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ale\u\Memoria\data\UBB\"/>
    </mc:Choice>
  </mc:AlternateContent>
  <xr:revisionPtr revIDLastSave="0" documentId="13_ncr:1_{BB1B5202-37BE-4DE3-9D58-5DC88E78B55D}" xr6:coauthVersionLast="45" xr6:coauthVersionMax="45" xr10:uidLastSave="{00000000-0000-0000-0000-000000000000}"/>
  <bookViews>
    <workbookView xWindow="-28920" yWindow="0" windowWidth="29040" windowHeight="15840" firstSheet="1" activeTab="6" xr2:uid="{00000000-000D-0000-FFFF-FFFF00000000}"/>
  </bookViews>
  <sheets>
    <sheet name="Datos Personales" sheetId="4" r:id="rId1"/>
    <sheet name="IDLp4to" sheetId="10" r:id="rId2"/>
    <sheet name="NUM" sheetId="5" r:id="rId3"/>
    <sheet name="CALC" sheetId="6" r:id="rId4"/>
    <sheet name="ESTR" sheetId="7" r:id="rId5"/>
    <sheet name="GEOM" sheetId="8" r:id="rId6"/>
    <sheet name="AZAR" sheetId="9" r:id="rId7"/>
    <sheet name="Hoja5" sheetId="12" r:id="rId8"/>
    <sheet name="Hoja7" sheetId="14" r:id="rId9"/>
    <sheet name="Hoja8" sheetId="15" r:id="rId10"/>
    <sheet name="Hoja1" sheetId="16" r:id="rId11"/>
    <sheet name="Hoja4" sheetId="17" r:id="rId12"/>
    <sheet name="IDLp4to FIJO" sheetId="11" r:id="rId13"/>
    <sheet name="Hoja2" sheetId="2" r:id="rId14"/>
    <sheet name="Hoja3" sheetId="3" r:id="rId15"/>
  </sheets>
  <externalReferences>
    <externalReference r:id="rId16"/>
  </externalReferences>
  <definedNames>
    <definedName name="_xlnm._FilterDatabase" localSheetId="6" hidden="1">AZAR!$A$1:$BN$951</definedName>
    <definedName name="_xlnm._FilterDatabase" localSheetId="3" hidden="1">CALC!$A$1:$E$896</definedName>
    <definedName name="_xlnm._FilterDatabase" localSheetId="0" hidden="1">'Datos Personales'!$B$1:$Q$58</definedName>
    <definedName name="_xlnm._FilterDatabase" localSheetId="4" hidden="1">ESTR!$A$1:$E$767</definedName>
    <definedName name="_xlnm._FilterDatabase" localSheetId="5" hidden="1">GEOM!$A$1:$BH$1301</definedName>
    <definedName name="_xlnm._FilterDatabase" localSheetId="1" hidden="1">IDLp4to!$B$1:$E$58</definedName>
    <definedName name="_xlnm._FilterDatabase" localSheetId="12" hidden="1">'IDLp4to FIJO'!$A$1:$L$34</definedName>
    <definedName name="_xlnm._FilterDatabase" localSheetId="2" hidden="1">NUM!$A$1:$AN$1</definedName>
  </definedNames>
  <calcPr calcId="181029"/>
</workbook>
</file>

<file path=xl/calcChain.xml><?xml version="1.0" encoding="utf-8"?>
<calcChain xmlns="http://schemas.openxmlformats.org/spreadsheetml/2006/main">
  <c r="D4" i="14" l="1"/>
  <c r="P3" i="10" l="1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2" i="10"/>
  <c r="F25" i="9" l="1"/>
  <c r="H25" i="9"/>
  <c r="H26" i="9"/>
  <c r="F27" i="9"/>
  <c r="H27" i="9"/>
  <c r="H28" i="9"/>
  <c r="H29" i="9"/>
  <c r="F30" i="9"/>
  <c r="H30" i="9"/>
  <c r="F31" i="9"/>
  <c r="H32" i="9"/>
  <c r="F33" i="9"/>
  <c r="H33" i="9"/>
  <c r="H34" i="9"/>
  <c r="F35" i="9"/>
  <c r="H35" i="9"/>
  <c r="H36" i="9"/>
  <c r="F37" i="9"/>
  <c r="H37" i="9"/>
  <c r="H38" i="9"/>
  <c r="H39" i="9"/>
  <c r="H40" i="9"/>
  <c r="H41" i="9"/>
  <c r="H42" i="9"/>
  <c r="H43" i="9"/>
  <c r="F44" i="9"/>
  <c r="H44" i="9"/>
  <c r="F45" i="9"/>
  <c r="H45" i="9"/>
  <c r="H47" i="9"/>
  <c r="H48" i="9"/>
  <c r="H49" i="9"/>
  <c r="F50" i="9"/>
  <c r="H50" i="9"/>
  <c r="H51" i="9"/>
  <c r="H52" i="9"/>
  <c r="H53" i="9"/>
  <c r="F54" i="9"/>
  <c r="H54" i="9"/>
  <c r="F55" i="9"/>
  <c r="H55" i="9"/>
  <c r="H57" i="9"/>
  <c r="H58" i="9"/>
  <c r="F59" i="9"/>
  <c r="H59" i="9"/>
  <c r="F60" i="9"/>
  <c r="H60" i="9"/>
  <c r="H61" i="9"/>
  <c r="F62" i="9"/>
  <c r="H62" i="9"/>
  <c r="F63" i="9"/>
  <c r="H63" i="9"/>
  <c r="H64" i="9"/>
  <c r="H65" i="9"/>
  <c r="H66" i="9"/>
  <c r="F67" i="9"/>
  <c r="H67" i="9"/>
  <c r="F68" i="9"/>
  <c r="H68" i="9"/>
  <c r="H69" i="9"/>
  <c r="F70" i="9"/>
  <c r="H70" i="9"/>
  <c r="F71" i="9"/>
  <c r="H71" i="9"/>
  <c r="F72" i="9"/>
  <c r="H72" i="9"/>
  <c r="F73" i="9"/>
  <c r="H73" i="9"/>
  <c r="F74" i="9"/>
  <c r="H74" i="9"/>
  <c r="F75" i="9"/>
  <c r="H75" i="9"/>
  <c r="H76" i="9"/>
  <c r="F77" i="9"/>
  <c r="H77" i="9"/>
  <c r="F78" i="9"/>
  <c r="H79" i="9"/>
  <c r="H80" i="9"/>
  <c r="H81" i="9"/>
  <c r="H82" i="9"/>
  <c r="F83" i="9"/>
  <c r="H83" i="9"/>
  <c r="F84" i="9"/>
  <c r="H84" i="9"/>
  <c r="H85" i="9"/>
  <c r="F86" i="9"/>
  <c r="H86" i="9"/>
  <c r="H87" i="9"/>
  <c r="F88" i="9"/>
  <c r="H88" i="9"/>
  <c r="H89" i="9"/>
  <c r="F90" i="9"/>
  <c r="H90" i="9"/>
  <c r="H91" i="9"/>
  <c r="F92" i="9"/>
  <c r="F93" i="9"/>
  <c r="G93" i="9" s="1"/>
  <c r="H93" i="9"/>
  <c r="H94" i="9"/>
  <c r="H95" i="9"/>
  <c r="H96" i="9"/>
  <c r="H97" i="9"/>
  <c r="H98" i="9"/>
  <c r="H99" i="9"/>
  <c r="H100" i="9"/>
  <c r="H101" i="9"/>
  <c r="H102" i="9"/>
  <c r="F103" i="9"/>
  <c r="H103" i="9"/>
  <c r="F104" i="9"/>
  <c r="H104" i="9"/>
  <c r="F105" i="9"/>
  <c r="H105" i="9"/>
  <c r="F106" i="9"/>
  <c r="H106" i="9"/>
  <c r="H107" i="9"/>
  <c r="H108" i="9"/>
  <c r="F109" i="9"/>
  <c r="H109" i="9"/>
  <c r="F110" i="9"/>
  <c r="H111" i="9"/>
  <c r="H112" i="9"/>
  <c r="H113" i="9"/>
  <c r="F114" i="9"/>
  <c r="H114" i="9"/>
  <c r="F115" i="9"/>
  <c r="H115" i="9"/>
  <c r="H116" i="9"/>
  <c r="F117" i="9"/>
  <c r="H117" i="9"/>
  <c r="H118" i="9"/>
  <c r="F119" i="9"/>
  <c r="H119" i="9"/>
  <c r="H120" i="9"/>
  <c r="F121" i="9"/>
  <c r="H121" i="9"/>
  <c r="F122" i="9"/>
  <c r="H122" i="9"/>
  <c r="F123" i="9"/>
  <c r="H123" i="9"/>
  <c r="F124" i="9"/>
  <c r="H124" i="9"/>
  <c r="F125" i="9"/>
  <c r="H125" i="9"/>
  <c r="H126" i="9"/>
  <c r="H127" i="9"/>
  <c r="H128" i="9"/>
  <c r="H129" i="9"/>
  <c r="F130" i="9"/>
  <c r="H130" i="9"/>
  <c r="F131" i="9"/>
  <c r="H131" i="9"/>
  <c r="F132" i="9"/>
  <c r="H133" i="9"/>
  <c r="H134" i="9"/>
  <c r="H135" i="9"/>
  <c r="H136" i="9"/>
  <c r="H137" i="9"/>
  <c r="F138" i="9"/>
  <c r="H138" i="9"/>
  <c r="F139" i="9"/>
  <c r="H139" i="9"/>
  <c r="F140" i="9"/>
  <c r="H140" i="9"/>
  <c r="F141" i="9"/>
  <c r="H141" i="9"/>
  <c r="H142" i="9"/>
  <c r="F143" i="9"/>
  <c r="H143" i="9"/>
  <c r="H144" i="9"/>
  <c r="F145" i="9"/>
  <c r="H145" i="9"/>
  <c r="F146" i="9"/>
  <c r="H146" i="9"/>
  <c r="F147" i="9"/>
  <c r="H147" i="9"/>
  <c r="F148" i="9"/>
  <c r="H148" i="9"/>
  <c r="F149" i="9"/>
  <c r="H150" i="9"/>
  <c r="H151" i="9"/>
  <c r="F152" i="9"/>
  <c r="H152" i="9"/>
  <c r="F153" i="9"/>
  <c r="H153" i="9"/>
  <c r="H154" i="9"/>
  <c r="F155" i="9"/>
  <c r="H155" i="9"/>
  <c r="F156" i="9"/>
  <c r="H156" i="9"/>
  <c r="F157" i="9"/>
  <c r="H157" i="9"/>
  <c r="F158" i="9"/>
  <c r="H158" i="9"/>
  <c r="H159" i="9"/>
  <c r="H160" i="9"/>
  <c r="H161" i="9"/>
  <c r="H162" i="9"/>
  <c r="F163" i="9"/>
  <c r="H163" i="9"/>
  <c r="H164" i="9"/>
  <c r="H165" i="9"/>
  <c r="F166" i="9"/>
  <c r="H167" i="9"/>
  <c r="H168" i="9"/>
  <c r="H169" i="9"/>
  <c r="H170" i="9"/>
  <c r="H171" i="9"/>
  <c r="H172" i="9"/>
  <c r="H173" i="9"/>
  <c r="H174" i="9"/>
  <c r="F175" i="9"/>
  <c r="H175" i="9"/>
  <c r="F176" i="9"/>
  <c r="H176" i="9"/>
  <c r="F177" i="9"/>
  <c r="H177" i="9"/>
  <c r="F178" i="9"/>
  <c r="H178" i="9"/>
  <c r="F179" i="9"/>
  <c r="H179" i="9"/>
  <c r="F180" i="9"/>
  <c r="H180" i="9"/>
  <c r="H181" i="9"/>
  <c r="H183" i="9"/>
  <c r="H184" i="9"/>
  <c r="H185" i="9"/>
  <c r="F186" i="9"/>
  <c r="H186" i="9"/>
  <c r="H187" i="9"/>
  <c r="F188" i="9"/>
  <c r="H188" i="9"/>
  <c r="F189" i="9"/>
  <c r="H189" i="9"/>
  <c r="F190" i="9"/>
  <c r="H190" i="9"/>
  <c r="F191" i="9"/>
  <c r="H191" i="9"/>
  <c r="F192" i="9"/>
  <c r="H192" i="9"/>
  <c r="F193" i="9"/>
  <c r="H193" i="9"/>
  <c r="F194" i="9"/>
  <c r="H195" i="9"/>
  <c r="H196" i="9"/>
  <c r="H197" i="9"/>
  <c r="H198" i="9"/>
  <c r="H199" i="9"/>
  <c r="F200" i="9"/>
  <c r="H200" i="9"/>
  <c r="F201" i="9"/>
  <c r="H201" i="9"/>
  <c r="H202" i="9"/>
  <c r="H203" i="9"/>
  <c r="F204" i="9"/>
  <c r="H204" i="9"/>
  <c r="F205" i="9"/>
  <c r="H205" i="9"/>
  <c r="H206" i="9"/>
  <c r="F207" i="9"/>
  <c r="H207" i="9"/>
  <c r="F208" i="9"/>
  <c r="H208" i="9"/>
  <c r="F209" i="9"/>
  <c r="H209" i="9"/>
  <c r="F210" i="9"/>
  <c r="H210" i="9"/>
  <c r="F211" i="9"/>
  <c r="H211" i="9"/>
  <c r="F212" i="9"/>
  <c r="H212" i="9"/>
  <c r="F213" i="9"/>
  <c r="H213" i="9"/>
  <c r="H214" i="9"/>
  <c r="H215" i="9"/>
  <c r="F216" i="9"/>
  <c r="H217" i="9"/>
  <c r="F218" i="9"/>
  <c r="H218" i="9"/>
  <c r="F219" i="9"/>
  <c r="H219" i="9"/>
  <c r="F220" i="9"/>
  <c r="H220" i="9"/>
  <c r="H221" i="9"/>
  <c r="H222" i="9"/>
  <c r="H223" i="9"/>
  <c r="F224" i="9"/>
  <c r="H224" i="9"/>
  <c r="F225" i="9"/>
  <c r="H225" i="9"/>
  <c r="H226" i="9"/>
  <c r="H227" i="9"/>
  <c r="F228" i="9"/>
  <c r="H228" i="9"/>
  <c r="H229" i="9"/>
  <c r="H230" i="9"/>
  <c r="H231" i="9"/>
  <c r="H232" i="9"/>
  <c r="F233" i="9"/>
  <c r="H234" i="9"/>
  <c r="H235" i="9"/>
  <c r="H236" i="9"/>
  <c r="H237" i="9"/>
  <c r="F238" i="9"/>
  <c r="H238" i="9"/>
  <c r="F239" i="9"/>
  <c r="H239" i="9"/>
  <c r="H240" i="9"/>
  <c r="H241" i="9"/>
  <c r="H242" i="9"/>
  <c r="H243" i="9"/>
  <c r="H244" i="9"/>
  <c r="H245" i="9"/>
  <c r="H246" i="9"/>
  <c r="F247" i="9"/>
  <c r="H247" i="9"/>
  <c r="F248" i="9"/>
  <c r="H248" i="9"/>
  <c r="F249" i="9"/>
  <c r="H249" i="9"/>
  <c r="F250" i="9"/>
  <c r="H250" i="9"/>
  <c r="F251" i="9"/>
  <c r="H251" i="9"/>
  <c r="F252" i="9"/>
  <c r="F253" i="9"/>
  <c r="G253" i="9" s="1"/>
  <c r="H253" i="9"/>
  <c r="F254" i="9"/>
  <c r="H254" i="9"/>
  <c r="H255" i="9"/>
  <c r="F256" i="9"/>
  <c r="H256" i="9"/>
  <c r="H257" i="9"/>
  <c r="H258" i="9"/>
  <c r="H259" i="9"/>
  <c r="F260" i="9"/>
  <c r="H260" i="9"/>
  <c r="F261" i="9"/>
  <c r="H261" i="9"/>
  <c r="F262" i="9"/>
  <c r="H262" i="9"/>
  <c r="H263" i="9"/>
  <c r="H264" i="9"/>
  <c r="F265" i="9"/>
  <c r="H265" i="9"/>
  <c r="F266" i="9"/>
  <c r="H266" i="9"/>
  <c r="F267" i="9"/>
  <c r="H267" i="9"/>
  <c r="H268" i="9"/>
  <c r="H270" i="9"/>
  <c r="H271" i="9"/>
  <c r="H272" i="9"/>
  <c r="H273" i="9"/>
  <c r="H274" i="9"/>
  <c r="F275" i="9"/>
  <c r="H275" i="9"/>
  <c r="H276" i="9"/>
  <c r="H277" i="9"/>
  <c r="F278" i="9"/>
  <c r="H278" i="9"/>
  <c r="F279" i="9"/>
  <c r="H279" i="9"/>
  <c r="H280" i="9"/>
  <c r="F281" i="9"/>
  <c r="H281" i="9"/>
  <c r="F282" i="9"/>
  <c r="H282" i="9"/>
  <c r="F283" i="9"/>
  <c r="H283" i="9"/>
  <c r="F284" i="9"/>
  <c r="H284" i="9"/>
  <c r="F285" i="9"/>
  <c r="H285" i="9"/>
  <c r="F286" i="9"/>
  <c r="H286" i="9"/>
  <c r="F287" i="9"/>
  <c r="H287" i="9"/>
  <c r="F288" i="9"/>
  <c r="H288" i="9"/>
  <c r="H289" i="9"/>
  <c r="F290" i="9"/>
  <c r="H290" i="9"/>
  <c r="F291" i="9"/>
  <c r="H291" i="9"/>
  <c r="F292" i="9"/>
  <c r="H292" i="9"/>
  <c r="F293" i="9"/>
  <c r="H294" i="9"/>
  <c r="H295" i="9"/>
  <c r="H296" i="9"/>
  <c r="F297" i="9"/>
  <c r="H297" i="9"/>
  <c r="F298" i="9"/>
  <c r="H298" i="9"/>
  <c r="H299" i="9"/>
  <c r="H300" i="9"/>
  <c r="H301" i="9"/>
  <c r="H302" i="9"/>
  <c r="H303" i="9"/>
  <c r="F304" i="9"/>
  <c r="H304" i="9"/>
  <c r="F305" i="9"/>
  <c r="H306" i="9"/>
  <c r="H307" i="9"/>
  <c r="H308" i="9"/>
  <c r="H309" i="9"/>
  <c r="H310" i="9"/>
  <c r="H311" i="9"/>
  <c r="H312" i="9"/>
  <c r="F313" i="9"/>
  <c r="H313" i="9"/>
  <c r="F314" i="9"/>
  <c r="H314" i="9"/>
  <c r="F315" i="9"/>
  <c r="H315" i="9"/>
  <c r="F316" i="9"/>
  <c r="H316" i="9"/>
  <c r="F317" i="9"/>
  <c r="H317" i="9"/>
  <c r="F318" i="9"/>
  <c r="H318" i="9"/>
  <c r="F319" i="9"/>
  <c r="H319" i="9"/>
  <c r="F320" i="9"/>
  <c r="H320" i="9"/>
  <c r="F321" i="9"/>
  <c r="H321" i="9"/>
  <c r="F322" i="9"/>
  <c r="H322" i="9"/>
  <c r="F323" i="9"/>
  <c r="H323" i="9"/>
  <c r="F324" i="9"/>
  <c r="H324" i="9"/>
  <c r="H325" i="9"/>
  <c r="F326" i="9"/>
  <c r="H326" i="9"/>
  <c r="F327" i="9"/>
  <c r="H327" i="9"/>
  <c r="F328" i="9"/>
  <c r="H329" i="9"/>
  <c r="H330" i="9"/>
  <c r="F331" i="9"/>
  <c r="H331" i="9"/>
  <c r="H332" i="9"/>
  <c r="F333" i="9"/>
  <c r="H333" i="9"/>
  <c r="F334" i="9"/>
  <c r="H334" i="9"/>
  <c r="F335" i="9"/>
  <c r="H335" i="9"/>
  <c r="H336" i="9"/>
  <c r="F337" i="9"/>
  <c r="H337" i="9"/>
  <c r="F338" i="9"/>
  <c r="H338" i="9"/>
  <c r="H339" i="9"/>
  <c r="H340" i="9"/>
  <c r="F341" i="9"/>
  <c r="H341" i="9"/>
  <c r="F342" i="9"/>
  <c r="H342" i="9"/>
  <c r="F343" i="9"/>
  <c r="H343" i="9"/>
  <c r="H345" i="9"/>
  <c r="H346" i="9"/>
  <c r="H347" i="9"/>
  <c r="H348" i="9"/>
  <c r="F349" i="9"/>
  <c r="H349" i="9"/>
  <c r="H350" i="9"/>
  <c r="F351" i="9"/>
  <c r="H351" i="9"/>
  <c r="F352" i="9"/>
  <c r="H352" i="9"/>
  <c r="H353" i="9"/>
  <c r="F354" i="9"/>
  <c r="H354" i="9"/>
  <c r="H355" i="9"/>
  <c r="F356" i="9"/>
  <c r="H356" i="9"/>
  <c r="H357" i="9"/>
  <c r="F358" i="9"/>
  <c r="H358" i="9"/>
  <c r="F359" i="9"/>
  <c r="H359" i="9"/>
  <c r="F360" i="9"/>
  <c r="H360" i="9"/>
  <c r="F361" i="9"/>
  <c r="H361" i="9"/>
  <c r="F362" i="9"/>
  <c r="H362" i="9"/>
  <c r="F363" i="9"/>
  <c r="H363" i="9"/>
  <c r="F364" i="9"/>
  <c r="H364" i="9"/>
  <c r="F365" i="9"/>
  <c r="H365" i="9"/>
  <c r="F366" i="9"/>
  <c r="H366" i="9"/>
  <c r="F367" i="9"/>
  <c r="H367" i="9"/>
  <c r="F368" i="9"/>
  <c r="H368" i="9"/>
  <c r="F369" i="9"/>
  <c r="H369" i="9"/>
  <c r="F370" i="9"/>
  <c r="H371" i="9"/>
  <c r="F372" i="9"/>
  <c r="H372" i="9"/>
  <c r="F373" i="9"/>
  <c r="H373" i="9"/>
  <c r="H374" i="9"/>
  <c r="H375" i="9"/>
  <c r="H376" i="9"/>
  <c r="H377" i="9"/>
  <c r="F378" i="9"/>
  <c r="H378" i="9"/>
  <c r="F379" i="9"/>
  <c r="H379" i="9"/>
  <c r="F380" i="9"/>
  <c r="H380" i="9"/>
  <c r="F381" i="9"/>
  <c r="H381" i="9"/>
  <c r="H382" i="9"/>
  <c r="F383" i="9"/>
  <c r="H383" i="9"/>
  <c r="F384" i="9"/>
  <c r="H384" i="9"/>
  <c r="H385" i="9"/>
  <c r="H386" i="9"/>
  <c r="H387" i="9"/>
  <c r="F388" i="9"/>
  <c r="H388" i="9"/>
  <c r="F389" i="9"/>
  <c r="H389" i="9"/>
  <c r="F390" i="9"/>
  <c r="H390" i="9"/>
  <c r="F391" i="9"/>
  <c r="H391" i="9"/>
  <c r="F392" i="9"/>
  <c r="H392" i="9"/>
  <c r="F393" i="9"/>
  <c r="H393" i="9"/>
  <c r="F394" i="9"/>
  <c r="H394" i="9"/>
  <c r="F395" i="9"/>
  <c r="H395" i="9"/>
  <c r="H396" i="9"/>
  <c r="F397" i="9"/>
  <c r="H398" i="9"/>
  <c r="F399" i="9"/>
  <c r="H399" i="9"/>
  <c r="H400" i="9"/>
  <c r="H401" i="9"/>
  <c r="H402" i="9"/>
  <c r="H403" i="9"/>
  <c r="H404" i="9"/>
  <c r="H405" i="9"/>
  <c r="F406" i="9"/>
  <c r="H406" i="9"/>
  <c r="H407" i="9"/>
  <c r="F408" i="9"/>
  <c r="H408" i="9"/>
  <c r="F409" i="9"/>
  <c r="H409" i="9"/>
  <c r="H410" i="9"/>
  <c r="H411" i="9"/>
  <c r="H413" i="9"/>
  <c r="H414" i="9"/>
  <c r="H415" i="9"/>
  <c r="F416" i="9"/>
  <c r="H416" i="9"/>
  <c r="F417" i="9"/>
  <c r="H417" i="9"/>
  <c r="H418" i="9"/>
  <c r="F419" i="9"/>
  <c r="H419" i="9"/>
  <c r="H420" i="9"/>
  <c r="H421" i="9"/>
  <c r="F422" i="9"/>
  <c r="H422" i="9"/>
  <c r="F423" i="9"/>
  <c r="H423" i="9"/>
  <c r="F424" i="9"/>
  <c r="H424" i="9"/>
  <c r="H425" i="9"/>
  <c r="H426" i="9"/>
  <c r="H427" i="9"/>
  <c r="F428" i="9"/>
  <c r="H428" i="9"/>
  <c r="F429" i="9"/>
  <c r="H429" i="9"/>
  <c r="F430" i="9"/>
  <c r="H430" i="9"/>
  <c r="F431" i="9"/>
  <c r="H431" i="9"/>
  <c r="F432" i="9"/>
  <c r="H432" i="9"/>
  <c r="F433" i="9"/>
  <c r="H434" i="9"/>
  <c r="H435" i="9"/>
  <c r="F436" i="9"/>
  <c r="H436" i="9"/>
  <c r="F437" i="9"/>
  <c r="H437" i="9"/>
  <c r="H438" i="9"/>
  <c r="H439" i="9"/>
  <c r="H440" i="9"/>
  <c r="H441" i="9"/>
  <c r="H442" i="9"/>
  <c r="F443" i="9"/>
  <c r="H443" i="9"/>
  <c r="F444" i="9"/>
  <c r="H444" i="9"/>
  <c r="H445" i="9"/>
  <c r="F446" i="9"/>
  <c r="H446" i="9"/>
  <c r="H447" i="9"/>
  <c r="F448" i="9"/>
  <c r="H448" i="9"/>
  <c r="F449" i="9"/>
  <c r="H449" i="9"/>
  <c r="F450" i="9"/>
  <c r="H451" i="9"/>
  <c r="H452" i="9"/>
  <c r="F453" i="9"/>
  <c r="H453" i="9"/>
  <c r="H454" i="9"/>
  <c r="F455" i="9"/>
  <c r="H455" i="9"/>
  <c r="F456" i="9"/>
  <c r="H456" i="9"/>
  <c r="H457" i="9"/>
  <c r="H458" i="9"/>
  <c r="H459" i="9"/>
  <c r="H460" i="9"/>
  <c r="F461" i="9"/>
  <c r="H461" i="9"/>
  <c r="F462" i="9"/>
  <c r="H462" i="9"/>
  <c r="F463" i="9"/>
  <c r="H463" i="9"/>
  <c r="F464" i="9"/>
  <c r="H464" i="9"/>
  <c r="F465" i="9"/>
  <c r="H465" i="9"/>
  <c r="F466" i="9"/>
  <c r="H466" i="9"/>
  <c r="F467" i="9"/>
  <c r="H467" i="9"/>
  <c r="F468" i="9"/>
  <c r="H468" i="9"/>
  <c r="F469" i="9"/>
  <c r="H469" i="9"/>
  <c r="H470" i="9"/>
  <c r="F471" i="9"/>
  <c r="H471" i="9"/>
  <c r="F472" i="9"/>
  <c r="H473" i="9"/>
  <c r="H474" i="9"/>
  <c r="F475" i="9"/>
  <c r="H475" i="9"/>
  <c r="F476" i="9"/>
  <c r="H476" i="9"/>
  <c r="F477" i="9"/>
  <c r="H477" i="9"/>
  <c r="F478" i="9"/>
  <c r="H478" i="9"/>
  <c r="H479" i="9"/>
  <c r="H480" i="9"/>
  <c r="F482" i="9"/>
  <c r="G482" i="9" s="1"/>
  <c r="H482" i="9"/>
  <c r="F483" i="9"/>
  <c r="H483" i="9"/>
  <c r="H484" i="9"/>
  <c r="F485" i="9"/>
  <c r="H485" i="9"/>
  <c r="H486" i="9"/>
  <c r="H487" i="9"/>
  <c r="H488" i="9"/>
  <c r="F489" i="9"/>
  <c r="H490" i="9"/>
  <c r="H491" i="9"/>
  <c r="H492" i="9"/>
  <c r="H493" i="9"/>
  <c r="F494" i="9"/>
  <c r="H494" i="9"/>
  <c r="F495" i="9"/>
  <c r="H495" i="9"/>
  <c r="F496" i="9"/>
  <c r="H496" i="9"/>
  <c r="F497" i="9"/>
  <c r="H497" i="9"/>
  <c r="H498" i="9"/>
  <c r="F499" i="9"/>
  <c r="H499" i="9"/>
  <c r="F501" i="9"/>
  <c r="G501" i="9" s="1"/>
  <c r="H501" i="9"/>
  <c r="H502" i="9"/>
  <c r="H503" i="9"/>
  <c r="F504" i="9"/>
  <c r="H504" i="9"/>
  <c r="F505" i="9"/>
  <c r="H505" i="9"/>
  <c r="H506" i="9"/>
  <c r="F507" i="9"/>
  <c r="H507" i="9"/>
  <c r="H508" i="9"/>
  <c r="H509" i="9"/>
  <c r="F510" i="9"/>
  <c r="H510" i="9"/>
  <c r="F511" i="9"/>
  <c r="H511" i="9"/>
  <c r="H513" i="9"/>
  <c r="H514" i="9"/>
  <c r="F515" i="9"/>
  <c r="H515" i="9"/>
  <c r="F516" i="9"/>
  <c r="H516" i="9"/>
  <c r="H517" i="9"/>
  <c r="H518" i="9"/>
  <c r="F519" i="9"/>
  <c r="H519" i="9"/>
  <c r="F520" i="9"/>
  <c r="H520" i="9"/>
  <c r="H521" i="9"/>
  <c r="F522" i="9"/>
  <c r="H522" i="9"/>
  <c r="F523" i="9"/>
  <c r="H523" i="9"/>
  <c r="H524" i="9"/>
  <c r="F525" i="9"/>
  <c r="H525" i="9"/>
  <c r="H526" i="9"/>
  <c r="F527" i="9"/>
  <c r="H527" i="9"/>
  <c r="H528" i="9"/>
  <c r="F529" i="9"/>
  <c r="H529" i="9"/>
  <c r="F530" i="9"/>
  <c r="H530" i="9"/>
  <c r="F531" i="9"/>
  <c r="H531" i="9"/>
  <c r="F532" i="9"/>
  <c r="H532" i="9"/>
  <c r="F533" i="9"/>
  <c r="H533" i="9"/>
  <c r="H534" i="9"/>
  <c r="H535" i="9"/>
  <c r="F536" i="9"/>
  <c r="H536" i="9"/>
  <c r="H537" i="9"/>
  <c r="F538" i="9"/>
  <c r="H539" i="9"/>
  <c r="H540" i="9"/>
  <c r="H541" i="9"/>
  <c r="H542" i="9"/>
  <c r="H543" i="9"/>
  <c r="F544" i="9"/>
  <c r="H544" i="9"/>
  <c r="H545" i="9"/>
  <c r="H546" i="9"/>
  <c r="H547" i="9"/>
  <c r="H548" i="9"/>
  <c r="F549" i="9"/>
  <c r="H549" i="9"/>
  <c r="H550" i="9"/>
  <c r="F551" i="9"/>
  <c r="H551" i="9"/>
  <c r="F552" i="9"/>
  <c r="H552" i="9"/>
  <c r="F553" i="9"/>
  <c r="H554" i="9"/>
  <c r="H555" i="9"/>
  <c r="H556" i="9"/>
  <c r="F557" i="9"/>
  <c r="H557" i="9"/>
  <c r="F558" i="9"/>
  <c r="H558" i="9"/>
  <c r="F559" i="9"/>
  <c r="H559" i="9"/>
  <c r="F560" i="9"/>
  <c r="H560" i="9"/>
  <c r="H561" i="9"/>
  <c r="H562" i="9"/>
  <c r="H563" i="9"/>
  <c r="H564" i="9"/>
  <c r="H565" i="9"/>
  <c r="H566" i="9"/>
  <c r="H567" i="9"/>
  <c r="F568" i="9"/>
  <c r="H568" i="9"/>
  <c r="H569" i="9"/>
  <c r="F570" i="9"/>
  <c r="H570" i="9"/>
  <c r="F571" i="9"/>
  <c r="H572" i="9"/>
  <c r="H573" i="9"/>
  <c r="F574" i="9"/>
  <c r="H574" i="9"/>
  <c r="H575" i="9"/>
  <c r="H576" i="9"/>
  <c r="H577" i="9"/>
  <c r="F578" i="9"/>
  <c r="H578" i="9"/>
  <c r="F579" i="9"/>
  <c r="H579" i="9"/>
  <c r="F580" i="9"/>
  <c r="H580" i="9"/>
  <c r="H581" i="9"/>
  <c r="H582" i="9"/>
  <c r="F583" i="9"/>
  <c r="H583" i="9"/>
  <c r="F584" i="9"/>
  <c r="H584" i="9"/>
  <c r="F585" i="9"/>
  <c r="H585" i="9"/>
  <c r="F586" i="9"/>
  <c r="H586" i="9"/>
  <c r="H587" i="9"/>
  <c r="F588" i="9"/>
  <c r="H588" i="9"/>
  <c r="F589" i="9"/>
  <c r="H589" i="9"/>
  <c r="F590" i="9"/>
  <c r="H590" i="9"/>
  <c r="H591" i="9"/>
  <c r="H593" i="9"/>
  <c r="F594" i="9"/>
  <c r="H594" i="9"/>
  <c r="F595" i="9"/>
  <c r="H595" i="9"/>
  <c r="F596" i="9"/>
  <c r="H596" i="9"/>
  <c r="F597" i="9"/>
  <c r="H597" i="9"/>
  <c r="F598" i="9"/>
  <c r="H598" i="9"/>
  <c r="F599" i="9"/>
  <c r="H599" i="9"/>
  <c r="F600" i="9"/>
  <c r="H600" i="9"/>
  <c r="F601" i="9"/>
  <c r="H601" i="9"/>
  <c r="H602" i="9"/>
  <c r="H603" i="9"/>
  <c r="H604" i="9"/>
  <c r="H605" i="9"/>
  <c r="F606" i="9"/>
  <c r="H606" i="9"/>
  <c r="H607" i="9"/>
  <c r="H608" i="9"/>
  <c r="F609" i="9"/>
  <c r="H609" i="9"/>
  <c r="H610" i="9"/>
  <c r="H611" i="9"/>
  <c r="F612" i="9"/>
  <c r="H613" i="9"/>
  <c r="H614" i="9"/>
  <c r="F615" i="9"/>
  <c r="H615" i="9"/>
  <c r="F616" i="9"/>
  <c r="H616" i="9"/>
  <c r="F617" i="9"/>
  <c r="H617" i="9"/>
  <c r="H618" i="9"/>
  <c r="H619" i="9"/>
  <c r="H620" i="9"/>
  <c r="H621" i="9"/>
  <c r="H622" i="9"/>
  <c r="H623" i="9"/>
  <c r="F624" i="9"/>
  <c r="H624" i="9"/>
  <c r="F625" i="9"/>
  <c r="H625" i="9"/>
  <c r="H626" i="9"/>
  <c r="F627" i="9"/>
  <c r="H628" i="9"/>
  <c r="H629" i="9"/>
  <c r="H630" i="9"/>
  <c r="H631" i="9"/>
  <c r="H633" i="9"/>
  <c r="H634" i="9"/>
  <c r="H635" i="9"/>
  <c r="H636" i="9"/>
  <c r="F637" i="9"/>
  <c r="H637" i="9"/>
  <c r="F638" i="9"/>
  <c r="H638" i="9"/>
  <c r="H639" i="9"/>
  <c r="H640" i="9"/>
  <c r="F641" i="9"/>
  <c r="H641" i="9"/>
  <c r="F642" i="9"/>
  <c r="H642" i="9"/>
  <c r="H643" i="9"/>
  <c r="F644" i="9"/>
  <c r="H644" i="9"/>
  <c r="F645" i="9"/>
  <c r="H645" i="9"/>
  <c r="F646" i="9"/>
  <c r="H646" i="9"/>
  <c r="F647" i="9"/>
  <c r="H647" i="9"/>
  <c r="H648" i="9"/>
  <c r="H649" i="9"/>
  <c r="H650" i="9"/>
  <c r="F651" i="9"/>
  <c r="H651" i="9"/>
  <c r="H653" i="9"/>
  <c r="H654" i="9"/>
  <c r="H655" i="9"/>
  <c r="H656" i="9"/>
  <c r="F657" i="9"/>
  <c r="H657" i="9"/>
  <c r="F658" i="9"/>
  <c r="H658" i="9"/>
  <c r="H659" i="9"/>
  <c r="H660" i="9"/>
  <c r="H661" i="9"/>
  <c r="H662" i="9"/>
  <c r="F663" i="9"/>
  <c r="H663" i="9"/>
  <c r="F664" i="9"/>
  <c r="H665" i="9"/>
  <c r="H666" i="9"/>
  <c r="H667" i="9"/>
  <c r="H668" i="9"/>
  <c r="H669" i="9"/>
  <c r="F670" i="9"/>
  <c r="H670" i="9"/>
  <c r="F671" i="9"/>
  <c r="H671" i="9"/>
  <c r="F672" i="9"/>
  <c r="H672" i="9"/>
  <c r="H673" i="9"/>
  <c r="F674" i="9"/>
  <c r="H674" i="9"/>
  <c r="H675" i="9"/>
  <c r="H676" i="9"/>
  <c r="F677" i="9"/>
  <c r="H677" i="9"/>
  <c r="F678" i="9"/>
  <c r="H678" i="9"/>
  <c r="F679" i="9"/>
  <c r="H679" i="9"/>
  <c r="F680" i="9"/>
  <c r="H680" i="9"/>
  <c r="F681" i="9"/>
  <c r="H681" i="9"/>
  <c r="F682" i="9"/>
  <c r="H682" i="9"/>
  <c r="F683" i="9"/>
  <c r="H684" i="9"/>
  <c r="H685" i="9"/>
  <c r="H686" i="9"/>
  <c r="F687" i="9"/>
  <c r="H687" i="9"/>
  <c r="F688" i="9"/>
  <c r="H688" i="9"/>
  <c r="H689" i="9"/>
  <c r="H690" i="9"/>
  <c r="F691" i="9"/>
  <c r="H691" i="9"/>
  <c r="H692" i="9"/>
  <c r="F693" i="9"/>
  <c r="H693" i="9"/>
  <c r="H694" i="9"/>
  <c r="H695" i="9"/>
  <c r="F696" i="9"/>
  <c r="H696" i="9"/>
  <c r="H697" i="9"/>
  <c r="F699" i="9"/>
  <c r="G699" i="9" s="1"/>
  <c r="H699" i="9"/>
  <c r="H700" i="9"/>
  <c r="H701" i="9"/>
  <c r="H702" i="9"/>
  <c r="H703" i="9"/>
  <c r="H704" i="9"/>
  <c r="F705" i="9"/>
  <c r="H705" i="9"/>
  <c r="H706" i="9"/>
  <c r="F707" i="9"/>
  <c r="H707" i="9"/>
  <c r="F708" i="9"/>
  <c r="H708" i="9"/>
  <c r="F709" i="9"/>
  <c r="H709" i="9"/>
  <c r="F710" i="9"/>
  <c r="H710" i="9"/>
  <c r="H711" i="9"/>
  <c r="H712" i="9"/>
  <c r="F713" i="9"/>
  <c r="H713" i="9"/>
  <c r="F714" i="9"/>
  <c r="H714" i="9"/>
  <c r="F715" i="9"/>
  <c r="H715" i="9"/>
  <c r="H716" i="9"/>
  <c r="F717" i="9"/>
  <c r="H717" i="9"/>
  <c r="F718" i="9"/>
  <c r="H718" i="9"/>
  <c r="F719" i="9"/>
  <c r="H720" i="9"/>
  <c r="H721" i="9"/>
  <c r="H722" i="9"/>
  <c r="H723" i="9"/>
  <c r="F724" i="9"/>
  <c r="H724" i="9"/>
  <c r="F725" i="9"/>
  <c r="H725" i="9"/>
  <c r="F726" i="9"/>
  <c r="H726" i="9"/>
  <c r="H727" i="9"/>
  <c r="H728" i="9"/>
  <c r="H730" i="9"/>
  <c r="H731" i="9"/>
  <c r="H732" i="9"/>
  <c r="H733" i="9"/>
  <c r="F734" i="9"/>
  <c r="H734" i="9"/>
  <c r="F735" i="9"/>
  <c r="H735" i="9"/>
  <c r="H736" i="9"/>
  <c r="H737" i="9"/>
  <c r="H738" i="9"/>
  <c r="H739" i="9"/>
  <c r="F740" i="9"/>
  <c r="H740" i="9"/>
  <c r="F741" i="9"/>
  <c r="H741" i="9"/>
  <c r="F742" i="9"/>
  <c r="H742" i="9"/>
  <c r="F743" i="9"/>
  <c r="H743" i="9"/>
  <c r="F744" i="9"/>
  <c r="H744" i="9"/>
  <c r="F745" i="9"/>
  <c r="H745" i="9"/>
  <c r="F747" i="9"/>
  <c r="G747" i="9" s="1"/>
  <c r="H747" i="9"/>
  <c r="H748" i="9"/>
  <c r="H749" i="9"/>
  <c r="H750" i="9"/>
  <c r="H751" i="9"/>
  <c r="F752" i="9"/>
  <c r="H752" i="9"/>
  <c r="F753" i="9"/>
  <c r="H753" i="9"/>
  <c r="H754" i="9"/>
  <c r="H755" i="9"/>
  <c r="H756" i="9"/>
  <c r="H757" i="9"/>
  <c r="F758" i="9"/>
  <c r="H758" i="9"/>
  <c r="F759" i="9"/>
  <c r="H759" i="9"/>
  <c r="H760" i="9"/>
  <c r="F761" i="9"/>
  <c r="H761" i="9"/>
  <c r="F762" i="9"/>
  <c r="H762" i="9"/>
  <c r="F764" i="9"/>
  <c r="G764" i="9" s="1"/>
  <c r="H764" i="9"/>
  <c r="H765" i="9"/>
  <c r="H766" i="9"/>
  <c r="H767" i="9"/>
  <c r="F768" i="9"/>
  <c r="H768" i="9"/>
  <c r="H769" i="9"/>
  <c r="H770" i="9"/>
  <c r="F771" i="9"/>
  <c r="H772" i="9"/>
  <c r="H773" i="9"/>
  <c r="H774" i="9"/>
  <c r="H775" i="9"/>
  <c r="H776" i="9"/>
  <c r="H777" i="9"/>
  <c r="H778" i="9"/>
  <c r="H779" i="9"/>
  <c r="F780" i="9"/>
  <c r="H780" i="9"/>
  <c r="F781" i="9"/>
  <c r="H781" i="9"/>
  <c r="H782" i="9"/>
  <c r="H783" i="9"/>
  <c r="H784" i="9"/>
  <c r="F785" i="9"/>
  <c r="H785" i="9"/>
  <c r="F786" i="9"/>
  <c r="H786" i="9"/>
  <c r="H787" i="9"/>
  <c r="H788" i="9"/>
  <c r="F789" i="9"/>
  <c r="H789" i="9"/>
  <c r="F790" i="9"/>
  <c r="H790" i="9"/>
  <c r="F791" i="9"/>
  <c r="H791" i="9"/>
  <c r="F792" i="9"/>
  <c r="F793" i="9"/>
  <c r="G793" i="9" s="1"/>
  <c r="H793" i="9"/>
  <c r="F794" i="9"/>
  <c r="H794" i="9"/>
  <c r="F795" i="9"/>
  <c r="H795" i="9"/>
  <c r="H796" i="9"/>
  <c r="F797" i="9"/>
  <c r="H797" i="9"/>
  <c r="F798" i="9"/>
  <c r="H798" i="9"/>
  <c r="F799" i="9"/>
  <c r="H799" i="9"/>
  <c r="H800" i="9"/>
  <c r="H801" i="9"/>
  <c r="F802" i="9"/>
  <c r="H802" i="9"/>
  <c r="F803" i="9"/>
  <c r="H803" i="9"/>
  <c r="F804" i="9"/>
  <c r="H804" i="9"/>
  <c r="F805" i="9"/>
  <c r="H805" i="9"/>
  <c r="H806" i="9"/>
  <c r="F807" i="9"/>
  <c r="H807" i="9"/>
  <c r="F808" i="9"/>
  <c r="H808" i="9"/>
  <c r="F810" i="9"/>
  <c r="G810" i="9" s="1"/>
  <c r="H810" i="9"/>
  <c r="F811" i="9"/>
  <c r="H811" i="9"/>
  <c r="F812" i="9"/>
  <c r="H812" i="9"/>
  <c r="F813" i="9"/>
  <c r="H813" i="9"/>
  <c r="H814" i="9"/>
  <c r="H815" i="9"/>
  <c r="H816" i="9"/>
  <c r="F817" i="9"/>
  <c r="H817" i="9"/>
  <c r="F818" i="9"/>
  <c r="H818" i="9"/>
  <c r="F819" i="9"/>
  <c r="H819" i="9"/>
  <c r="F820" i="9"/>
  <c r="H820" i="9"/>
  <c r="H821" i="9"/>
  <c r="H822" i="9"/>
  <c r="H823" i="9"/>
  <c r="H824" i="9"/>
  <c r="H825" i="9"/>
  <c r="H826" i="9"/>
  <c r="H827" i="9"/>
  <c r="H828" i="9"/>
  <c r="F829" i="9"/>
  <c r="H829" i="9"/>
  <c r="F830" i="9"/>
  <c r="H830" i="9"/>
  <c r="H831" i="9"/>
  <c r="F832" i="9"/>
  <c r="H832" i="9"/>
  <c r="F833" i="9"/>
  <c r="H833" i="9"/>
  <c r="F834" i="9"/>
  <c r="H834" i="9"/>
  <c r="F835" i="9"/>
  <c r="F836" i="9"/>
  <c r="G836" i="9" s="1"/>
  <c r="H836" i="9"/>
  <c r="H837" i="9"/>
  <c r="F838" i="9"/>
  <c r="H838" i="9"/>
  <c r="F839" i="9"/>
  <c r="H839" i="9"/>
  <c r="F840" i="9"/>
  <c r="H840" i="9"/>
  <c r="F841" i="9"/>
  <c r="H841" i="9"/>
  <c r="F842" i="9"/>
  <c r="H842" i="9"/>
  <c r="F843" i="9"/>
  <c r="H843" i="9"/>
  <c r="F844" i="9"/>
  <c r="H844" i="9"/>
  <c r="F845" i="9"/>
  <c r="H845" i="9"/>
  <c r="F846" i="9"/>
  <c r="H846" i="9"/>
  <c r="H847" i="9"/>
  <c r="F848" i="9"/>
  <c r="H848" i="9"/>
  <c r="H850" i="9"/>
  <c r="F851" i="9"/>
  <c r="H851" i="9"/>
  <c r="H852" i="9"/>
  <c r="H853" i="9"/>
  <c r="F854" i="9"/>
  <c r="H854" i="9"/>
  <c r="F855" i="9"/>
  <c r="H855" i="9"/>
  <c r="H856" i="9"/>
  <c r="H857" i="9"/>
  <c r="H858" i="9"/>
  <c r="F859" i="9"/>
  <c r="H859" i="9"/>
  <c r="F860" i="9"/>
  <c r="H860" i="9"/>
  <c r="F861" i="9"/>
  <c r="H861" i="9"/>
  <c r="H862" i="9"/>
  <c r="H863" i="9"/>
  <c r="H864" i="9"/>
  <c r="F865" i="9"/>
  <c r="H866" i="9"/>
  <c r="H867" i="9"/>
  <c r="H868" i="9"/>
  <c r="H869" i="9"/>
  <c r="F870" i="9"/>
  <c r="H870" i="9"/>
  <c r="H872" i="9"/>
  <c r="H873" i="9"/>
  <c r="H874" i="9"/>
  <c r="F875" i="9"/>
  <c r="H875" i="9"/>
  <c r="H876" i="9"/>
  <c r="H877" i="9"/>
  <c r="H878" i="9"/>
  <c r="F879" i="9"/>
  <c r="H879" i="9"/>
  <c r="F880" i="9"/>
  <c r="H880" i="9"/>
  <c r="F881" i="9"/>
  <c r="H881" i="9"/>
  <c r="H882" i="9"/>
  <c r="H883" i="9"/>
  <c r="H884" i="9"/>
  <c r="H885" i="9"/>
  <c r="F886" i="9"/>
  <c r="H887" i="9"/>
  <c r="H888" i="9"/>
  <c r="F889" i="9"/>
  <c r="H889" i="9"/>
  <c r="F890" i="9"/>
  <c r="H890" i="9"/>
  <c r="F891" i="9"/>
  <c r="H891" i="9"/>
  <c r="F892" i="9"/>
  <c r="H892" i="9"/>
  <c r="F893" i="9"/>
  <c r="H893" i="9"/>
  <c r="F894" i="9"/>
  <c r="H894" i="9"/>
  <c r="H895" i="9"/>
  <c r="H896" i="9"/>
  <c r="F897" i="9"/>
  <c r="H897" i="9"/>
  <c r="F898" i="9"/>
  <c r="H899" i="9"/>
  <c r="H900" i="9"/>
  <c r="H901" i="9"/>
  <c r="H902" i="9"/>
  <c r="H903" i="9"/>
  <c r="F904" i="9"/>
  <c r="H904" i="9"/>
  <c r="H905" i="9"/>
  <c r="F906" i="9"/>
  <c r="H906" i="9"/>
  <c r="F907" i="9"/>
  <c r="H907" i="9"/>
  <c r="F908" i="9"/>
  <c r="H908" i="9"/>
  <c r="F909" i="9"/>
  <c r="H909" i="9"/>
  <c r="F910" i="9"/>
  <c r="H910" i="9"/>
  <c r="F911" i="9"/>
  <c r="H911" i="9"/>
  <c r="H912" i="9"/>
  <c r="H913" i="9"/>
  <c r="H914" i="9"/>
  <c r="F915" i="9"/>
  <c r="H915" i="9"/>
  <c r="F916" i="9"/>
  <c r="H916" i="9"/>
  <c r="F917" i="9"/>
  <c r="H917" i="9"/>
  <c r="H918" i="9"/>
  <c r="F919" i="9"/>
  <c r="H919" i="9"/>
  <c r="F920" i="9"/>
  <c r="H920" i="9"/>
  <c r="H922" i="9"/>
  <c r="H923" i="9"/>
  <c r="H924" i="9"/>
  <c r="F925" i="9"/>
  <c r="H925" i="9"/>
  <c r="F926" i="9"/>
  <c r="H926" i="9"/>
  <c r="H927" i="9"/>
  <c r="H928" i="9"/>
  <c r="F929" i="9"/>
  <c r="H929" i="9"/>
  <c r="F930" i="9"/>
  <c r="H930" i="9"/>
  <c r="F931" i="9"/>
  <c r="H931" i="9"/>
  <c r="H933" i="9"/>
  <c r="F934" i="9"/>
  <c r="H934" i="9"/>
  <c r="F935" i="9"/>
  <c r="H935" i="9"/>
  <c r="F936" i="9"/>
  <c r="H936" i="9"/>
  <c r="H937" i="9"/>
  <c r="H938" i="9"/>
  <c r="H939" i="9"/>
  <c r="F940" i="9"/>
  <c r="H940" i="9"/>
  <c r="F941" i="9"/>
  <c r="H941" i="9"/>
  <c r="F942" i="9"/>
  <c r="H942" i="9"/>
  <c r="F943" i="9"/>
  <c r="H943" i="9"/>
  <c r="H944" i="9"/>
  <c r="F945" i="9"/>
  <c r="H945" i="9"/>
  <c r="H946" i="9"/>
  <c r="H947" i="9"/>
  <c r="H948" i="9"/>
  <c r="F949" i="9"/>
  <c r="H949" i="9"/>
  <c r="F950" i="9"/>
  <c r="H4" i="9"/>
  <c r="H5" i="9"/>
  <c r="H6" i="9"/>
  <c r="F7" i="9"/>
  <c r="H7" i="9"/>
  <c r="H8" i="9"/>
  <c r="H9" i="9"/>
  <c r="F10" i="9"/>
  <c r="H10" i="9"/>
  <c r="F11" i="9"/>
  <c r="H11" i="9"/>
  <c r="F12" i="9"/>
  <c r="H12" i="9"/>
  <c r="F13" i="9"/>
  <c r="H13" i="9"/>
  <c r="F14" i="9"/>
  <c r="H14" i="9"/>
  <c r="F15" i="9"/>
  <c r="H15" i="9"/>
  <c r="F16" i="9"/>
  <c r="H16" i="9"/>
  <c r="F17" i="9"/>
  <c r="H17" i="9"/>
  <c r="F18" i="9"/>
  <c r="H18" i="9"/>
  <c r="H19" i="9"/>
  <c r="F20" i="9"/>
  <c r="H20" i="9"/>
  <c r="F21" i="9"/>
  <c r="H22" i="9"/>
  <c r="H23" i="9"/>
  <c r="F24" i="9"/>
  <c r="H24" i="9"/>
  <c r="H3" i="9"/>
  <c r="H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P131" i="9"/>
  <c r="Q131" i="9"/>
  <c r="R131" i="9"/>
  <c r="S131" i="9"/>
  <c r="T131" i="9"/>
  <c r="U131" i="9"/>
  <c r="V131" i="9"/>
  <c r="W131" i="9"/>
  <c r="X131" i="9"/>
  <c r="Y131" i="9"/>
  <c r="Z131" i="9"/>
  <c r="AA131" i="9"/>
  <c r="AB131" i="9"/>
  <c r="AC131" i="9"/>
  <c r="AD131" i="9"/>
  <c r="AE131" i="9"/>
  <c r="AF131" i="9"/>
  <c r="AG131" i="9"/>
  <c r="AH131" i="9"/>
  <c r="AI131" i="9"/>
  <c r="AJ131" i="9"/>
  <c r="AK131" i="9"/>
  <c r="AL131" i="9"/>
  <c r="AM131" i="9"/>
  <c r="AN131" i="9"/>
  <c r="AO131" i="9"/>
  <c r="AP131" i="9"/>
  <c r="AQ131" i="9"/>
  <c r="P115" i="9"/>
  <c r="Q115" i="9"/>
  <c r="R115" i="9"/>
  <c r="S115" i="9"/>
  <c r="T115" i="9"/>
  <c r="U115" i="9"/>
  <c r="V115" i="9"/>
  <c r="W115" i="9"/>
  <c r="X115" i="9"/>
  <c r="Y115" i="9"/>
  <c r="Z115" i="9"/>
  <c r="AA115" i="9"/>
  <c r="AB115" i="9"/>
  <c r="AC115" i="9"/>
  <c r="AD115" i="9"/>
  <c r="AE115" i="9"/>
  <c r="AF115" i="9"/>
  <c r="AG115" i="9"/>
  <c r="AH115" i="9"/>
  <c r="AI115" i="9"/>
  <c r="AJ115" i="9"/>
  <c r="AK115" i="9"/>
  <c r="AL115" i="9"/>
  <c r="AM115" i="9"/>
  <c r="AN115" i="9"/>
  <c r="AO115" i="9"/>
  <c r="AP115" i="9"/>
  <c r="AQ115" i="9"/>
  <c r="P193" i="9"/>
  <c r="Q193" i="9"/>
  <c r="R193" i="9"/>
  <c r="S193" i="9"/>
  <c r="T193" i="9"/>
  <c r="U193" i="9"/>
  <c r="V193" i="9"/>
  <c r="W193" i="9"/>
  <c r="X193" i="9"/>
  <c r="Y193" i="9"/>
  <c r="Z193" i="9"/>
  <c r="AA193" i="9"/>
  <c r="AB193" i="9"/>
  <c r="AC193" i="9"/>
  <c r="AD193" i="9"/>
  <c r="AE193" i="9"/>
  <c r="AF193" i="9"/>
  <c r="AG193" i="9"/>
  <c r="AH193" i="9"/>
  <c r="AI193" i="9"/>
  <c r="AJ193" i="9"/>
  <c r="AK193" i="9"/>
  <c r="AL193" i="9"/>
  <c r="AM193" i="9"/>
  <c r="AN193" i="9"/>
  <c r="AO193" i="9"/>
  <c r="AP193" i="9"/>
  <c r="AQ193" i="9"/>
  <c r="P206" i="9"/>
  <c r="Q206" i="9"/>
  <c r="R206" i="9"/>
  <c r="S206" i="9"/>
  <c r="T206" i="9"/>
  <c r="U206" i="9"/>
  <c r="V206" i="9"/>
  <c r="W206" i="9"/>
  <c r="X206" i="9"/>
  <c r="Y206" i="9"/>
  <c r="Z206" i="9"/>
  <c r="AA206" i="9"/>
  <c r="AB206" i="9"/>
  <c r="AC206" i="9"/>
  <c r="AD206" i="9"/>
  <c r="AE206" i="9"/>
  <c r="AF206" i="9"/>
  <c r="AG206" i="9"/>
  <c r="AH206" i="9"/>
  <c r="AI206" i="9"/>
  <c r="AJ206" i="9"/>
  <c r="AK206" i="9"/>
  <c r="AL206" i="9"/>
  <c r="AM206" i="9"/>
  <c r="AN206" i="9"/>
  <c r="AO206" i="9"/>
  <c r="AP206" i="9"/>
  <c r="AQ206" i="9"/>
  <c r="P134" i="9"/>
  <c r="Q134" i="9"/>
  <c r="R134" i="9"/>
  <c r="S134" i="9"/>
  <c r="T134" i="9"/>
  <c r="U134" i="9"/>
  <c r="V134" i="9"/>
  <c r="W134" i="9"/>
  <c r="X134" i="9"/>
  <c r="Y134" i="9"/>
  <c r="Z134" i="9"/>
  <c r="AA134" i="9"/>
  <c r="AB134" i="9"/>
  <c r="AC134" i="9"/>
  <c r="AD134" i="9"/>
  <c r="AE134" i="9"/>
  <c r="AF134" i="9"/>
  <c r="AG134" i="9"/>
  <c r="AH134" i="9"/>
  <c r="AI134" i="9"/>
  <c r="AJ134" i="9"/>
  <c r="AK134" i="9"/>
  <c r="AL134" i="9"/>
  <c r="AM134" i="9"/>
  <c r="AN134" i="9"/>
  <c r="AO134" i="9"/>
  <c r="AP134" i="9"/>
  <c r="AQ134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P223" i="9"/>
  <c r="Q223" i="9"/>
  <c r="R223" i="9"/>
  <c r="S223" i="9"/>
  <c r="T223" i="9"/>
  <c r="U223" i="9"/>
  <c r="V223" i="9"/>
  <c r="W223" i="9"/>
  <c r="X223" i="9"/>
  <c r="Y223" i="9"/>
  <c r="Z223" i="9"/>
  <c r="AA223" i="9"/>
  <c r="AB223" i="9"/>
  <c r="AC223" i="9"/>
  <c r="AD223" i="9"/>
  <c r="AE223" i="9"/>
  <c r="AF223" i="9"/>
  <c r="AG223" i="9"/>
  <c r="AH223" i="9"/>
  <c r="AI223" i="9"/>
  <c r="AJ223" i="9"/>
  <c r="AK223" i="9"/>
  <c r="AL223" i="9"/>
  <c r="AM223" i="9"/>
  <c r="AN223" i="9"/>
  <c r="AO223" i="9"/>
  <c r="AP223" i="9"/>
  <c r="AQ223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P175" i="9"/>
  <c r="Q175" i="9"/>
  <c r="R175" i="9"/>
  <c r="S175" i="9"/>
  <c r="T175" i="9"/>
  <c r="U175" i="9"/>
  <c r="V175" i="9"/>
  <c r="W175" i="9"/>
  <c r="X175" i="9"/>
  <c r="Y175" i="9"/>
  <c r="Z175" i="9"/>
  <c r="AA175" i="9"/>
  <c r="AB175" i="9"/>
  <c r="AC175" i="9"/>
  <c r="AD175" i="9"/>
  <c r="AE175" i="9"/>
  <c r="AF175" i="9"/>
  <c r="AG175" i="9"/>
  <c r="AH175" i="9"/>
  <c r="AI175" i="9"/>
  <c r="AJ175" i="9"/>
  <c r="AK175" i="9"/>
  <c r="AL175" i="9"/>
  <c r="AM175" i="9"/>
  <c r="AN175" i="9"/>
  <c r="AO175" i="9"/>
  <c r="AP175" i="9"/>
  <c r="AQ175" i="9"/>
  <c r="P184" i="9"/>
  <c r="Q184" i="9"/>
  <c r="R184" i="9"/>
  <c r="S184" i="9"/>
  <c r="T184" i="9"/>
  <c r="U184" i="9"/>
  <c r="V184" i="9"/>
  <c r="W184" i="9"/>
  <c r="X184" i="9"/>
  <c r="Y184" i="9"/>
  <c r="Z184" i="9"/>
  <c r="AA184" i="9"/>
  <c r="AB184" i="9"/>
  <c r="AC184" i="9"/>
  <c r="AD184" i="9"/>
  <c r="AE184" i="9"/>
  <c r="AF184" i="9"/>
  <c r="AG184" i="9"/>
  <c r="AH184" i="9"/>
  <c r="AI184" i="9"/>
  <c r="AJ184" i="9"/>
  <c r="AK184" i="9"/>
  <c r="AL184" i="9"/>
  <c r="AM184" i="9"/>
  <c r="AN184" i="9"/>
  <c r="AO184" i="9"/>
  <c r="AP184" i="9"/>
  <c r="AQ184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P69" i="9"/>
  <c r="Q69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P93" i="9"/>
  <c r="Q93" i="9"/>
  <c r="R93" i="9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P116" i="9"/>
  <c r="Q116" i="9"/>
  <c r="R116" i="9"/>
  <c r="S116" i="9"/>
  <c r="T116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AK116" i="9"/>
  <c r="AL116" i="9"/>
  <c r="AM116" i="9"/>
  <c r="AN116" i="9"/>
  <c r="AO116" i="9"/>
  <c r="AP116" i="9"/>
  <c r="AQ116" i="9"/>
  <c r="P82" i="9"/>
  <c r="Q82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N82" i="9"/>
  <c r="AO82" i="9"/>
  <c r="AP82" i="9"/>
  <c r="AQ82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P168" i="9"/>
  <c r="Q168" i="9"/>
  <c r="R168" i="9"/>
  <c r="S168" i="9"/>
  <c r="T168" i="9"/>
  <c r="U168" i="9"/>
  <c r="V168" i="9"/>
  <c r="W168" i="9"/>
  <c r="X168" i="9"/>
  <c r="Y168" i="9"/>
  <c r="Z168" i="9"/>
  <c r="AA168" i="9"/>
  <c r="AB168" i="9"/>
  <c r="AC168" i="9"/>
  <c r="AD168" i="9"/>
  <c r="AE168" i="9"/>
  <c r="AF168" i="9"/>
  <c r="AG168" i="9"/>
  <c r="AH168" i="9"/>
  <c r="AI168" i="9"/>
  <c r="AJ168" i="9"/>
  <c r="AK168" i="9"/>
  <c r="AL168" i="9"/>
  <c r="AM168" i="9"/>
  <c r="AN168" i="9"/>
  <c r="AO168" i="9"/>
  <c r="AP168" i="9"/>
  <c r="AQ168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P83" i="9"/>
  <c r="Q83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AK83" i="9"/>
  <c r="AL83" i="9"/>
  <c r="AM83" i="9"/>
  <c r="AN83" i="9"/>
  <c r="AO83" i="9"/>
  <c r="AP83" i="9"/>
  <c r="AQ83" i="9"/>
  <c r="P86" i="9"/>
  <c r="Q86" i="9"/>
  <c r="R86" i="9"/>
  <c r="S86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AK86" i="9"/>
  <c r="AL86" i="9"/>
  <c r="AM86" i="9"/>
  <c r="AN86" i="9"/>
  <c r="AO86" i="9"/>
  <c r="AP86" i="9"/>
  <c r="AQ86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P155" i="9"/>
  <c r="Q155" i="9"/>
  <c r="R155" i="9"/>
  <c r="S155" i="9"/>
  <c r="T155" i="9"/>
  <c r="U155" i="9"/>
  <c r="V155" i="9"/>
  <c r="W155" i="9"/>
  <c r="X155" i="9"/>
  <c r="Y155" i="9"/>
  <c r="Z155" i="9"/>
  <c r="AA155" i="9"/>
  <c r="AB155" i="9"/>
  <c r="AC155" i="9"/>
  <c r="AD155" i="9"/>
  <c r="AE155" i="9"/>
  <c r="AF155" i="9"/>
  <c r="AG155" i="9"/>
  <c r="AH155" i="9"/>
  <c r="AI155" i="9"/>
  <c r="AJ155" i="9"/>
  <c r="AK155" i="9"/>
  <c r="AL155" i="9"/>
  <c r="AM155" i="9"/>
  <c r="AN155" i="9"/>
  <c r="AO155" i="9"/>
  <c r="AP155" i="9"/>
  <c r="AQ155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P129" i="9"/>
  <c r="Q129" i="9"/>
  <c r="R129" i="9"/>
  <c r="S129" i="9"/>
  <c r="T129" i="9"/>
  <c r="U129" i="9"/>
  <c r="V129" i="9"/>
  <c r="W129" i="9"/>
  <c r="X129" i="9"/>
  <c r="Y129" i="9"/>
  <c r="Z129" i="9"/>
  <c r="AA129" i="9"/>
  <c r="AB129" i="9"/>
  <c r="AC129" i="9"/>
  <c r="AD129" i="9"/>
  <c r="AE129" i="9"/>
  <c r="AF129" i="9"/>
  <c r="AG129" i="9"/>
  <c r="AH129" i="9"/>
  <c r="AI129" i="9"/>
  <c r="AJ129" i="9"/>
  <c r="AK129" i="9"/>
  <c r="AL129" i="9"/>
  <c r="AM129" i="9"/>
  <c r="AN129" i="9"/>
  <c r="AO129" i="9"/>
  <c r="AP129" i="9"/>
  <c r="AQ129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P235" i="9"/>
  <c r="Q235" i="9"/>
  <c r="R235" i="9"/>
  <c r="S235" i="9"/>
  <c r="T235" i="9"/>
  <c r="U235" i="9"/>
  <c r="V235" i="9"/>
  <c r="W235" i="9"/>
  <c r="X235" i="9"/>
  <c r="Y235" i="9"/>
  <c r="Z235" i="9"/>
  <c r="AA235" i="9"/>
  <c r="AB235" i="9"/>
  <c r="AC235" i="9"/>
  <c r="AD235" i="9"/>
  <c r="AE235" i="9"/>
  <c r="AF235" i="9"/>
  <c r="AG235" i="9"/>
  <c r="AH235" i="9"/>
  <c r="AI235" i="9"/>
  <c r="AJ235" i="9"/>
  <c r="AK235" i="9"/>
  <c r="AL235" i="9"/>
  <c r="AM235" i="9"/>
  <c r="AN235" i="9"/>
  <c r="AO235" i="9"/>
  <c r="AP235" i="9"/>
  <c r="AQ235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P147" i="9"/>
  <c r="Q147" i="9"/>
  <c r="R147" i="9"/>
  <c r="S147" i="9"/>
  <c r="T147" i="9"/>
  <c r="U147" i="9"/>
  <c r="V147" i="9"/>
  <c r="W147" i="9"/>
  <c r="X147" i="9"/>
  <c r="Y147" i="9"/>
  <c r="Z147" i="9"/>
  <c r="AA147" i="9"/>
  <c r="AB147" i="9"/>
  <c r="AC147" i="9"/>
  <c r="AD147" i="9"/>
  <c r="AE147" i="9"/>
  <c r="AF147" i="9"/>
  <c r="AG147" i="9"/>
  <c r="AH147" i="9"/>
  <c r="AI147" i="9"/>
  <c r="AJ147" i="9"/>
  <c r="AK147" i="9"/>
  <c r="AL147" i="9"/>
  <c r="AM147" i="9"/>
  <c r="AN147" i="9"/>
  <c r="AO147" i="9"/>
  <c r="AP147" i="9"/>
  <c r="AQ147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P111" i="9"/>
  <c r="Q111" i="9"/>
  <c r="R111" i="9"/>
  <c r="S111" i="9"/>
  <c r="T111" i="9"/>
  <c r="U111" i="9"/>
  <c r="V111" i="9"/>
  <c r="W111" i="9"/>
  <c r="X111" i="9"/>
  <c r="Y111" i="9"/>
  <c r="Z111" i="9"/>
  <c r="AA111" i="9"/>
  <c r="AB111" i="9"/>
  <c r="AC111" i="9"/>
  <c r="AD111" i="9"/>
  <c r="AE111" i="9"/>
  <c r="AF111" i="9"/>
  <c r="AG111" i="9"/>
  <c r="AH111" i="9"/>
  <c r="AI111" i="9"/>
  <c r="AJ111" i="9"/>
  <c r="AK111" i="9"/>
  <c r="AL111" i="9"/>
  <c r="AM111" i="9"/>
  <c r="AN111" i="9"/>
  <c r="AO111" i="9"/>
  <c r="AP111" i="9"/>
  <c r="AQ111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P95" i="9"/>
  <c r="Q95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AM95" i="9"/>
  <c r="AN95" i="9"/>
  <c r="AO95" i="9"/>
  <c r="AP95" i="9"/>
  <c r="AQ95" i="9"/>
  <c r="P98" i="9"/>
  <c r="Q98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AQ98" i="9"/>
  <c r="P215" i="9"/>
  <c r="Q215" i="9"/>
  <c r="R215" i="9"/>
  <c r="S215" i="9"/>
  <c r="T215" i="9"/>
  <c r="U215" i="9"/>
  <c r="V215" i="9"/>
  <c r="W215" i="9"/>
  <c r="X215" i="9"/>
  <c r="Y215" i="9"/>
  <c r="Z215" i="9"/>
  <c r="AA215" i="9"/>
  <c r="AB215" i="9"/>
  <c r="AC215" i="9"/>
  <c r="AD215" i="9"/>
  <c r="AE215" i="9"/>
  <c r="AF215" i="9"/>
  <c r="AG215" i="9"/>
  <c r="AH215" i="9"/>
  <c r="AI215" i="9"/>
  <c r="AJ215" i="9"/>
  <c r="AK215" i="9"/>
  <c r="AL215" i="9"/>
  <c r="AM215" i="9"/>
  <c r="AN215" i="9"/>
  <c r="AO215" i="9"/>
  <c r="AP215" i="9"/>
  <c r="AQ215" i="9"/>
  <c r="P165" i="9"/>
  <c r="Q165" i="9"/>
  <c r="R165" i="9"/>
  <c r="S165" i="9"/>
  <c r="T165" i="9"/>
  <c r="U165" i="9"/>
  <c r="V165" i="9"/>
  <c r="W165" i="9"/>
  <c r="X165" i="9"/>
  <c r="Y165" i="9"/>
  <c r="Z165" i="9"/>
  <c r="AA165" i="9"/>
  <c r="AB165" i="9"/>
  <c r="AC165" i="9"/>
  <c r="AD165" i="9"/>
  <c r="AE165" i="9"/>
  <c r="AF165" i="9"/>
  <c r="AG165" i="9"/>
  <c r="AH165" i="9"/>
  <c r="AI165" i="9"/>
  <c r="AJ165" i="9"/>
  <c r="AK165" i="9"/>
  <c r="AL165" i="9"/>
  <c r="AM165" i="9"/>
  <c r="AN165" i="9"/>
  <c r="AO165" i="9"/>
  <c r="AP165" i="9"/>
  <c r="AQ16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P236" i="9"/>
  <c r="Q236" i="9"/>
  <c r="R236" i="9"/>
  <c r="S236" i="9"/>
  <c r="T236" i="9"/>
  <c r="U236" i="9"/>
  <c r="V236" i="9"/>
  <c r="W236" i="9"/>
  <c r="X236" i="9"/>
  <c r="Y236" i="9"/>
  <c r="Z236" i="9"/>
  <c r="AA236" i="9"/>
  <c r="AB236" i="9"/>
  <c r="AC236" i="9"/>
  <c r="AD236" i="9"/>
  <c r="AE236" i="9"/>
  <c r="AF236" i="9"/>
  <c r="AG236" i="9"/>
  <c r="AH236" i="9"/>
  <c r="AI236" i="9"/>
  <c r="AJ236" i="9"/>
  <c r="AK236" i="9"/>
  <c r="AL236" i="9"/>
  <c r="AM236" i="9"/>
  <c r="AN236" i="9"/>
  <c r="AO236" i="9"/>
  <c r="AP236" i="9"/>
  <c r="AQ236" i="9"/>
  <c r="P167" i="9"/>
  <c r="Q167" i="9"/>
  <c r="R167" i="9"/>
  <c r="S167" i="9"/>
  <c r="T167" i="9"/>
  <c r="U167" i="9"/>
  <c r="V167" i="9"/>
  <c r="W167" i="9"/>
  <c r="X167" i="9"/>
  <c r="Y167" i="9"/>
  <c r="Z167" i="9"/>
  <c r="AA167" i="9"/>
  <c r="AB167" i="9"/>
  <c r="AC167" i="9"/>
  <c r="AD167" i="9"/>
  <c r="AE167" i="9"/>
  <c r="AF167" i="9"/>
  <c r="AG167" i="9"/>
  <c r="AH167" i="9"/>
  <c r="AI167" i="9"/>
  <c r="AJ167" i="9"/>
  <c r="AK167" i="9"/>
  <c r="AL167" i="9"/>
  <c r="AM167" i="9"/>
  <c r="AN167" i="9"/>
  <c r="AO167" i="9"/>
  <c r="AP167" i="9"/>
  <c r="AQ167" i="9"/>
  <c r="P118" i="9"/>
  <c r="Q118" i="9"/>
  <c r="R118" i="9"/>
  <c r="S118" i="9"/>
  <c r="T118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AH118" i="9"/>
  <c r="AI118" i="9"/>
  <c r="AJ118" i="9"/>
  <c r="AK118" i="9"/>
  <c r="AL118" i="9"/>
  <c r="AM118" i="9"/>
  <c r="AN118" i="9"/>
  <c r="AO118" i="9"/>
  <c r="AP118" i="9"/>
  <c r="AQ118" i="9"/>
  <c r="P136" i="9"/>
  <c r="Q136" i="9"/>
  <c r="R136" i="9"/>
  <c r="S136" i="9"/>
  <c r="T136" i="9"/>
  <c r="U136" i="9"/>
  <c r="V136" i="9"/>
  <c r="W136" i="9"/>
  <c r="X136" i="9"/>
  <c r="Y136" i="9"/>
  <c r="Z136" i="9"/>
  <c r="AA136" i="9"/>
  <c r="AB136" i="9"/>
  <c r="AC136" i="9"/>
  <c r="AD136" i="9"/>
  <c r="AE136" i="9"/>
  <c r="AF136" i="9"/>
  <c r="AG136" i="9"/>
  <c r="AH136" i="9"/>
  <c r="AI136" i="9"/>
  <c r="AJ136" i="9"/>
  <c r="AK136" i="9"/>
  <c r="AL136" i="9"/>
  <c r="AM136" i="9"/>
  <c r="AN136" i="9"/>
  <c r="AO136" i="9"/>
  <c r="AP136" i="9"/>
  <c r="AQ136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P166" i="9"/>
  <c r="Q166" i="9"/>
  <c r="R166" i="9"/>
  <c r="S166" i="9"/>
  <c r="T166" i="9"/>
  <c r="U166" i="9"/>
  <c r="V166" i="9"/>
  <c r="W166" i="9"/>
  <c r="X166" i="9"/>
  <c r="Y166" i="9"/>
  <c r="Z166" i="9"/>
  <c r="AA166" i="9"/>
  <c r="AB166" i="9"/>
  <c r="AC166" i="9"/>
  <c r="AD166" i="9"/>
  <c r="AE166" i="9"/>
  <c r="AF166" i="9"/>
  <c r="AG166" i="9"/>
  <c r="AH166" i="9"/>
  <c r="AI166" i="9"/>
  <c r="AJ166" i="9"/>
  <c r="AK166" i="9"/>
  <c r="AL166" i="9"/>
  <c r="AM166" i="9"/>
  <c r="AN166" i="9"/>
  <c r="AO166" i="9"/>
  <c r="AP166" i="9"/>
  <c r="AQ166" i="9"/>
  <c r="P194" i="9"/>
  <c r="Q194" i="9"/>
  <c r="R194" i="9"/>
  <c r="S194" i="9"/>
  <c r="T194" i="9"/>
  <c r="U194" i="9"/>
  <c r="V194" i="9"/>
  <c r="W194" i="9"/>
  <c r="X194" i="9"/>
  <c r="Y194" i="9"/>
  <c r="Z194" i="9"/>
  <c r="AA194" i="9"/>
  <c r="AB194" i="9"/>
  <c r="AC194" i="9"/>
  <c r="AD194" i="9"/>
  <c r="AE194" i="9"/>
  <c r="AF194" i="9"/>
  <c r="AG194" i="9"/>
  <c r="AH194" i="9"/>
  <c r="AI194" i="9"/>
  <c r="AJ194" i="9"/>
  <c r="AK194" i="9"/>
  <c r="AL194" i="9"/>
  <c r="AM194" i="9"/>
  <c r="AN194" i="9"/>
  <c r="AO194" i="9"/>
  <c r="AP194" i="9"/>
  <c r="AQ194" i="9"/>
  <c r="P81" i="9"/>
  <c r="Q81" i="9"/>
  <c r="R81" i="9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AJ81" i="9"/>
  <c r="AK81" i="9"/>
  <c r="AL81" i="9"/>
  <c r="AM81" i="9"/>
  <c r="AN81" i="9"/>
  <c r="AO81" i="9"/>
  <c r="AP81" i="9"/>
  <c r="AQ81" i="9"/>
  <c r="P72" i="9"/>
  <c r="Q72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P94" i="9"/>
  <c r="Q94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P112" i="9"/>
  <c r="Q112" i="9"/>
  <c r="R112" i="9"/>
  <c r="S112" i="9"/>
  <c r="T112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AH112" i="9"/>
  <c r="AI112" i="9"/>
  <c r="AJ112" i="9"/>
  <c r="AK112" i="9"/>
  <c r="AL112" i="9"/>
  <c r="AM112" i="9"/>
  <c r="AN112" i="9"/>
  <c r="AO112" i="9"/>
  <c r="AP112" i="9"/>
  <c r="AQ112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P195" i="9"/>
  <c r="Q195" i="9"/>
  <c r="R195" i="9"/>
  <c r="S195" i="9"/>
  <c r="T195" i="9"/>
  <c r="U195" i="9"/>
  <c r="V195" i="9"/>
  <c r="W195" i="9"/>
  <c r="X195" i="9"/>
  <c r="Y195" i="9"/>
  <c r="Z195" i="9"/>
  <c r="AA195" i="9"/>
  <c r="AB195" i="9"/>
  <c r="AC195" i="9"/>
  <c r="AD195" i="9"/>
  <c r="AE195" i="9"/>
  <c r="AF195" i="9"/>
  <c r="AG195" i="9"/>
  <c r="AH195" i="9"/>
  <c r="AI195" i="9"/>
  <c r="AJ195" i="9"/>
  <c r="AK195" i="9"/>
  <c r="AL195" i="9"/>
  <c r="AM195" i="9"/>
  <c r="AN195" i="9"/>
  <c r="AO195" i="9"/>
  <c r="AP195" i="9"/>
  <c r="AQ195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P224" i="9"/>
  <c r="Q224" i="9"/>
  <c r="R224" i="9"/>
  <c r="S224" i="9"/>
  <c r="T224" i="9"/>
  <c r="U224" i="9"/>
  <c r="V224" i="9"/>
  <c r="W224" i="9"/>
  <c r="X224" i="9"/>
  <c r="Y224" i="9"/>
  <c r="Z224" i="9"/>
  <c r="AA224" i="9"/>
  <c r="AB224" i="9"/>
  <c r="AC224" i="9"/>
  <c r="AD224" i="9"/>
  <c r="AE224" i="9"/>
  <c r="AF224" i="9"/>
  <c r="AG224" i="9"/>
  <c r="AH224" i="9"/>
  <c r="AI224" i="9"/>
  <c r="AJ224" i="9"/>
  <c r="AK224" i="9"/>
  <c r="AL224" i="9"/>
  <c r="AM224" i="9"/>
  <c r="AN224" i="9"/>
  <c r="AO224" i="9"/>
  <c r="AP224" i="9"/>
  <c r="AQ224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P233" i="9"/>
  <c r="Q233" i="9"/>
  <c r="R233" i="9"/>
  <c r="S233" i="9"/>
  <c r="T233" i="9"/>
  <c r="U233" i="9"/>
  <c r="V233" i="9"/>
  <c r="W233" i="9"/>
  <c r="X233" i="9"/>
  <c r="Y233" i="9"/>
  <c r="Z233" i="9"/>
  <c r="AA233" i="9"/>
  <c r="AB233" i="9"/>
  <c r="AC233" i="9"/>
  <c r="AD233" i="9"/>
  <c r="AE233" i="9"/>
  <c r="AF233" i="9"/>
  <c r="AG233" i="9"/>
  <c r="AH233" i="9"/>
  <c r="AI233" i="9"/>
  <c r="AJ233" i="9"/>
  <c r="AK233" i="9"/>
  <c r="AL233" i="9"/>
  <c r="AM233" i="9"/>
  <c r="AN233" i="9"/>
  <c r="AO233" i="9"/>
  <c r="AP233" i="9"/>
  <c r="AQ233" i="9"/>
  <c r="P237" i="9"/>
  <c r="Q237" i="9"/>
  <c r="R237" i="9"/>
  <c r="S237" i="9"/>
  <c r="T237" i="9"/>
  <c r="U237" i="9"/>
  <c r="V237" i="9"/>
  <c r="W237" i="9"/>
  <c r="X237" i="9"/>
  <c r="Y237" i="9"/>
  <c r="Z237" i="9"/>
  <c r="AA237" i="9"/>
  <c r="AB237" i="9"/>
  <c r="AC237" i="9"/>
  <c r="AD237" i="9"/>
  <c r="AE237" i="9"/>
  <c r="AF237" i="9"/>
  <c r="AG237" i="9"/>
  <c r="AH237" i="9"/>
  <c r="AI237" i="9"/>
  <c r="AJ237" i="9"/>
  <c r="AK237" i="9"/>
  <c r="AL237" i="9"/>
  <c r="AM237" i="9"/>
  <c r="AN237" i="9"/>
  <c r="AO237" i="9"/>
  <c r="AP237" i="9"/>
  <c r="AQ237" i="9"/>
  <c r="P106" i="9"/>
  <c r="Q106" i="9"/>
  <c r="R106" i="9"/>
  <c r="S106" i="9"/>
  <c r="T106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AH106" i="9"/>
  <c r="AI106" i="9"/>
  <c r="AJ106" i="9"/>
  <c r="AK106" i="9"/>
  <c r="AL106" i="9"/>
  <c r="AM106" i="9"/>
  <c r="AN106" i="9"/>
  <c r="AO106" i="9"/>
  <c r="AP106" i="9"/>
  <c r="AQ106" i="9"/>
  <c r="P96" i="9"/>
  <c r="Q96" i="9"/>
  <c r="R96" i="9"/>
  <c r="S96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AJ96" i="9"/>
  <c r="AK96" i="9"/>
  <c r="AL96" i="9"/>
  <c r="AM96" i="9"/>
  <c r="AN96" i="9"/>
  <c r="AO96" i="9"/>
  <c r="AP96" i="9"/>
  <c r="AQ96" i="9"/>
  <c r="P78" i="9"/>
  <c r="Q78" i="9"/>
  <c r="R78" i="9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AH78" i="9"/>
  <c r="AI78" i="9"/>
  <c r="AJ78" i="9"/>
  <c r="AK78" i="9"/>
  <c r="AL78" i="9"/>
  <c r="AM78" i="9"/>
  <c r="AN78" i="9"/>
  <c r="AO78" i="9"/>
  <c r="AP78" i="9"/>
  <c r="AQ78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P169" i="9"/>
  <c r="Q169" i="9"/>
  <c r="R169" i="9"/>
  <c r="S169" i="9"/>
  <c r="T169" i="9"/>
  <c r="U169" i="9"/>
  <c r="V169" i="9"/>
  <c r="W169" i="9"/>
  <c r="X169" i="9"/>
  <c r="Y169" i="9"/>
  <c r="Z169" i="9"/>
  <c r="AA169" i="9"/>
  <c r="AB169" i="9"/>
  <c r="AC169" i="9"/>
  <c r="AD169" i="9"/>
  <c r="AE169" i="9"/>
  <c r="AF169" i="9"/>
  <c r="AG169" i="9"/>
  <c r="AH169" i="9"/>
  <c r="AI169" i="9"/>
  <c r="AJ169" i="9"/>
  <c r="AK169" i="9"/>
  <c r="AL169" i="9"/>
  <c r="AM169" i="9"/>
  <c r="AN169" i="9"/>
  <c r="AO169" i="9"/>
  <c r="AP169" i="9"/>
  <c r="AQ169" i="9"/>
  <c r="P176" i="9"/>
  <c r="Q176" i="9"/>
  <c r="R176" i="9"/>
  <c r="S176" i="9"/>
  <c r="T176" i="9"/>
  <c r="U176" i="9"/>
  <c r="V176" i="9"/>
  <c r="W176" i="9"/>
  <c r="X176" i="9"/>
  <c r="Y176" i="9"/>
  <c r="Z176" i="9"/>
  <c r="AA176" i="9"/>
  <c r="AB176" i="9"/>
  <c r="AC176" i="9"/>
  <c r="AD176" i="9"/>
  <c r="AE176" i="9"/>
  <c r="AF176" i="9"/>
  <c r="AG176" i="9"/>
  <c r="AH176" i="9"/>
  <c r="AI176" i="9"/>
  <c r="AJ176" i="9"/>
  <c r="AK176" i="9"/>
  <c r="AL176" i="9"/>
  <c r="AM176" i="9"/>
  <c r="AN176" i="9"/>
  <c r="AO176" i="9"/>
  <c r="AP176" i="9"/>
  <c r="AQ176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P196" i="9"/>
  <c r="Q196" i="9"/>
  <c r="R196" i="9"/>
  <c r="S196" i="9"/>
  <c r="T196" i="9"/>
  <c r="U196" i="9"/>
  <c r="V196" i="9"/>
  <c r="W196" i="9"/>
  <c r="X196" i="9"/>
  <c r="Y196" i="9"/>
  <c r="Z196" i="9"/>
  <c r="AA196" i="9"/>
  <c r="AB196" i="9"/>
  <c r="AC196" i="9"/>
  <c r="AD196" i="9"/>
  <c r="AE196" i="9"/>
  <c r="AF196" i="9"/>
  <c r="AG196" i="9"/>
  <c r="AH196" i="9"/>
  <c r="AI196" i="9"/>
  <c r="AJ196" i="9"/>
  <c r="AK196" i="9"/>
  <c r="AL196" i="9"/>
  <c r="AM196" i="9"/>
  <c r="AN196" i="9"/>
  <c r="AO196" i="9"/>
  <c r="AP196" i="9"/>
  <c r="AQ196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P117" i="9"/>
  <c r="Q117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AK117" i="9"/>
  <c r="AL117" i="9"/>
  <c r="AM117" i="9"/>
  <c r="AN117" i="9"/>
  <c r="AO117" i="9"/>
  <c r="AP117" i="9"/>
  <c r="AQ117" i="9"/>
  <c r="P75" i="9"/>
  <c r="Q75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AQ75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P79" i="9"/>
  <c r="Q79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AM79" i="9"/>
  <c r="AN79" i="9"/>
  <c r="AO79" i="9"/>
  <c r="AP79" i="9"/>
  <c r="AQ79" i="9"/>
  <c r="P197" i="9"/>
  <c r="Q197" i="9"/>
  <c r="R197" i="9"/>
  <c r="S197" i="9"/>
  <c r="T197" i="9"/>
  <c r="U197" i="9"/>
  <c r="V197" i="9"/>
  <c r="W197" i="9"/>
  <c r="X197" i="9"/>
  <c r="Y197" i="9"/>
  <c r="Z197" i="9"/>
  <c r="AA197" i="9"/>
  <c r="AB197" i="9"/>
  <c r="AC197" i="9"/>
  <c r="AD197" i="9"/>
  <c r="AE197" i="9"/>
  <c r="AF197" i="9"/>
  <c r="AG197" i="9"/>
  <c r="AH197" i="9"/>
  <c r="AI197" i="9"/>
  <c r="AJ197" i="9"/>
  <c r="AK197" i="9"/>
  <c r="AL197" i="9"/>
  <c r="AM197" i="9"/>
  <c r="AN197" i="9"/>
  <c r="AO197" i="9"/>
  <c r="AP197" i="9"/>
  <c r="AQ197" i="9"/>
  <c r="P148" i="9"/>
  <c r="Q148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M148" i="9"/>
  <c r="AN148" i="9"/>
  <c r="AO148" i="9"/>
  <c r="AP148" i="9"/>
  <c r="AQ148" i="9"/>
  <c r="P158" i="9"/>
  <c r="Q158" i="9"/>
  <c r="R158" i="9"/>
  <c r="S158" i="9"/>
  <c r="T158" i="9"/>
  <c r="U158" i="9"/>
  <c r="V158" i="9"/>
  <c r="W158" i="9"/>
  <c r="X158" i="9"/>
  <c r="Y158" i="9"/>
  <c r="Z158" i="9"/>
  <c r="AA158" i="9"/>
  <c r="AB158" i="9"/>
  <c r="AC158" i="9"/>
  <c r="AD158" i="9"/>
  <c r="AE158" i="9"/>
  <c r="AF158" i="9"/>
  <c r="AG158" i="9"/>
  <c r="AH158" i="9"/>
  <c r="AI158" i="9"/>
  <c r="AJ158" i="9"/>
  <c r="AK158" i="9"/>
  <c r="AL158" i="9"/>
  <c r="AM158" i="9"/>
  <c r="AN158" i="9"/>
  <c r="AO158" i="9"/>
  <c r="AP158" i="9"/>
  <c r="AQ158" i="9"/>
  <c r="P73" i="9"/>
  <c r="Q73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P164" i="9"/>
  <c r="Q164" i="9"/>
  <c r="R164" i="9"/>
  <c r="S164" i="9"/>
  <c r="T164" i="9"/>
  <c r="U164" i="9"/>
  <c r="V164" i="9"/>
  <c r="W164" i="9"/>
  <c r="X164" i="9"/>
  <c r="Y164" i="9"/>
  <c r="Z164" i="9"/>
  <c r="AA164" i="9"/>
  <c r="AB164" i="9"/>
  <c r="AC164" i="9"/>
  <c r="AD164" i="9"/>
  <c r="AE164" i="9"/>
  <c r="AF164" i="9"/>
  <c r="AG164" i="9"/>
  <c r="AH164" i="9"/>
  <c r="AI164" i="9"/>
  <c r="AJ164" i="9"/>
  <c r="AK164" i="9"/>
  <c r="AL164" i="9"/>
  <c r="AM164" i="9"/>
  <c r="AN164" i="9"/>
  <c r="AO164" i="9"/>
  <c r="AP164" i="9"/>
  <c r="AQ164" i="9"/>
  <c r="P80" i="9"/>
  <c r="Q80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N80" i="9"/>
  <c r="AO80" i="9"/>
  <c r="AP80" i="9"/>
  <c r="AQ80" i="9"/>
  <c r="P242" i="9"/>
  <c r="Q242" i="9"/>
  <c r="R242" i="9"/>
  <c r="S242" i="9"/>
  <c r="T242" i="9"/>
  <c r="U242" i="9"/>
  <c r="V242" i="9"/>
  <c r="W242" i="9"/>
  <c r="X242" i="9"/>
  <c r="Y242" i="9"/>
  <c r="Z242" i="9"/>
  <c r="AA242" i="9"/>
  <c r="AB242" i="9"/>
  <c r="AC242" i="9"/>
  <c r="AD242" i="9"/>
  <c r="AE242" i="9"/>
  <c r="AF242" i="9"/>
  <c r="AG242" i="9"/>
  <c r="AH242" i="9"/>
  <c r="AI242" i="9"/>
  <c r="AJ242" i="9"/>
  <c r="AK242" i="9"/>
  <c r="AL242" i="9"/>
  <c r="AM242" i="9"/>
  <c r="AN242" i="9"/>
  <c r="AO242" i="9"/>
  <c r="AP242" i="9"/>
  <c r="AQ24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P142" i="9"/>
  <c r="Q142" i="9"/>
  <c r="R142" i="9"/>
  <c r="S142" i="9"/>
  <c r="T142" i="9"/>
  <c r="U142" i="9"/>
  <c r="V142" i="9"/>
  <c r="W142" i="9"/>
  <c r="X142" i="9"/>
  <c r="Y142" i="9"/>
  <c r="Z142" i="9"/>
  <c r="AA142" i="9"/>
  <c r="AB142" i="9"/>
  <c r="AC142" i="9"/>
  <c r="AD142" i="9"/>
  <c r="AE142" i="9"/>
  <c r="AF142" i="9"/>
  <c r="AG142" i="9"/>
  <c r="AH142" i="9"/>
  <c r="AI142" i="9"/>
  <c r="AJ142" i="9"/>
  <c r="AK142" i="9"/>
  <c r="AL142" i="9"/>
  <c r="AM142" i="9"/>
  <c r="AN142" i="9"/>
  <c r="AO142" i="9"/>
  <c r="AP142" i="9"/>
  <c r="AQ142" i="9"/>
  <c r="P100" i="9"/>
  <c r="Q100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AM100" i="9"/>
  <c r="AN100" i="9"/>
  <c r="AO100" i="9"/>
  <c r="AP100" i="9"/>
  <c r="AQ100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P119" i="9"/>
  <c r="Q119" i="9"/>
  <c r="R119" i="9"/>
  <c r="S119" i="9"/>
  <c r="T119" i="9"/>
  <c r="U119" i="9"/>
  <c r="V119" i="9"/>
  <c r="W119" i="9"/>
  <c r="X119" i="9"/>
  <c r="Y119" i="9"/>
  <c r="Z119" i="9"/>
  <c r="AA119" i="9"/>
  <c r="AB119" i="9"/>
  <c r="AC119" i="9"/>
  <c r="AD119" i="9"/>
  <c r="AE119" i="9"/>
  <c r="AF119" i="9"/>
  <c r="AG119" i="9"/>
  <c r="AH119" i="9"/>
  <c r="AI119" i="9"/>
  <c r="AJ119" i="9"/>
  <c r="AK119" i="9"/>
  <c r="AL119" i="9"/>
  <c r="AM119" i="9"/>
  <c r="AN119" i="9"/>
  <c r="AO119" i="9"/>
  <c r="AP119" i="9"/>
  <c r="AQ119" i="9"/>
  <c r="P170" i="9"/>
  <c r="Q170" i="9"/>
  <c r="R170" i="9"/>
  <c r="S170" i="9"/>
  <c r="T170" i="9"/>
  <c r="U170" i="9"/>
  <c r="V170" i="9"/>
  <c r="W170" i="9"/>
  <c r="X170" i="9"/>
  <c r="Y170" i="9"/>
  <c r="Z170" i="9"/>
  <c r="AA170" i="9"/>
  <c r="AB170" i="9"/>
  <c r="AC170" i="9"/>
  <c r="AD170" i="9"/>
  <c r="AE170" i="9"/>
  <c r="AF170" i="9"/>
  <c r="AG170" i="9"/>
  <c r="AH170" i="9"/>
  <c r="AI170" i="9"/>
  <c r="AJ170" i="9"/>
  <c r="AK170" i="9"/>
  <c r="AL170" i="9"/>
  <c r="AM170" i="9"/>
  <c r="AN170" i="9"/>
  <c r="AO170" i="9"/>
  <c r="AP170" i="9"/>
  <c r="AQ170" i="9"/>
  <c r="P177" i="9"/>
  <c r="Q177" i="9"/>
  <c r="R177" i="9"/>
  <c r="S177" i="9"/>
  <c r="T177" i="9"/>
  <c r="U177" i="9"/>
  <c r="V177" i="9"/>
  <c r="W177" i="9"/>
  <c r="X177" i="9"/>
  <c r="Y177" i="9"/>
  <c r="Z177" i="9"/>
  <c r="AA177" i="9"/>
  <c r="AB177" i="9"/>
  <c r="AC177" i="9"/>
  <c r="AD177" i="9"/>
  <c r="AE177" i="9"/>
  <c r="AF177" i="9"/>
  <c r="AG177" i="9"/>
  <c r="AH177" i="9"/>
  <c r="AI177" i="9"/>
  <c r="AJ177" i="9"/>
  <c r="AK177" i="9"/>
  <c r="AL177" i="9"/>
  <c r="AM177" i="9"/>
  <c r="AN177" i="9"/>
  <c r="AO177" i="9"/>
  <c r="AP177" i="9"/>
  <c r="AQ177" i="9"/>
  <c r="P157" i="9"/>
  <c r="Q157" i="9"/>
  <c r="R157" i="9"/>
  <c r="S157" i="9"/>
  <c r="T157" i="9"/>
  <c r="U157" i="9"/>
  <c r="V157" i="9"/>
  <c r="W157" i="9"/>
  <c r="X157" i="9"/>
  <c r="Y157" i="9"/>
  <c r="Z157" i="9"/>
  <c r="AA157" i="9"/>
  <c r="AB157" i="9"/>
  <c r="AC157" i="9"/>
  <c r="AD157" i="9"/>
  <c r="AE157" i="9"/>
  <c r="AF157" i="9"/>
  <c r="AG157" i="9"/>
  <c r="AH157" i="9"/>
  <c r="AI157" i="9"/>
  <c r="AJ157" i="9"/>
  <c r="AK157" i="9"/>
  <c r="AL157" i="9"/>
  <c r="AM157" i="9"/>
  <c r="AN157" i="9"/>
  <c r="AO157" i="9"/>
  <c r="AP157" i="9"/>
  <c r="AQ157" i="9"/>
  <c r="P149" i="9"/>
  <c r="Q149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M149" i="9"/>
  <c r="AN149" i="9"/>
  <c r="AO149" i="9"/>
  <c r="AP149" i="9"/>
  <c r="AQ149" i="9"/>
  <c r="P234" i="9"/>
  <c r="Q234" i="9"/>
  <c r="R234" i="9"/>
  <c r="S234" i="9"/>
  <c r="T234" i="9"/>
  <c r="U234" i="9"/>
  <c r="V234" i="9"/>
  <c r="W234" i="9"/>
  <c r="X234" i="9"/>
  <c r="Y234" i="9"/>
  <c r="Z234" i="9"/>
  <c r="AA234" i="9"/>
  <c r="AB234" i="9"/>
  <c r="AC234" i="9"/>
  <c r="AD234" i="9"/>
  <c r="AE234" i="9"/>
  <c r="AF234" i="9"/>
  <c r="AG234" i="9"/>
  <c r="AH234" i="9"/>
  <c r="AI234" i="9"/>
  <c r="AJ234" i="9"/>
  <c r="AK234" i="9"/>
  <c r="AL234" i="9"/>
  <c r="AM234" i="9"/>
  <c r="AN234" i="9"/>
  <c r="AO234" i="9"/>
  <c r="AP234" i="9"/>
  <c r="AQ234" i="9"/>
  <c r="P88" i="9"/>
  <c r="Q88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P101" i="9"/>
  <c r="Q101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AI101" i="9"/>
  <c r="AJ101" i="9"/>
  <c r="AK101" i="9"/>
  <c r="AL101" i="9"/>
  <c r="AM101" i="9"/>
  <c r="AN101" i="9"/>
  <c r="AO101" i="9"/>
  <c r="AP101" i="9"/>
  <c r="AQ101" i="9"/>
  <c r="P120" i="9"/>
  <c r="Q120" i="9"/>
  <c r="R120" i="9"/>
  <c r="S120" i="9"/>
  <c r="T120" i="9"/>
  <c r="U120" i="9"/>
  <c r="V120" i="9"/>
  <c r="W120" i="9"/>
  <c r="X120" i="9"/>
  <c r="Y120" i="9"/>
  <c r="Z120" i="9"/>
  <c r="AA120" i="9"/>
  <c r="AB120" i="9"/>
  <c r="AC120" i="9"/>
  <c r="AD120" i="9"/>
  <c r="AE120" i="9"/>
  <c r="AF120" i="9"/>
  <c r="AG120" i="9"/>
  <c r="AH120" i="9"/>
  <c r="AI120" i="9"/>
  <c r="AJ120" i="9"/>
  <c r="AK120" i="9"/>
  <c r="AL120" i="9"/>
  <c r="AM120" i="9"/>
  <c r="AN120" i="9"/>
  <c r="AO120" i="9"/>
  <c r="AP120" i="9"/>
  <c r="AQ120" i="9"/>
  <c r="P185" i="9"/>
  <c r="Q185" i="9"/>
  <c r="R185" i="9"/>
  <c r="S185" i="9"/>
  <c r="T185" i="9"/>
  <c r="U185" i="9"/>
  <c r="V185" i="9"/>
  <c r="W185" i="9"/>
  <c r="X185" i="9"/>
  <c r="Y185" i="9"/>
  <c r="Z185" i="9"/>
  <c r="AA185" i="9"/>
  <c r="AB185" i="9"/>
  <c r="AC185" i="9"/>
  <c r="AD185" i="9"/>
  <c r="AE185" i="9"/>
  <c r="AF185" i="9"/>
  <c r="AG185" i="9"/>
  <c r="AH185" i="9"/>
  <c r="AI185" i="9"/>
  <c r="AJ185" i="9"/>
  <c r="AK185" i="9"/>
  <c r="AL185" i="9"/>
  <c r="AM185" i="9"/>
  <c r="AN185" i="9"/>
  <c r="AO185" i="9"/>
  <c r="AP185" i="9"/>
  <c r="AQ185" i="9"/>
  <c r="P216" i="9"/>
  <c r="Q216" i="9"/>
  <c r="R216" i="9"/>
  <c r="S216" i="9"/>
  <c r="T216" i="9"/>
  <c r="U216" i="9"/>
  <c r="V216" i="9"/>
  <c r="W216" i="9"/>
  <c r="X216" i="9"/>
  <c r="Y216" i="9"/>
  <c r="Z216" i="9"/>
  <c r="AA216" i="9"/>
  <c r="AB216" i="9"/>
  <c r="AC216" i="9"/>
  <c r="AD216" i="9"/>
  <c r="AE216" i="9"/>
  <c r="AF216" i="9"/>
  <c r="AG216" i="9"/>
  <c r="AH216" i="9"/>
  <c r="AI216" i="9"/>
  <c r="AJ216" i="9"/>
  <c r="AK216" i="9"/>
  <c r="AL216" i="9"/>
  <c r="AM216" i="9"/>
  <c r="AN216" i="9"/>
  <c r="AO216" i="9"/>
  <c r="AP216" i="9"/>
  <c r="AQ216" i="9"/>
  <c r="P74" i="9"/>
  <c r="Q74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AQ74" i="9"/>
  <c r="P227" i="9"/>
  <c r="Q227" i="9"/>
  <c r="R227" i="9"/>
  <c r="S227" i="9"/>
  <c r="T227" i="9"/>
  <c r="U227" i="9"/>
  <c r="V227" i="9"/>
  <c r="W227" i="9"/>
  <c r="X227" i="9"/>
  <c r="Y227" i="9"/>
  <c r="Z227" i="9"/>
  <c r="AA227" i="9"/>
  <c r="AB227" i="9"/>
  <c r="AC227" i="9"/>
  <c r="AD227" i="9"/>
  <c r="AE227" i="9"/>
  <c r="AF227" i="9"/>
  <c r="AG227" i="9"/>
  <c r="AH227" i="9"/>
  <c r="AI227" i="9"/>
  <c r="AJ227" i="9"/>
  <c r="AK227" i="9"/>
  <c r="AL227" i="9"/>
  <c r="AM227" i="9"/>
  <c r="AN227" i="9"/>
  <c r="AO227" i="9"/>
  <c r="AP227" i="9"/>
  <c r="AQ227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P70" i="9"/>
  <c r="Q70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P186" i="9"/>
  <c r="Q186" i="9"/>
  <c r="R186" i="9"/>
  <c r="S186" i="9"/>
  <c r="T186" i="9"/>
  <c r="U186" i="9"/>
  <c r="V186" i="9"/>
  <c r="W186" i="9"/>
  <c r="X186" i="9"/>
  <c r="Y186" i="9"/>
  <c r="Z186" i="9"/>
  <c r="AA186" i="9"/>
  <c r="AB186" i="9"/>
  <c r="AC186" i="9"/>
  <c r="AD186" i="9"/>
  <c r="AE186" i="9"/>
  <c r="AF186" i="9"/>
  <c r="AG186" i="9"/>
  <c r="AH186" i="9"/>
  <c r="AI186" i="9"/>
  <c r="AJ186" i="9"/>
  <c r="AK186" i="9"/>
  <c r="AL186" i="9"/>
  <c r="AM186" i="9"/>
  <c r="AN186" i="9"/>
  <c r="AO186" i="9"/>
  <c r="AP186" i="9"/>
  <c r="AQ186" i="9"/>
  <c r="P99" i="9"/>
  <c r="Q99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N99" i="9"/>
  <c r="AO99" i="9"/>
  <c r="AP99" i="9"/>
  <c r="AQ99" i="9"/>
  <c r="P76" i="9"/>
  <c r="Q76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P110" i="9"/>
  <c r="Q110" i="9"/>
  <c r="R110" i="9"/>
  <c r="S110" i="9"/>
  <c r="T110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AH110" i="9"/>
  <c r="AI110" i="9"/>
  <c r="AJ110" i="9"/>
  <c r="AK110" i="9"/>
  <c r="AL110" i="9"/>
  <c r="AM110" i="9"/>
  <c r="AN110" i="9"/>
  <c r="AO110" i="9"/>
  <c r="AP110" i="9"/>
  <c r="AQ110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P156" i="9"/>
  <c r="Q156" i="9"/>
  <c r="R156" i="9"/>
  <c r="S156" i="9"/>
  <c r="T156" i="9"/>
  <c r="U156" i="9"/>
  <c r="V156" i="9"/>
  <c r="W156" i="9"/>
  <c r="X156" i="9"/>
  <c r="Y156" i="9"/>
  <c r="Z156" i="9"/>
  <c r="AA156" i="9"/>
  <c r="AB156" i="9"/>
  <c r="AC156" i="9"/>
  <c r="AD156" i="9"/>
  <c r="AE156" i="9"/>
  <c r="AF156" i="9"/>
  <c r="AG156" i="9"/>
  <c r="AH156" i="9"/>
  <c r="AI156" i="9"/>
  <c r="AJ156" i="9"/>
  <c r="AK156" i="9"/>
  <c r="AL156" i="9"/>
  <c r="AM156" i="9"/>
  <c r="AN156" i="9"/>
  <c r="AO156" i="9"/>
  <c r="AP156" i="9"/>
  <c r="AQ156" i="9"/>
  <c r="P254" i="9"/>
  <c r="Q254" i="9"/>
  <c r="R254" i="9"/>
  <c r="S254" i="9"/>
  <c r="T254" i="9"/>
  <c r="U254" i="9"/>
  <c r="V254" i="9"/>
  <c r="W254" i="9"/>
  <c r="X254" i="9"/>
  <c r="Y254" i="9"/>
  <c r="Z254" i="9"/>
  <c r="AA254" i="9"/>
  <c r="AB254" i="9"/>
  <c r="AC254" i="9"/>
  <c r="AD254" i="9"/>
  <c r="AE254" i="9"/>
  <c r="AF254" i="9"/>
  <c r="AG254" i="9"/>
  <c r="AH254" i="9"/>
  <c r="AI254" i="9"/>
  <c r="AJ254" i="9"/>
  <c r="AK254" i="9"/>
  <c r="AL254" i="9"/>
  <c r="AM254" i="9"/>
  <c r="AN254" i="9"/>
  <c r="AO254" i="9"/>
  <c r="AP254" i="9"/>
  <c r="AQ254" i="9"/>
  <c r="P97" i="9"/>
  <c r="Q97" i="9"/>
  <c r="R97" i="9"/>
  <c r="S97" i="9"/>
  <c r="T97" i="9"/>
  <c r="U97" i="9"/>
  <c r="V97" i="9"/>
  <c r="W97" i="9"/>
  <c r="X97" i="9"/>
  <c r="Y97" i="9"/>
  <c r="Z97" i="9"/>
  <c r="AA97" i="9"/>
  <c r="AB97" i="9"/>
  <c r="AC97" i="9"/>
  <c r="AD97" i="9"/>
  <c r="AE97" i="9"/>
  <c r="AF97" i="9"/>
  <c r="AG97" i="9"/>
  <c r="AH97" i="9"/>
  <c r="AI97" i="9"/>
  <c r="AJ97" i="9"/>
  <c r="AK97" i="9"/>
  <c r="AL97" i="9"/>
  <c r="AM97" i="9"/>
  <c r="AN97" i="9"/>
  <c r="AO97" i="9"/>
  <c r="AP97" i="9"/>
  <c r="AQ97" i="9"/>
  <c r="P137" i="9"/>
  <c r="Q137" i="9"/>
  <c r="R137" i="9"/>
  <c r="S137" i="9"/>
  <c r="T137" i="9"/>
  <c r="U137" i="9"/>
  <c r="V137" i="9"/>
  <c r="W137" i="9"/>
  <c r="X137" i="9"/>
  <c r="Y137" i="9"/>
  <c r="Z137" i="9"/>
  <c r="AA137" i="9"/>
  <c r="AB137" i="9"/>
  <c r="AC137" i="9"/>
  <c r="AD137" i="9"/>
  <c r="AE137" i="9"/>
  <c r="AF137" i="9"/>
  <c r="AG137" i="9"/>
  <c r="AH137" i="9"/>
  <c r="AI137" i="9"/>
  <c r="AJ137" i="9"/>
  <c r="AK137" i="9"/>
  <c r="AL137" i="9"/>
  <c r="AM137" i="9"/>
  <c r="AN137" i="9"/>
  <c r="AO137" i="9"/>
  <c r="AP137" i="9"/>
  <c r="AQ137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P207" i="9"/>
  <c r="Q207" i="9"/>
  <c r="R207" i="9"/>
  <c r="S207" i="9"/>
  <c r="T207" i="9"/>
  <c r="U207" i="9"/>
  <c r="V207" i="9"/>
  <c r="W207" i="9"/>
  <c r="X207" i="9"/>
  <c r="Y207" i="9"/>
  <c r="Z207" i="9"/>
  <c r="AA207" i="9"/>
  <c r="AB207" i="9"/>
  <c r="AC207" i="9"/>
  <c r="AD207" i="9"/>
  <c r="AE207" i="9"/>
  <c r="AF207" i="9"/>
  <c r="AG207" i="9"/>
  <c r="AH207" i="9"/>
  <c r="AI207" i="9"/>
  <c r="AJ207" i="9"/>
  <c r="AK207" i="9"/>
  <c r="AL207" i="9"/>
  <c r="AM207" i="9"/>
  <c r="AN207" i="9"/>
  <c r="AO207" i="9"/>
  <c r="AP207" i="9"/>
  <c r="AQ207" i="9"/>
  <c r="P198" i="9"/>
  <c r="Q198" i="9"/>
  <c r="R198" i="9"/>
  <c r="S198" i="9"/>
  <c r="T198" i="9"/>
  <c r="U198" i="9"/>
  <c r="V198" i="9"/>
  <c r="W198" i="9"/>
  <c r="X198" i="9"/>
  <c r="Y198" i="9"/>
  <c r="Z198" i="9"/>
  <c r="AA198" i="9"/>
  <c r="AB198" i="9"/>
  <c r="AC198" i="9"/>
  <c r="AD198" i="9"/>
  <c r="AE198" i="9"/>
  <c r="AF198" i="9"/>
  <c r="AG198" i="9"/>
  <c r="AH198" i="9"/>
  <c r="AI198" i="9"/>
  <c r="AJ198" i="9"/>
  <c r="AK198" i="9"/>
  <c r="AL198" i="9"/>
  <c r="AM198" i="9"/>
  <c r="AN198" i="9"/>
  <c r="AO198" i="9"/>
  <c r="AP198" i="9"/>
  <c r="AQ198" i="9"/>
  <c r="P208" i="9"/>
  <c r="Q208" i="9"/>
  <c r="R208" i="9"/>
  <c r="S208" i="9"/>
  <c r="T208" i="9"/>
  <c r="U208" i="9"/>
  <c r="V208" i="9"/>
  <c r="W208" i="9"/>
  <c r="X208" i="9"/>
  <c r="Y208" i="9"/>
  <c r="Z208" i="9"/>
  <c r="AA208" i="9"/>
  <c r="AB208" i="9"/>
  <c r="AC208" i="9"/>
  <c r="AD208" i="9"/>
  <c r="AE208" i="9"/>
  <c r="AF208" i="9"/>
  <c r="AG208" i="9"/>
  <c r="AH208" i="9"/>
  <c r="AI208" i="9"/>
  <c r="AJ208" i="9"/>
  <c r="AK208" i="9"/>
  <c r="AL208" i="9"/>
  <c r="AM208" i="9"/>
  <c r="AN208" i="9"/>
  <c r="AO208" i="9"/>
  <c r="AP208" i="9"/>
  <c r="AQ208" i="9"/>
  <c r="P249" i="9"/>
  <c r="Q249" i="9"/>
  <c r="R249" i="9"/>
  <c r="S249" i="9"/>
  <c r="T249" i="9"/>
  <c r="U249" i="9"/>
  <c r="V249" i="9"/>
  <c r="W249" i="9"/>
  <c r="X249" i="9"/>
  <c r="Y249" i="9"/>
  <c r="Z249" i="9"/>
  <c r="AA249" i="9"/>
  <c r="AB249" i="9"/>
  <c r="AC249" i="9"/>
  <c r="AD249" i="9"/>
  <c r="AE249" i="9"/>
  <c r="AF249" i="9"/>
  <c r="AG249" i="9"/>
  <c r="AH249" i="9"/>
  <c r="AI249" i="9"/>
  <c r="AJ249" i="9"/>
  <c r="AK249" i="9"/>
  <c r="AL249" i="9"/>
  <c r="AM249" i="9"/>
  <c r="AN249" i="9"/>
  <c r="AO249" i="9"/>
  <c r="AP249" i="9"/>
  <c r="AQ24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P105" i="9"/>
  <c r="Q105" i="9"/>
  <c r="R105" i="9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AI105" i="9"/>
  <c r="AJ105" i="9"/>
  <c r="AK105" i="9"/>
  <c r="AL105" i="9"/>
  <c r="AM105" i="9"/>
  <c r="AN105" i="9"/>
  <c r="AO105" i="9"/>
  <c r="AP105" i="9"/>
  <c r="AQ105" i="9"/>
  <c r="P228" i="9"/>
  <c r="Q228" i="9"/>
  <c r="R228" i="9"/>
  <c r="S228" i="9"/>
  <c r="T228" i="9"/>
  <c r="U228" i="9"/>
  <c r="V228" i="9"/>
  <c r="W228" i="9"/>
  <c r="X228" i="9"/>
  <c r="Y228" i="9"/>
  <c r="Z228" i="9"/>
  <c r="AA228" i="9"/>
  <c r="AB228" i="9"/>
  <c r="AC228" i="9"/>
  <c r="AD228" i="9"/>
  <c r="AE228" i="9"/>
  <c r="AF228" i="9"/>
  <c r="AG228" i="9"/>
  <c r="AH228" i="9"/>
  <c r="AI228" i="9"/>
  <c r="AJ228" i="9"/>
  <c r="AK228" i="9"/>
  <c r="AL228" i="9"/>
  <c r="AM228" i="9"/>
  <c r="AN228" i="9"/>
  <c r="AO228" i="9"/>
  <c r="AP228" i="9"/>
  <c r="AQ228" i="9"/>
  <c r="P171" i="9"/>
  <c r="Q171" i="9"/>
  <c r="R171" i="9"/>
  <c r="S171" i="9"/>
  <c r="T171" i="9"/>
  <c r="U171" i="9"/>
  <c r="V171" i="9"/>
  <c r="W171" i="9"/>
  <c r="X171" i="9"/>
  <c r="Y171" i="9"/>
  <c r="Z171" i="9"/>
  <c r="AA171" i="9"/>
  <c r="AB171" i="9"/>
  <c r="AC171" i="9"/>
  <c r="AD171" i="9"/>
  <c r="AE171" i="9"/>
  <c r="AF171" i="9"/>
  <c r="AG171" i="9"/>
  <c r="AH171" i="9"/>
  <c r="AI171" i="9"/>
  <c r="AJ171" i="9"/>
  <c r="AK171" i="9"/>
  <c r="AL171" i="9"/>
  <c r="AM171" i="9"/>
  <c r="AN171" i="9"/>
  <c r="AO171" i="9"/>
  <c r="AP171" i="9"/>
  <c r="AQ171" i="9"/>
  <c r="P146" i="9"/>
  <c r="Q146" i="9"/>
  <c r="R146" i="9"/>
  <c r="S146" i="9"/>
  <c r="T146" i="9"/>
  <c r="U146" i="9"/>
  <c r="V146" i="9"/>
  <c r="W146" i="9"/>
  <c r="X146" i="9"/>
  <c r="Y146" i="9"/>
  <c r="Z146" i="9"/>
  <c r="AA146" i="9"/>
  <c r="AB146" i="9"/>
  <c r="AC146" i="9"/>
  <c r="AD146" i="9"/>
  <c r="AE146" i="9"/>
  <c r="AF146" i="9"/>
  <c r="AG146" i="9"/>
  <c r="AH146" i="9"/>
  <c r="AI146" i="9"/>
  <c r="AJ146" i="9"/>
  <c r="AK146" i="9"/>
  <c r="AL146" i="9"/>
  <c r="AM146" i="9"/>
  <c r="AN146" i="9"/>
  <c r="AO146" i="9"/>
  <c r="AP146" i="9"/>
  <c r="AQ146" i="9"/>
  <c r="P229" i="9"/>
  <c r="Q229" i="9"/>
  <c r="R229" i="9"/>
  <c r="S229" i="9"/>
  <c r="T229" i="9"/>
  <c r="U229" i="9"/>
  <c r="V229" i="9"/>
  <c r="W229" i="9"/>
  <c r="X229" i="9"/>
  <c r="Y229" i="9"/>
  <c r="Z229" i="9"/>
  <c r="AA229" i="9"/>
  <c r="AB229" i="9"/>
  <c r="AC229" i="9"/>
  <c r="AD229" i="9"/>
  <c r="AE229" i="9"/>
  <c r="AF229" i="9"/>
  <c r="AG229" i="9"/>
  <c r="AH229" i="9"/>
  <c r="AI229" i="9"/>
  <c r="AJ229" i="9"/>
  <c r="AK229" i="9"/>
  <c r="AL229" i="9"/>
  <c r="AM229" i="9"/>
  <c r="AN229" i="9"/>
  <c r="AO229" i="9"/>
  <c r="AP229" i="9"/>
  <c r="AQ229" i="9"/>
  <c r="P204" i="9"/>
  <c r="Q204" i="9"/>
  <c r="R204" i="9"/>
  <c r="S204" i="9"/>
  <c r="T204" i="9"/>
  <c r="U204" i="9"/>
  <c r="V204" i="9"/>
  <c r="W204" i="9"/>
  <c r="X204" i="9"/>
  <c r="Y204" i="9"/>
  <c r="Z204" i="9"/>
  <c r="AA204" i="9"/>
  <c r="AB204" i="9"/>
  <c r="AC204" i="9"/>
  <c r="AD204" i="9"/>
  <c r="AE204" i="9"/>
  <c r="AF204" i="9"/>
  <c r="AG204" i="9"/>
  <c r="AH204" i="9"/>
  <c r="AI204" i="9"/>
  <c r="AJ204" i="9"/>
  <c r="AK204" i="9"/>
  <c r="AL204" i="9"/>
  <c r="AM204" i="9"/>
  <c r="AN204" i="9"/>
  <c r="AO204" i="9"/>
  <c r="AP204" i="9"/>
  <c r="AQ204" i="9"/>
  <c r="P243" i="9"/>
  <c r="Q243" i="9"/>
  <c r="R243" i="9"/>
  <c r="S243" i="9"/>
  <c r="T243" i="9"/>
  <c r="U243" i="9"/>
  <c r="V243" i="9"/>
  <c r="W243" i="9"/>
  <c r="X243" i="9"/>
  <c r="Y243" i="9"/>
  <c r="Z243" i="9"/>
  <c r="AA243" i="9"/>
  <c r="AB243" i="9"/>
  <c r="AC243" i="9"/>
  <c r="AD243" i="9"/>
  <c r="AE243" i="9"/>
  <c r="AF243" i="9"/>
  <c r="AG243" i="9"/>
  <c r="AH243" i="9"/>
  <c r="AI243" i="9"/>
  <c r="AJ243" i="9"/>
  <c r="AK243" i="9"/>
  <c r="AL243" i="9"/>
  <c r="AM243" i="9"/>
  <c r="AN243" i="9"/>
  <c r="AO243" i="9"/>
  <c r="AP243" i="9"/>
  <c r="AQ243" i="9"/>
  <c r="P143" i="9"/>
  <c r="Q143" i="9"/>
  <c r="R143" i="9"/>
  <c r="S143" i="9"/>
  <c r="T143" i="9"/>
  <c r="U143" i="9"/>
  <c r="V143" i="9"/>
  <c r="W143" i="9"/>
  <c r="X143" i="9"/>
  <c r="Y143" i="9"/>
  <c r="Z143" i="9"/>
  <c r="AA143" i="9"/>
  <c r="AB143" i="9"/>
  <c r="AC143" i="9"/>
  <c r="AD143" i="9"/>
  <c r="AE143" i="9"/>
  <c r="AF143" i="9"/>
  <c r="AG143" i="9"/>
  <c r="AH143" i="9"/>
  <c r="AI143" i="9"/>
  <c r="AJ143" i="9"/>
  <c r="AK143" i="9"/>
  <c r="AL143" i="9"/>
  <c r="AM143" i="9"/>
  <c r="AN143" i="9"/>
  <c r="AO143" i="9"/>
  <c r="AP143" i="9"/>
  <c r="AQ143" i="9"/>
  <c r="P255" i="9"/>
  <c r="Q255" i="9"/>
  <c r="R255" i="9"/>
  <c r="S255" i="9"/>
  <c r="T255" i="9"/>
  <c r="U255" i="9"/>
  <c r="V255" i="9"/>
  <c r="W255" i="9"/>
  <c r="X255" i="9"/>
  <c r="Y255" i="9"/>
  <c r="Z255" i="9"/>
  <c r="AA255" i="9"/>
  <c r="AB255" i="9"/>
  <c r="AC255" i="9"/>
  <c r="AD255" i="9"/>
  <c r="AE255" i="9"/>
  <c r="AF255" i="9"/>
  <c r="AG255" i="9"/>
  <c r="AH255" i="9"/>
  <c r="AI255" i="9"/>
  <c r="AJ255" i="9"/>
  <c r="AK255" i="9"/>
  <c r="AL255" i="9"/>
  <c r="AM255" i="9"/>
  <c r="AN255" i="9"/>
  <c r="AO255" i="9"/>
  <c r="AP255" i="9"/>
  <c r="AQ255" i="9"/>
  <c r="P257" i="9"/>
  <c r="Q257" i="9"/>
  <c r="R257" i="9"/>
  <c r="S257" i="9"/>
  <c r="T257" i="9"/>
  <c r="U257" i="9"/>
  <c r="V257" i="9"/>
  <c r="W257" i="9"/>
  <c r="X257" i="9"/>
  <c r="Y257" i="9"/>
  <c r="Z257" i="9"/>
  <c r="AA257" i="9"/>
  <c r="AB257" i="9"/>
  <c r="AC257" i="9"/>
  <c r="AD257" i="9"/>
  <c r="AE257" i="9"/>
  <c r="AF257" i="9"/>
  <c r="AG257" i="9"/>
  <c r="AH257" i="9"/>
  <c r="AI257" i="9"/>
  <c r="AJ257" i="9"/>
  <c r="AK257" i="9"/>
  <c r="AL257" i="9"/>
  <c r="AM257" i="9"/>
  <c r="AN257" i="9"/>
  <c r="AO257" i="9"/>
  <c r="AP257" i="9"/>
  <c r="AQ257" i="9"/>
  <c r="P259" i="9"/>
  <c r="Q259" i="9"/>
  <c r="R259" i="9"/>
  <c r="S259" i="9"/>
  <c r="T259" i="9"/>
  <c r="U259" i="9"/>
  <c r="V259" i="9"/>
  <c r="W259" i="9"/>
  <c r="X259" i="9"/>
  <c r="Y259" i="9"/>
  <c r="Z259" i="9"/>
  <c r="AA259" i="9"/>
  <c r="AB259" i="9"/>
  <c r="AC259" i="9"/>
  <c r="AD259" i="9"/>
  <c r="AE259" i="9"/>
  <c r="AF259" i="9"/>
  <c r="AG259" i="9"/>
  <c r="AH259" i="9"/>
  <c r="AI259" i="9"/>
  <c r="AJ259" i="9"/>
  <c r="AK259" i="9"/>
  <c r="AL259" i="9"/>
  <c r="AM259" i="9"/>
  <c r="AN259" i="9"/>
  <c r="AO259" i="9"/>
  <c r="AP259" i="9"/>
  <c r="AQ259" i="9"/>
  <c r="P260" i="9"/>
  <c r="Q260" i="9"/>
  <c r="R260" i="9"/>
  <c r="S260" i="9"/>
  <c r="T260" i="9"/>
  <c r="U260" i="9"/>
  <c r="V260" i="9"/>
  <c r="W260" i="9"/>
  <c r="X260" i="9"/>
  <c r="Y260" i="9"/>
  <c r="Z260" i="9"/>
  <c r="AA260" i="9"/>
  <c r="AB260" i="9"/>
  <c r="AC260" i="9"/>
  <c r="AD260" i="9"/>
  <c r="AE260" i="9"/>
  <c r="AF260" i="9"/>
  <c r="AG260" i="9"/>
  <c r="AH260" i="9"/>
  <c r="AI260" i="9"/>
  <c r="AJ260" i="9"/>
  <c r="AK260" i="9"/>
  <c r="AL260" i="9"/>
  <c r="AM260" i="9"/>
  <c r="AN260" i="9"/>
  <c r="AO260" i="9"/>
  <c r="AP260" i="9"/>
  <c r="AQ260" i="9"/>
  <c r="P264" i="9"/>
  <c r="Q264" i="9"/>
  <c r="R264" i="9"/>
  <c r="S264" i="9"/>
  <c r="T264" i="9"/>
  <c r="U264" i="9"/>
  <c r="V264" i="9"/>
  <c r="W264" i="9"/>
  <c r="X264" i="9"/>
  <c r="Y264" i="9"/>
  <c r="Z264" i="9"/>
  <c r="AA264" i="9"/>
  <c r="AB264" i="9"/>
  <c r="AC264" i="9"/>
  <c r="AD264" i="9"/>
  <c r="AE264" i="9"/>
  <c r="AF264" i="9"/>
  <c r="AG264" i="9"/>
  <c r="AH264" i="9"/>
  <c r="AI264" i="9"/>
  <c r="AJ264" i="9"/>
  <c r="AK264" i="9"/>
  <c r="AL264" i="9"/>
  <c r="AM264" i="9"/>
  <c r="AN264" i="9"/>
  <c r="AO264" i="9"/>
  <c r="AP264" i="9"/>
  <c r="AQ264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P113" i="9"/>
  <c r="Q113" i="9"/>
  <c r="R113" i="9"/>
  <c r="S113" i="9"/>
  <c r="T113" i="9"/>
  <c r="U113" i="9"/>
  <c r="V113" i="9"/>
  <c r="W113" i="9"/>
  <c r="X113" i="9"/>
  <c r="Y113" i="9"/>
  <c r="Z113" i="9"/>
  <c r="AA113" i="9"/>
  <c r="AB113" i="9"/>
  <c r="AC113" i="9"/>
  <c r="AD113" i="9"/>
  <c r="AE113" i="9"/>
  <c r="AF113" i="9"/>
  <c r="AG113" i="9"/>
  <c r="AH113" i="9"/>
  <c r="AI113" i="9"/>
  <c r="AJ113" i="9"/>
  <c r="AK113" i="9"/>
  <c r="AL113" i="9"/>
  <c r="AM113" i="9"/>
  <c r="AN113" i="9"/>
  <c r="AO113" i="9"/>
  <c r="AP113" i="9"/>
  <c r="AQ113" i="9"/>
  <c r="P77" i="9"/>
  <c r="Q77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P225" i="9"/>
  <c r="Q225" i="9"/>
  <c r="R225" i="9"/>
  <c r="S225" i="9"/>
  <c r="T225" i="9"/>
  <c r="U225" i="9"/>
  <c r="V225" i="9"/>
  <c r="W225" i="9"/>
  <c r="X225" i="9"/>
  <c r="Y225" i="9"/>
  <c r="Z225" i="9"/>
  <c r="AA225" i="9"/>
  <c r="AB225" i="9"/>
  <c r="AC225" i="9"/>
  <c r="AD225" i="9"/>
  <c r="AE225" i="9"/>
  <c r="AF225" i="9"/>
  <c r="AG225" i="9"/>
  <c r="AH225" i="9"/>
  <c r="AI225" i="9"/>
  <c r="AJ225" i="9"/>
  <c r="AK225" i="9"/>
  <c r="AL225" i="9"/>
  <c r="AM225" i="9"/>
  <c r="AN225" i="9"/>
  <c r="AO225" i="9"/>
  <c r="AP225" i="9"/>
  <c r="AQ225" i="9"/>
  <c r="P244" i="9"/>
  <c r="Q244" i="9"/>
  <c r="R244" i="9"/>
  <c r="S244" i="9"/>
  <c r="T244" i="9"/>
  <c r="U244" i="9"/>
  <c r="V244" i="9"/>
  <c r="W244" i="9"/>
  <c r="X244" i="9"/>
  <c r="Y244" i="9"/>
  <c r="Z244" i="9"/>
  <c r="AA244" i="9"/>
  <c r="AB244" i="9"/>
  <c r="AC244" i="9"/>
  <c r="AD244" i="9"/>
  <c r="AE244" i="9"/>
  <c r="AF244" i="9"/>
  <c r="AG244" i="9"/>
  <c r="AH244" i="9"/>
  <c r="AI244" i="9"/>
  <c r="AJ244" i="9"/>
  <c r="AK244" i="9"/>
  <c r="AL244" i="9"/>
  <c r="AM244" i="9"/>
  <c r="AN244" i="9"/>
  <c r="AO244" i="9"/>
  <c r="AP244" i="9"/>
  <c r="AQ244" i="9"/>
  <c r="P263" i="9"/>
  <c r="Q263" i="9"/>
  <c r="R263" i="9"/>
  <c r="S263" i="9"/>
  <c r="T263" i="9"/>
  <c r="U263" i="9"/>
  <c r="V263" i="9"/>
  <c r="W263" i="9"/>
  <c r="X263" i="9"/>
  <c r="Y263" i="9"/>
  <c r="Z263" i="9"/>
  <c r="AA263" i="9"/>
  <c r="AB263" i="9"/>
  <c r="AC263" i="9"/>
  <c r="AD263" i="9"/>
  <c r="AE263" i="9"/>
  <c r="AF263" i="9"/>
  <c r="AG263" i="9"/>
  <c r="AH263" i="9"/>
  <c r="AI263" i="9"/>
  <c r="AJ263" i="9"/>
  <c r="AK263" i="9"/>
  <c r="AL263" i="9"/>
  <c r="AM263" i="9"/>
  <c r="AN263" i="9"/>
  <c r="AO263" i="9"/>
  <c r="AP263" i="9"/>
  <c r="AQ263" i="9"/>
  <c r="P266" i="9"/>
  <c r="Q266" i="9"/>
  <c r="R266" i="9"/>
  <c r="S266" i="9"/>
  <c r="T266" i="9"/>
  <c r="U266" i="9"/>
  <c r="V266" i="9"/>
  <c r="W266" i="9"/>
  <c r="X266" i="9"/>
  <c r="Y266" i="9"/>
  <c r="Z266" i="9"/>
  <c r="AA266" i="9"/>
  <c r="AB266" i="9"/>
  <c r="AC266" i="9"/>
  <c r="AD266" i="9"/>
  <c r="AE266" i="9"/>
  <c r="AF266" i="9"/>
  <c r="AG266" i="9"/>
  <c r="AH266" i="9"/>
  <c r="AI266" i="9"/>
  <c r="AJ266" i="9"/>
  <c r="AK266" i="9"/>
  <c r="AL266" i="9"/>
  <c r="AM266" i="9"/>
  <c r="AN266" i="9"/>
  <c r="AO266" i="9"/>
  <c r="AP266" i="9"/>
  <c r="AQ266" i="9"/>
  <c r="P178" i="9"/>
  <c r="Q178" i="9"/>
  <c r="R178" i="9"/>
  <c r="S178" i="9"/>
  <c r="T178" i="9"/>
  <c r="U178" i="9"/>
  <c r="V178" i="9"/>
  <c r="W178" i="9"/>
  <c r="X178" i="9"/>
  <c r="Y178" i="9"/>
  <c r="Z178" i="9"/>
  <c r="AA178" i="9"/>
  <c r="AB178" i="9"/>
  <c r="AC178" i="9"/>
  <c r="AD178" i="9"/>
  <c r="AE178" i="9"/>
  <c r="AF178" i="9"/>
  <c r="AG178" i="9"/>
  <c r="AH178" i="9"/>
  <c r="AI178" i="9"/>
  <c r="AJ178" i="9"/>
  <c r="AK178" i="9"/>
  <c r="AL178" i="9"/>
  <c r="AM178" i="9"/>
  <c r="AN178" i="9"/>
  <c r="AO178" i="9"/>
  <c r="AP178" i="9"/>
  <c r="AQ178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P133" i="9"/>
  <c r="Q133" i="9"/>
  <c r="R133" i="9"/>
  <c r="S133" i="9"/>
  <c r="T133" i="9"/>
  <c r="U133" i="9"/>
  <c r="V133" i="9"/>
  <c r="W133" i="9"/>
  <c r="X133" i="9"/>
  <c r="Y133" i="9"/>
  <c r="Z133" i="9"/>
  <c r="AA133" i="9"/>
  <c r="AB133" i="9"/>
  <c r="AC133" i="9"/>
  <c r="AD133" i="9"/>
  <c r="AE133" i="9"/>
  <c r="AF133" i="9"/>
  <c r="AG133" i="9"/>
  <c r="AH133" i="9"/>
  <c r="AI133" i="9"/>
  <c r="AJ133" i="9"/>
  <c r="AK133" i="9"/>
  <c r="AL133" i="9"/>
  <c r="AM133" i="9"/>
  <c r="AN133" i="9"/>
  <c r="AO133" i="9"/>
  <c r="AP133" i="9"/>
  <c r="AQ133" i="9"/>
  <c r="P238" i="9"/>
  <c r="Q238" i="9"/>
  <c r="R238" i="9"/>
  <c r="S238" i="9"/>
  <c r="T238" i="9"/>
  <c r="U238" i="9"/>
  <c r="V238" i="9"/>
  <c r="W238" i="9"/>
  <c r="X238" i="9"/>
  <c r="Y238" i="9"/>
  <c r="Z238" i="9"/>
  <c r="AA238" i="9"/>
  <c r="AB238" i="9"/>
  <c r="AC238" i="9"/>
  <c r="AD238" i="9"/>
  <c r="AE238" i="9"/>
  <c r="AF238" i="9"/>
  <c r="AG238" i="9"/>
  <c r="AH238" i="9"/>
  <c r="AI238" i="9"/>
  <c r="AJ238" i="9"/>
  <c r="AK238" i="9"/>
  <c r="AL238" i="9"/>
  <c r="AM238" i="9"/>
  <c r="AN238" i="9"/>
  <c r="AO238" i="9"/>
  <c r="AP238" i="9"/>
  <c r="AQ238" i="9"/>
  <c r="P245" i="9"/>
  <c r="Q245" i="9"/>
  <c r="R245" i="9"/>
  <c r="S245" i="9"/>
  <c r="T245" i="9"/>
  <c r="U245" i="9"/>
  <c r="V245" i="9"/>
  <c r="W245" i="9"/>
  <c r="X245" i="9"/>
  <c r="Y245" i="9"/>
  <c r="Z245" i="9"/>
  <c r="AA245" i="9"/>
  <c r="AB245" i="9"/>
  <c r="AC245" i="9"/>
  <c r="AD245" i="9"/>
  <c r="AE245" i="9"/>
  <c r="AF245" i="9"/>
  <c r="AG245" i="9"/>
  <c r="AH245" i="9"/>
  <c r="AI245" i="9"/>
  <c r="AJ245" i="9"/>
  <c r="AK245" i="9"/>
  <c r="AL245" i="9"/>
  <c r="AM245" i="9"/>
  <c r="AN245" i="9"/>
  <c r="AO245" i="9"/>
  <c r="AP245" i="9"/>
  <c r="AQ245" i="9"/>
  <c r="P250" i="9"/>
  <c r="Q250" i="9"/>
  <c r="R250" i="9"/>
  <c r="S250" i="9"/>
  <c r="T250" i="9"/>
  <c r="U250" i="9"/>
  <c r="V250" i="9"/>
  <c r="W250" i="9"/>
  <c r="X250" i="9"/>
  <c r="Y250" i="9"/>
  <c r="Z250" i="9"/>
  <c r="AA250" i="9"/>
  <c r="AB250" i="9"/>
  <c r="AC250" i="9"/>
  <c r="AD250" i="9"/>
  <c r="AE250" i="9"/>
  <c r="AF250" i="9"/>
  <c r="AG250" i="9"/>
  <c r="AH250" i="9"/>
  <c r="AI250" i="9"/>
  <c r="AJ250" i="9"/>
  <c r="AK250" i="9"/>
  <c r="AL250" i="9"/>
  <c r="AM250" i="9"/>
  <c r="AN250" i="9"/>
  <c r="AO250" i="9"/>
  <c r="AP250" i="9"/>
  <c r="AQ250" i="9"/>
  <c r="P251" i="9"/>
  <c r="Q251" i="9"/>
  <c r="R251" i="9"/>
  <c r="S251" i="9"/>
  <c r="T251" i="9"/>
  <c r="U251" i="9"/>
  <c r="V251" i="9"/>
  <c r="W251" i="9"/>
  <c r="X251" i="9"/>
  <c r="Y251" i="9"/>
  <c r="Z251" i="9"/>
  <c r="AA251" i="9"/>
  <c r="AB251" i="9"/>
  <c r="AC251" i="9"/>
  <c r="AD251" i="9"/>
  <c r="AE251" i="9"/>
  <c r="AF251" i="9"/>
  <c r="AG251" i="9"/>
  <c r="AH251" i="9"/>
  <c r="AI251" i="9"/>
  <c r="AJ251" i="9"/>
  <c r="AK251" i="9"/>
  <c r="AL251" i="9"/>
  <c r="AM251" i="9"/>
  <c r="AN251" i="9"/>
  <c r="AO251" i="9"/>
  <c r="AP251" i="9"/>
  <c r="AQ251" i="9"/>
  <c r="P214" i="9"/>
  <c r="Q214" i="9"/>
  <c r="R214" i="9"/>
  <c r="S214" i="9"/>
  <c r="T214" i="9"/>
  <c r="U214" i="9"/>
  <c r="V214" i="9"/>
  <c r="W214" i="9"/>
  <c r="X214" i="9"/>
  <c r="Y214" i="9"/>
  <c r="Z214" i="9"/>
  <c r="AA214" i="9"/>
  <c r="AB214" i="9"/>
  <c r="AC214" i="9"/>
  <c r="AD214" i="9"/>
  <c r="AE214" i="9"/>
  <c r="AF214" i="9"/>
  <c r="AG214" i="9"/>
  <c r="AH214" i="9"/>
  <c r="AI214" i="9"/>
  <c r="AJ214" i="9"/>
  <c r="AK214" i="9"/>
  <c r="AL214" i="9"/>
  <c r="AM214" i="9"/>
  <c r="AN214" i="9"/>
  <c r="AO214" i="9"/>
  <c r="AP214" i="9"/>
  <c r="AQ214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P239" i="9"/>
  <c r="Q239" i="9"/>
  <c r="R239" i="9"/>
  <c r="S239" i="9"/>
  <c r="T239" i="9"/>
  <c r="U239" i="9"/>
  <c r="V239" i="9"/>
  <c r="W239" i="9"/>
  <c r="X239" i="9"/>
  <c r="Y239" i="9"/>
  <c r="Z239" i="9"/>
  <c r="AA239" i="9"/>
  <c r="AB239" i="9"/>
  <c r="AC239" i="9"/>
  <c r="AD239" i="9"/>
  <c r="AE239" i="9"/>
  <c r="AF239" i="9"/>
  <c r="AG239" i="9"/>
  <c r="AH239" i="9"/>
  <c r="AI239" i="9"/>
  <c r="AJ239" i="9"/>
  <c r="AK239" i="9"/>
  <c r="AL239" i="9"/>
  <c r="AM239" i="9"/>
  <c r="AN239" i="9"/>
  <c r="AO239" i="9"/>
  <c r="AP239" i="9"/>
  <c r="AQ239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P256" i="9"/>
  <c r="Q256" i="9"/>
  <c r="R256" i="9"/>
  <c r="S256" i="9"/>
  <c r="T256" i="9"/>
  <c r="U256" i="9"/>
  <c r="V256" i="9"/>
  <c r="W256" i="9"/>
  <c r="X256" i="9"/>
  <c r="Y256" i="9"/>
  <c r="Z256" i="9"/>
  <c r="AA256" i="9"/>
  <c r="AB256" i="9"/>
  <c r="AC256" i="9"/>
  <c r="AD256" i="9"/>
  <c r="AE256" i="9"/>
  <c r="AF256" i="9"/>
  <c r="AG256" i="9"/>
  <c r="AH256" i="9"/>
  <c r="AI256" i="9"/>
  <c r="AJ256" i="9"/>
  <c r="AK256" i="9"/>
  <c r="AL256" i="9"/>
  <c r="AM256" i="9"/>
  <c r="AN256" i="9"/>
  <c r="AO256" i="9"/>
  <c r="AP256" i="9"/>
  <c r="AQ256" i="9"/>
  <c r="P258" i="9"/>
  <c r="Q258" i="9"/>
  <c r="R258" i="9"/>
  <c r="S258" i="9"/>
  <c r="T258" i="9"/>
  <c r="U258" i="9"/>
  <c r="V258" i="9"/>
  <c r="W258" i="9"/>
  <c r="X258" i="9"/>
  <c r="Y258" i="9"/>
  <c r="Z258" i="9"/>
  <c r="AA258" i="9"/>
  <c r="AB258" i="9"/>
  <c r="AC258" i="9"/>
  <c r="AD258" i="9"/>
  <c r="AE258" i="9"/>
  <c r="AF258" i="9"/>
  <c r="AG258" i="9"/>
  <c r="AH258" i="9"/>
  <c r="AI258" i="9"/>
  <c r="AJ258" i="9"/>
  <c r="AK258" i="9"/>
  <c r="AL258" i="9"/>
  <c r="AM258" i="9"/>
  <c r="AN258" i="9"/>
  <c r="AO258" i="9"/>
  <c r="AP258" i="9"/>
  <c r="AQ258" i="9"/>
  <c r="P107" i="9"/>
  <c r="Q107" i="9"/>
  <c r="R107" i="9"/>
  <c r="S107" i="9"/>
  <c r="T107" i="9"/>
  <c r="U107" i="9"/>
  <c r="V107" i="9"/>
  <c r="W107" i="9"/>
  <c r="X107" i="9"/>
  <c r="Y107" i="9"/>
  <c r="Z107" i="9"/>
  <c r="AA107" i="9"/>
  <c r="AB107" i="9"/>
  <c r="AC107" i="9"/>
  <c r="AD107" i="9"/>
  <c r="AE107" i="9"/>
  <c r="AF107" i="9"/>
  <c r="AG107" i="9"/>
  <c r="AH107" i="9"/>
  <c r="AI107" i="9"/>
  <c r="AJ107" i="9"/>
  <c r="AK107" i="9"/>
  <c r="AL107" i="9"/>
  <c r="AM107" i="9"/>
  <c r="AN107" i="9"/>
  <c r="AO107" i="9"/>
  <c r="AP107" i="9"/>
  <c r="AQ107" i="9"/>
  <c r="P121" i="9"/>
  <c r="Q121" i="9"/>
  <c r="R121" i="9"/>
  <c r="S121" i="9"/>
  <c r="T121" i="9"/>
  <c r="U121" i="9"/>
  <c r="V121" i="9"/>
  <c r="W121" i="9"/>
  <c r="X121" i="9"/>
  <c r="Y121" i="9"/>
  <c r="Z121" i="9"/>
  <c r="AA121" i="9"/>
  <c r="AB121" i="9"/>
  <c r="AC121" i="9"/>
  <c r="AD121" i="9"/>
  <c r="AE121" i="9"/>
  <c r="AF121" i="9"/>
  <c r="AG121" i="9"/>
  <c r="AH121" i="9"/>
  <c r="AI121" i="9"/>
  <c r="AJ121" i="9"/>
  <c r="AK121" i="9"/>
  <c r="AL121" i="9"/>
  <c r="AM121" i="9"/>
  <c r="AN121" i="9"/>
  <c r="AO121" i="9"/>
  <c r="AP121" i="9"/>
  <c r="AQ121" i="9"/>
  <c r="P102" i="9"/>
  <c r="Q102" i="9"/>
  <c r="R102" i="9"/>
  <c r="S102" i="9"/>
  <c r="T102" i="9"/>
  <c r="U102" i="9"/>
  <c r="V102" i="9"/>
  <c r="W102" i="9"/>
  <c r="X102" i="9"/>
  <c r="Y102" i="9"/>
  <c r="Z102" i="9"/>
  <c r="AA102" i="9"/>
  <c r="AB102" i="9"/>
  <c r="AC102" i="9"/>
  <c r="AD102" i="9"/>
  <c r="AE102" i="9"/>
  <c r="AF102" i="9"/>
  <c r="AG102" i="9"/>
  <c r="AH102" i="9"/>
  <c r="AI102" i="9"/>
  <c r="AJ102" i="9"/>
  <c r="AK102" i="9"/>
  <c r="AL102" i="9"/>
  <c r="AM102" i="9"/>
  <c r="AN102" i="9"/>
  <c r="AO102" i="9"/>
  <c r="AP102" i="9"/>
  <c r="AQ102" i="9"/>
  <c r="P122" i="9"/>
  <c r="Q122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AH122" i="9"/>
  <c r="AI122" i="9"/>
  <c r="AJ122" i="9"/>
  <c r="AK122" i="9"/>
  <c r="AL122" i="9"/>
  <c r="AM122" i="9"/>
  <c r="AN122" i="9"/>
  <c r="AO122" i="9"/>
  <c r="AP122" i="9"/>
  <c r="AQ122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P71" i="9"/>
  <c r="Q71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P130" i="9"/>
  <c r="Q130" i="9"/>
  <c r="R130" i="9"/>
  <c r="S130" i="9"/>
  <c r="T130" i="9"/>
  <c r="U130" i="9"/>
  <c r="V130" i="9"/>
  <c r="W130" i="9"/>
  <c r="X130" i="9"/>
  <c r="Y130" i="9"/>
  <c r="Z130" i="9"/>
  <c r="AA130" i="9"/>
  <c r="AB130" i="9"/>
  <c r="AC130" i="9"/>
  <c r="AD130" i="9"/>
  <c r="AE130" i="9"/>
  <c r="AF130" i="9"/>
  <c r="AG130" i="9"/>
  <c r="AH130" i="9"/>
  <c r="AI130" i="9"/>
  <c r="AJ130" i="9"/>
  <c r="AK130" i="9"/>
  <c r="AL130" i="9"/>
  <c r="AM130" i="9"/>
  <c r="AN130" i="9"/>
  <c r="AO130" i="9"/>
  <c r="AP130" i="9"/>
  <c r="AQ130" i="9"/>
  <c r="P89" i="9"/>
  <c r="Q89" i="9"/>
  <c r="R89" i="9"/>
  <c r="S89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AJ89" i="9"/>
  <c r="AK89" i="9"/>
  <c r="AL89" i="9"/>
  <c r="AM89" i="9"/>
  <c r="AN89" i="9"/>
  <c r="AO89" i="9"/>
  <c r="AP89" i="9"/>
  <c r="AQ89" i="9"/>
  <c r="P187" i="9"/>
  <c r="Q187" i="9"/>
  <c r="R187" i="9"/>
  <c r="S187" i="9"/>
  <c r="T187" i="9"/>
  <c r="U187" i="9"/>
  <c r="V187" i="9"/>
  <c r="W187" i="9"/>
  <c r="X187" i="9"/>
  <c r="Y187" i="9"/>
  <c r="Z187" i="9"/>
  <c r="AA187" i="9"/>
  <c r="AB187" i="9"/>
  <c r="AC187" i="9"/>
  <c r="AD187" i="9"/>
  <c r="AE187" i="9"/>
  <c r="AF187" i="9"/>
  <c r="AG187" i="9"/>
  <c r="AH187" i="9"/>
  <c r="AI187" i="9"/>
  <c r="AJ187" i="9"/>
  <c r="AK187" i="9"/>
  <c r="AL187" i="9"/>
  <c r="AM187" i="9"/>
  <c r="AN187" i="9"/>
  <c r="AO187" i="9"/>
  <c r="AP187" i="9"/>
  <c r="AQ187" i="9"/>
  <c r="P199" i="9"/>
  <c r="Q199" i="9"/>
  <c r="R199" i="9"/>
  <c r="S199" i="9"/>
  <c r="T199" i="9"/>
  <c r="U199" i="9"/>
  <c r="V199" i="9"/>
  <c r="W199" i="9"/>
  <c r="X199" i="9"/>
  <c r="Y199" i="9"/>
  <c r="Z199" i="9"/>
  <c r="AA199" i="9"/>
  <c r="AB199" i="9"/>
  <c r="AC199" i="9"/>
  <c r="AD199" i="9"/>
  <c r="AE199" i="9"/>
  <c r="AF199" i="9"/>
  <c r="AG199" i="9"/>
  <c r="AH199" i="9"/>
  <c r="AI199" i="9"/>
  <c r="AJ199" i="9"/>
  <c r="AK199" i="9"/>
  <c r="AL199" i="9"/>
  <c r="AM199" i="9"/>
  <c r="AN199" i="9"/>
  <c r="AO199" i="9"/>
  <c r="AP199" i="9"/>
  <c r="AQ199" i="9"/>
  <c r="P84" i="9"/>
  <c r="Q84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Q84" i="9"/>
  <c r="P85" i="9"/>
  <c r="Q85" i="9"/>
  <c r="R85" i="9"/>
  <c r="S85" i="9"/>
  <c r="T85" i="9"/>
  <c r="U85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AJ85" i="9"/>
  <c r="AK85" i="9"/>
  <c r="AL85" i="9"/>
  <c r="AM85" i="9"/>
  <c r="AN85" i="9"/>
  <c r="AO85" i="9"/>
  <c r="AP85" i="9"/>
  <c r="AQ85" i="9"/>
  <c r="P144" i="9"/>
  <c r="Q144" i="9"/>
  <c r="R144" i="9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AM144" i="9"/>
  <c r="AN144" i="9"/>
  <c r="AO144" i="9"/>
  <c r="AP144" i="9"/>
  <c r="AQ144" i="9"/>
  <c r="P252" i="9"/>
  <c r="Q252" i="9"/>
  <c r="R252" i="9"/>
  <c r="S252" i="9"/>
  <c r="T252" i="9"/>
  <c r="U252" i="9"/>
  <c r="V252" i="9"/>
  <c r="W252" i="9"/>
  <c r="X252" i="9"/>
  <c r="Y252" i="9"/>
  <c r="Z252" i="9"/>
  <c r="AA252" i="9"/>
  <c r="AB252" i="9"/>
  <c r="AC252" i="9"/>
  <c r="AD252" i="9"/>
  <c r="AE252" i="9"/>
  <c r="AF252" i="9"/>
  <c r="AG252" i="9"/>
  <c r="AH252" i="9"/>
  <c r="AI252" i="9"/>
  <c r="AJ252" i="9"/>
  <c r="AK252" i="9"/>
  <c r="AL252" i="9"/>
  <c r="AM252" i="9"/>
  <c r="AN252" i="9"/>
  <c r="AO252" i="9"/>
  <c r="AP252" i="9"/>
  <c r="AQ252" i="9"/>
  <c r="P261" i="9"/>
  <c r="Q261" i="9"/>
  <c r="R261" i="9"/>
  <c r="S261" i="9"/>
  <c r="T261" i="9"/>
  <c r="U261" i="9"/>
  <c r="V261" i="9"/>
  <c r="W261" i="9"/>
  <c r="X261" i="9"/>
  <c r="Y261" i="9"/>
  <c r="Z261" i="9"/>
  <c r="AA261" i="9"/>
  <c r="AB261" i="9"/>
  <c r="AC261" i="9"/>
  <c r="AD261" i="9"/>
  <c r="AE261" i="9"/>
  <c r="AF261" i="9"/>
  <c r="AG261" i="9"/>
  <c r="AH261" i="9"/>
  <c r="AI261" i="9"/>
  <c r="AJ261" i="9"/>
  <c r="AK261" i="9"/>
  <c r="AL261" i="9"/>
  <c r="AM261" i="9"/>
  <c r="AN261" i="9"/>
  <c r="AO261" i="9"/>
  <c r="AP261" i="9"/>
  <c r="AQ261" i="9"/>
  <c r="P265" i="9"/>
  <c r="Q265" i="9"/>
  <c r="R265" i="9"/>
  <c r="S265" i="9"/>
  <c r="T265" i="9"/>
  <c r="U265" i="9"/>
  <c r="V265" i="9"/>
  <c r="W265" i="9"/>
  <c r="X265" i="9"/>
  <c r="Y265" i="9"/>
  <c r="Z265" i="9"/>
  <c r="AA265" i="9"/>
  <c r="AB265" i="9"/>
  <c r="AC265" i="9"/>
  <c r="AD265" i="9"/>
  <c r="AE265" i="9"/>
  <c r="AF265" i="9"/>
  <c r="AG265" i="9"/>
  <c r="AH265" i="9"/>
  <c r="AI265" i="9"/>
  <c r="AJ265" i="9"/>
  <c r="AK265" i="9"/>
  <c r="AL265" i="9"/>
  <c r="AM265" i="9"/>
  <c r="AN265" i="9"/>
  <c r="AO265" i="9"/>
  <c r="AP265" i="9"/>
  <c r="AQ265" i="9"/>
  <c r="P150" i="9"/>
  <c r="Q150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AM150" i="9"/>
  <c r="AN150" i="9"/>
  <c r="AO150" i="9"/>
  <c r="AP150" i="9"/>
  <c r="AQ150" i="9"/>
  <c r="P217" i="9"/>
  <c r="Q217" i="9"/>
  <c r="R217" i="9"/>
  <c r="S217" i="9"/>
  <c r="T217" i="9"/>
  <c r="U217" i="9"/>
  <c r="V217" i="9"/>
  <c r="W217" i="9"/>
  <c r="X217" i="9"/>
  <c r="Y217" i="9"/>
  <c r="Z217" i="9"/>
  <c r="AA217" i="9"/>
  <c r="AB217" i="9"/>
  <c r="AC217" i="9"/>
  <c r="AD217" i="9"/>
  <c r="AE217" i="9"/>
  <c r="AF217" i="9"/>
  <c r="AG217" i="9"/>
  <c r="AH217" i="9"/>
  <c r="AI217" i="9"/>
  <c r="AJ217" i="9"/>
  <c r="AK217" i="9"/>
  <c r="AL217" i="9"/>
  <c r="AM217" i="9"/>
  <c r="AN217" i="9"/>
  <c r="AO217" i="9"/>
  <c r="AP217" i="9"/>
  <c r="AQ217" i="9"/>
  <c r="P226" i="9"/>
  <c r="Q226" i="9"/>
  <c r="R226" i="9"/>
  <c r="S226" i="9"/>
  <c r="T226" i="9"/>
  <c r="U226" i="9"/>
  <c r="V226" i="9"/>
  <c r="W226" i="9"/>
  <c r="X226" i="9"/>
  <c r="Y226" i="9"/>
  <c r="Z226" i="9"/>
  <c r="AA226" i="9"/>
  <c r="AB226" i="9"/>
  <c r="AC226" i="9"/>
  <c r="AD226" i="9"/>
  <c r="AE226" i="9"/>
  <c r="AF226" i="9"/>
  <c r="AG226" i="9"/>
  <c r="AH226" i="9"/>
  <c r="AI226" i="9"/>
  <c r="AJ226" i="9"/>
  <c r="AK226" i="9"/>
  <c r="AL226" i="9"/>
  <c r="AM226" i="9"/>
  <c r="AN226" i="9"/>
  <c r="AO226" i="9"/>
  <c r="AP226" i="9"/>
  <c r="AQ226" i="9"/>
  <c r="P138" i="9"/>
  <c r="Q138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N138" i="9"/>
  <c r="AO138" i="9"/>
  <c r="AP138" i="9"/>
  <c r="AQ138" i="9"/>
  <c r="P151" i="9"/>
  <c r="Q151" i="9"/>
  <c r="R151" i="9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AM151" i="9"/>
  <c r="AN151" i="9"/>
  <c r="AO151" i="9"/>
  <c r="AP151" i="9"/>
  <c r="AQ151" i="9"/>
  <c r="P159" i="9"/>
  <c r="Q159" i="9"/>
  <c r="R159" i="9"/>
  <c r="S159" i="9"/>
  <c r="T159" i="9"/>
  <c r="U159" i="9"/>
  <c r="V159" i="9"/>
  <c r="W159" i="9"/>
  <c r="X159" i="9"/>
  <c r="Y159" i="9"/>
  <c r="Z159" i="9"/>
  <c r="AA159" i="9"/>
  <c r="AB159" i="9"/>
  <c r="AC159" i="9"/>
  <c r="AD159" i="9"/>
  <c r="AE159" i="9"/>
  <c r="AF159" i="9"/>
  <c r="AG159" i="9"/>
  <c r="AH159" i="9"/>
  <c r="AI159" i="9"/>
  <c r="AJ159" i="9"/>
  <c r="AK159" i="9"/>
  <c r="AL159" i="9"/>
  <c r="AM159" i="9"/>
  <c r="AN159" i="9"/>
  <c r="AO159" i="9"/>
  <c r="AP159" i="9"/>
  <c r="AQ159" i="9"/>
  <c r="P240" i="9"/>
  <c r="Q240" i="9"/>
  <c r="R240" i="9"/>
  <c r="S240" i="9"/>
  <c r="T240" i="9"/>
  <c r="U240" i="9"/>
  <c r="V240" i="9"/>
  <c r="W240" i="9"/>
  <c r="X240" i="9"/>
  <c r="Y240" i="9"/>
  <c r="Z240" i="9"/>
  <c r="AA240" i="9"/>
  <c r="AB240" i="9"/>
  <c r="AC240" i="9"/>
  <c r="AD240" i="9"/>
  <c r="AE240" i="9"/>
  <c r="AF240" i="9"/>
  <c r="AG240" i="9"/>
  <c r="AH240" i="9"/>
  <c r="AI240" i="9"/>
  <c r="AJ240" i="9"/>
  <c r="AK240" i="9"/>
  <c r="AL240" i="9"/>
  <c r="AM240" i="9"/>
  <c r="AN240" i="9"/>
  <c r="AO240" i="9"/>
  <c r="AP240" i="9"/>
  <c r="AQ240" i="9"/>
  <c r="P246" i="9"/>
  <c r="Q246" i="9"/>
  <c r="R246" i="9"/>
  <c r="S246" i="9"/>
  <c r="T246" i="9"/>
  <c r="U246" i="9"/>
  <c r="V246" i="9"/>
  <c r="W246" i="9"/>
  <c r="X246" i="9"/>
  <c r="Y246" i="9"/>
  <c r="Z246" i="9"/>
  <c r="AA246" i="9"/>
  <c r="AB246" i="9"/>
  <c r="AC246" i="9"/>
  <c r="AD246" i="9"/>
  <c r="AE246" i="9"/>
  <c r="AF246" i="9"/>
  <c r="AG246" i="9"/>
  <c r="AH246" i="9"/>
  <c r="AI246" i="9"/>
  <c r="AJ246" i="9"/>
  <c r="AK246" i="9"/>
  <c r="AL246" i="9"/>
  <c r="AM246" i="9"/>
  <c r="AN246" i="9"/>
  <c r="AO246" i="9"/>
  <c r="AP246" i="9"/>
  <c r="AQ246" i="9"/>
  <c r="P108" i="9"/>
  <c r="Q108" i="9"/>
  <c r="R108" i="9"/>
  <c r="S108" i="9"/>
  <c r="T108" i="9"/>
  <c r="U108" i="9"/>
  <c r="V108" i="9"/>
  <c r="W108" i="9"/>
  <c r="X108" i="9"/>
  <c r="Y108" i="9"/>
  <c r="Z108" i="9"/>
  <c r="AA108" i="9"/>
  <c r="AB108" i="9"/>
  <c r="AC108" i="9"/>
  <c r="AD108" i="9"/>
  <c r="AE108" i="9"/>
  <c r="AF108" i="9"/>
  <c r="AG108" i="9"/>
  <c r="AH108" i="9"/>
  <c r="AI108" i="9"/>
  <c r="AJ108" i="9"/>
  <c r="AK108" i="9"/>
  <c r="AL108" i="9"/>
  <c r="AM108" i="9"/>
  <c r="AN108" i="9"/>
  <c r="AO108" i="9"/>
  <c r="AP108" i="9"/>
  <c r="AQ108" i="9"/>
  <c r="P114" i="9"/>
  <c r="Q114" i="9"/>
  <c r="R114" i="9"/>
  <c r="S114" i="9"/>
  <c r="T114" i="9"/>
  <c r="U114" i="9"/>
  <c r="V114" i="9"/>
  <c r="W114" i="9"/>
  <c r="X114" i="9"/>
  <c r="Y114" i="9"/>
  <c r="Z114" i="9"/>
  <c r="AA114" i="9"/>
  <c r="AB114" i="9"/>
  <c r="AC114" i="9"/>
  <c r="AD114" i="9"/>
  <c r="AE114" i="9"/>
  <c r="AF114" i="9"/>
  <c r="AG114" i="9"/>
  <c r="AH114" i="9"/>
  <c r="AI114" i="9"/>
  <c r="AJ114" i="9"/>
  <c r="AK114" i="9"/>
  <c r="AL114" i="9"/>
  <c r="AM114" i="9"/>
  <c r="AN114" i="9"/>
  <c r="AO114" i="9"/>
  <c r="AP114" i="9"/>
  <c r="AQ114" i="9"/>
  <c r="P205" i="9"/>
  <c r="Q205" i="9"/>
  <c r="R205" i="9"/>
  <c r="S205" i="9"/>
  <c r="T205" i="9"/>
  <c r="U205" i="9"/>
  <c r="V205" i="9"/>
  <c r="W205" i="9"/>
  <c r="X205" i="9"/>
  <c r="Y205" i="9"/>
  <c r="Z205" i="9"/>
  <c r="AA205" i="9"/>
  <c r="AB205" i="9"/>
  <c r="AC205" i="9"/>
  <c r="AD205" i="9"/>
  <c r="AE205" i="9"/>
  <c r="AF205" i="9"/>
  <c r="AG205" i="9"/>
  <c r="AH205" i="9"/>
  <c r="AI205" i="9"/>
  <c r="AJ205" i="9"/>
  <c r="AK205" i="9"/>
  <c r="AL205" i="9"/>
  <c r="AM205" i="9"/>
  <c r="AN205" i="9"/>
  <c r="AO205" i="9"/>
  <c r="AP205" i="9"/>
  <c r="AQ205" i="9"/>
  <c r="P145" i="9"/>
  <c r="Q145" i="9"/>
  <c r="R145" i="9"/>
  <c r="S145" i="9"/>
  <c r="T145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AG145" i="9"/>
  <c r="AH145" i="9"/>
  <c r="AI145" i="9"/>
  <c r="AJ145" i="9"/>
  <c r="AK145" i="9"/>
  <c r="AL145" i="9"/>
  <c r="AM145" i="9"/>
  <c r="AN145" i="9"/>
  <c r="AO145" i="9"/>
  <c r="AP145" i="9"/>
  <c r="AQ145" i="9"/>
  <c r="P135" i="9"/>
  <c r="Q135" i="9"/>
  <c r="R135" i="9"/>
  <c r="S135" i="9"/>
  <c r="T135" i="9"/>
  <c r="U135" i="9"/>
  <c r="V135" i="9"/>
  <c r="W135" i="9"/>
  <c r="X135" i="9"/>
  <c r="Y135" i="9"/>
  <c r="Z135" i="9"/>
  <c r="AA135" i="9"/>
  <c r="AB135" i="9"/>
  <c r="AC135" i="9"/>
  <c r="AD135" i="9"/>
  <c r="AE135" i="9"/>
  <c r="AF135" i="9"/>
  <c r="AG135" i="9"/>
  <c r="AH135" i="9"/>
  <c r="AI135" i="9"/>
  <c r="AJ135" i="9"/>
  <c r="AK135" i="9"/>
  <c r="AL135" i="9"/>
  <c r="AM135" i="9"/>
  <c r="AN135" i="9"/>
  <c r="AO135" i="9"/>
  <c r="AP135" i="9"/>
  <c r="AQ135" i="9"/>
  <c r="P103" i="9"/>
  <c r="Q103" i="9"/>
  <c r="R103" i="9"/>
  <c r="S103" i="9"/>
  <c r="T103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AG103" i="9"/>
  <c r="AH103" i="9"/>
  <c r="AI103" i="9"/>
  <c r="AJ103" i="9"/>
  <c r="AK103" i="9"/>
  <c r="AL103" i="9"/>
  <c r="AM103" i="9"/>
  <c r="AN103" i="9"/>
  <c r="AO103" i="9"/>
  <c r="AP103" i="9"/>
  <c r="AQ103" i="9"/>
  <c r="P109" i="9"/>
  <c r="Q109" i="9"/>
  <c r="R109" i="9"/>
  <c r="S109" i="9"/>
  <c r="T109" i="9"/>
  <c r="U109" i="9"/>
  <c r="V109" i="9"/>
  <c r="W109" i="9"/>
  <c r="X109" i="9"/>
  <c r="Y109" i="9"/>
  <c r="Z109" i="9"/>
  <c r="AA109" i="9"/>
  <c r="AB109" i="9"/>
  <c r="AC109" i="9"/>
  <c r="AD109" i="9"/>
  <c r="AE109" i="9"/>
  <c r="AF109" i="9"/>
  <c r="AG109" i="9"/>
  <c r="AH109" i="9"/>
  <c r="AI109" i="9"/>
  <c r="AJ109" i="9"/>
  <c r="AK109" i="9"/>
  <c r="AL109" i="9"/>
  <c r="AM109" i="9"/>
  <c r="AN109" i="9"/>
  <c r="AO109" i="9"/>
  <c r="AP109" i="9"/>
  <c r="AQ109" i="9"/>
  <c r="P139" i="9"/>
  <c r="Q139" i="9"/>
  <c r="R139" i="9"/>
  <c r="S139" i="9"/>
  <c r="T139" i="9"/>
  <c r="U139" i="9"/>
  <c r="V139" i="9"/>
  <c r="W139" i="9"/>
  <c r="X139" i="9"/>
  <c r="Y139" i="9"/>
  <c r="Z139" i="9"/>
  <c r="AA139" i="9"/>
  <c r="AB139" i="9"/>
  <c r="AC139" i="9"/>
  <c r="AD139" i="9"/>
  <c r="AE139" i="9"/>
  <c r="AF139" i="9"/>
  <c r="AG139" i="9"/>
  <c r="AH139" i="9"/>
  <c r="AI139" i="9"/>
  <c r="AJ139" i="9"/>
  <c r="AK139" i="9"/>
  <c r="AL139" i="9"/>
  <c r="AM139" i="9"/>
  <c r="AN139" i="9"/>
  <c r="AO139" i="9"/>
  <c r="AP139" i="9"/>
  <c r="AQ139" i="9"/>
  <c r="P241" i="9"/>
  <c r="Q241" i="9"/>
  <c r="R241" i="9"/>
  <c r="S241" i="9"/>
  <c r="T241" i="9"/>
  <c r="U241" i="9"/>
  <c r="V241" i="9"/>
  <c r="W241" i="9"/>
  <c r="X241" i="9"/>
  <c r="Y241" i="9"/>
  <c r="Z241" i="9"/>
  <c r="AA241" i="9"/>
  <c r="AB241" i="9"/>
  <c r="AC241" i="9"/>
  <c r="AD241" i="9"/>
  <c r="AE241" i="9"/>
  <c r="AF241" i="9"/>
  <c r="AG241" i="9"/>
  <c r="AH241" i="9"/>
  <c r="AI241" i="9"/>
  <c r="AJ241" i="9"/>
  <c r="AK241" i="9"/>
  <c r="AL241" i="9"/>
  <c r="AM241" i="9"/>
  <c r="AN241" i="9"/>
  <c r="AO241" i="9"/>
  <c r="AP241" i="9"/>
  <c r="AQ241" i="9"/>
  <c r="P218" i="9"/>
  <c r="Q218" i="9"/>
  <c r="R218" i="9"/>
  <c r="S218" i="9"/>
  <c r="T218" i="9"/>
  <c r="U218" i="9"/>
  <c r="V218" i="9"/>
  <c r="W218" i="9"/>
  <c r="X218" i="9"/>
  <c r="Y218" i="9"/>
  <c r="Z218" i="9"/>
  <c r="AA218" i="9"/>
  <c r="AB218" i="9"/>
  <c r="AC218" i="9"/>
  <c r="AD218" i="9"/>
  <c r="AE218" i="9"/>
  <c r="AF218" i="9"/>
  <c r="AG218" i="9"/>
  <c r="AH218" i="9"/>
  <c r="AI218" i="9"/>
  <c r="AJ218" i="9"/>
  <c r="AK218" i="9"/>
  <c r="AL218" i="9"/>
  <c r="AM218" i="9"/>
  <c r="AN218" i="9"/>
  <c r="AO218" i="9"/>
  <c r="AP218" i="9"/>
  <c r="AQ218" i="9"/>
  <c r="P152" i="9"/>
  <c r="Q152" i="9"/>
  <c r="R152" i="9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AM152" i="9"/>
  <c r="AN152" i="9"/>
  <c r="AO152" i="9"/>
  <c r="AP152" i="9"/>
  <c r="AQ152" i="9"/>
  <c r="P209" i="9"/>
  <c r="Q209" i="9"/>
  <c r="R209" i="9"/>
  <c r="S209" i="9"/>
  <c r="T209" i="9"/>
  <c r="U209" i="9"/>
  <c r="V209" i="9"/>
  <c r="W209" i="9"/>
  <c r="X209" i="9"/>
  <c r="Y209" i="9"/>
  <c r="Z209" i="9"/>
  <c r="AA209" i="9"/>
  <c r="AB209" i="9"/>
  <c r="AC209" i="9"/>
  <c r="AD209" i="9"/>
  <c r="AE209" i="9"/>
  <c r="AF209" i="9"/>
  <c r="AG209" i="9"/>
  <c r="AH209" i="9"/>
  <c r="AI209" i="9"/>
  <c r="AJ209" i="9"/>
  <c r="AK209" i="9"/>
  <c r="AL209" i="9"/>
  <c r="AM209" i="9"/>
  <c r="AN209" i="9"/>
  <c r="AO209" i="9"/>
  <c r="AP209" i="9"/>
  <c r="AQ209" i="9"/>
  <c r="P160" i="9"/>
  <c r="Q160" i="9"/>
  <c r="R160" i="9"/>
  <c r="S160" i="9"/>
  <c r="T160" i="9"/>
  <c r="U160" i="9"/>
  <c r="V160" i="9"/>
  <c r="W160" i="9"/>
  <c r="X160" i="9"/>
  <c r="Y160" i="9"/>
  <c r="Z160" i="9"/>
  <c r="AA160" i="9"/>
  <c r="AB160" i="9"/>
  <c r="AC160" i="9"/>
  <c r="AD160" i="9"/>
  <c r="AE160" i="9"/>
  <c r="AF160" i="9"/>
  <c r="AG160" i="9"/>
  <c r="AH160" i="9"/>
  <c r="AI160" i="9"/>
  <c r="AJ160" i="9"/>
  <c r="AK160" i="9"/>
  <c r="AL160" i="9"/>
  <c r="AM160" i="9"/>
  <c r="AN160" i="9"/>
  <c r="AO160" i="9"/>
  <c r="AP160" i="9"/>
  <c r="AQ160" i="9"/>
  <c r="P219" i="9"/>
  <c r="Q219" i="9"/>
  <c r="R219" i="9"/>
  <c r="S219" i="9"/>
  <c r="T219" i="9"/>
  <c r="U219" i="9"/>
  <c r="V219" i="9"/>
  <c r="W219" i="9"/>
  <c r="X219" i="9"/>
  <c r="Y219" i="9"/>
  <c r="Z219" i="9"/>
  <c r="AA219" i="9"/>
  <c r="AB219" i="9"/>
  <c r="AC219" i="9"/>
  <c r="AD219" i="9"/>
  <c r="AE219" i="9"/>
  <c r="AF219" i="9"/>
  <c r="AG219" i="9"/>
  <c r="AH219" i="9"/>
  <c r="AI219" i="9"/>
  <c r="AJ219" i="9"/>
  <c r="AK219" i="9"/>
  <c r="AL219" i="9"/>
  <c r="AM219" i="9"/>
  <c r="AN219" i="9"/>
  <c r="AO219" i="9"/>
  <c r="AP219" i="9"/>
  <c r="AQ219" i="9"/>
  <c r="P230" i="9"/>
  <c r="Q230" i="9"/>
  <c r="R230" i="9"/>
  <c r="S230" i="9"/>
  <c r="T230" i="9"/>
  <c r="U230" i="9"/>
  <c r="V230" i="9"/>
  <c r="W230" i="9"/>
  <c r="X230" i="9"/>
  <c r="Y230" i="9"/>
  <c r="Z230" i="9"/>
  <c r="AA230" i="9"/>
  <c r="AB230" i="9"/>
  <c r="AC230" i="9"/>
  <c r="AD230" i="9"/>
  <c r="AE230" i="9"/>
  <c r="AF230" i="9"/>
  <c r="AG230" i="9"/>
  <c r="AH230" i="9"/>
  <c r="AI230" i="9"/>
  <c r="AJ230" i="9"/>
  <c r="AK230" i="9"/>
  <c r="AL230" i="9"/>
  <c r="AM230" i="9"/>
  <c r="AN230" i="9"/>
  <c r="AO230" i="9"/>
  <c r="AP230" i="9"/>
  <c r="AQ230" i="9"/>
  <c r="P174" i="9"/>
  <c r="Q174" i="9"/>
  <c r="R174" i="9"/>
  <c r="S174" i="9"/>
  <c r="T174" i="9"/>
  <c r="U174" i="9"/>
  <c r="V174" i="9"/>
  <c r="W174" i="9"/>
  <c r="X174" i="9"/>
  <c r="Y174" i="9"/>
  <c r="Z174" i="9"/>
  <c r="AA174" i="9"/>
  <c r="AB174" i="9"/>
  <c r="AC174" i="9"/>
  <c r="AD174" i="9"/>
  <c r="AE174" i="9"/>
  <c r="AF174" i="9"/>
  <c r="AG174" i="9"/>
  <c r="AH174" i="9"/>
  <c r="AI174" i="9"/>
  <c r="AJ174" i="9"/>
  <c r="AK174" i="9"/>
  <c r="AL174" i="9"/>
  <c r="AM174" i="9"/>
  <c r="AN174" i="9"/>
  <c r="AO174" i="9"/>
  <c r="AP174" i="9"/>
  <c r="AQ174" i="9"/>
  <c r="P247" i="9"/>
  <c r="Q247" i="9"/>
  <c r="R247" i="9"/>
  <c r="S247" i="9"/>
  <c r="T247" i="9"/>
  <c r="U247" i="9"/>
  <c r="V247" i="9"/>
  <c r="W247" i="9"/>
  <c r="X247" i="9"/>
  <c r="Y247" i="9"/>
  <c r="Z247" i="9"/>
  <c r="AA247" i="9"/>
  <c r="AB247" i="9"/>
  <c r="AC247" i="9"/>
  <c r="AD247" i="9"/>
  <c r="AE247" i="9"/>
  <c r="AF247" i="9"/>
  <c r="AG247" i="9"/>
  <c r="AH247" i="9"/>
  <c r="AI247" i="9"/>
  <c r="AJ247" i="9"/>
  <c r="AK247" i="9"/>
  <c r="AL247" i="9"/>
  <c r="AM247" i="9"/>
  <c r="AN247" i="9"/>
  <c r="AO247" i="9"/>
  <c r="AP247" i="9"/>
  <c r="AQ247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P172" i="9"/>
  <c r="Q172" i="9"/>
  <c r="R172" i="9"/>
  <c r="S172" i="9"/>
  <c r="T172" i="9"/>
  <c r="U172" i="9"/>
  <c r="V172" i="9"/>
  <c r="W172" i="9"/>
  <c r="X172" i="9"/>
  <c r="Y172" i="9"/>
  <c r="Z172" i="9"/>
  <c r="AA172" i="9"/>
  <c r="AB172" i="9"/>
  <c r="AC172" i="9"/>
  <c r="AD172" i="9"/>
  <c r="AE172" i="9"/>
  <c r="AF172" i="9"/>
  <c r="AG172" i="9"/>
  <c r="AH172" i="9"/>
  <c r="AI172" i="9"/>
  <c r="AJ172" i="9"/>
  <c r="AK172" i="9"/>
  <c r="AL172" i="9"/>
  <c r="AM172" i="9"/>
  <c r="AN172" i="9"/>
  <c r="AO172" i="9"/>
  <c r="AP172" i="9"/>
  <c r="AQ172" i="9"/>
  <c r="P188" i="9"/>
  <c r="Q188" i="9"/>
  <c r="R188" i="9"/>
  <c r="S188" i="9"/>
  <c r="T188" i="9"/>
  <c r="U188" i="9"/>
  <c r="V188" i="9"/>
  <c r="W188" i="9"/>
  <c r="X188" i="9"/>
  <c r="Y188" i="9"/>
  <c r="Z188" i="9"/>
  <c r="AA188" i="9"/>
  <c r="AB188" i="9"/>
  <c r="AC188" i="9"/>
  <c r="AD188" i="9"/>
  <c r="AE188" i="9"/>
  <c r="AF188" i="9"/>
  <c r="AG188" i="9"/>
  <c r="AH188" i="9"/>
  <c r="AI188" i="9"/>
  <c r="AJ188" i="9"/>
  <c r="AK188" i="9"/>
  <c r="AL188" i="9"/>
  <c r="AM188" i="9"/>
  <c r="AN188" i="9"/>
  <c r="AO188" i="9"/>
  <c r="AP188" i="9"/>
  <c r="AQ188" i="9"/>
  <c r="P90" i="9"/>
  <c r="Q90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AQ90" i="9"/>
  <c r="P161" i="9"/>
  <c r="Q161" i="9"/>
  <c r="R161" i="9"/>
  <c r="S161" i="9"/>
  <c r="T161" i="9"/>
  <c r="U161" i="9"/>
  <c r="V161" i="9"/>
  <c r="W161" i="9"/>
  <c r="X161" i="9"/>
  <c r="Y161" i="9"/>
  <c r="Z161" i="9"/>
  <c r="AA161" i="9"/>
  <c r="AB161" i="9"/>
  <c r="AC161" i="9"/>
  <c r="AD161" i="9"/>
  <c r="AE161" i="9"/>
  <c r="AF161" i="9"/>
  <c r="AG161" i="9"/>
  <c r="AH161" i="9"/>
  <c r="AI161" i="9"/>
  <c r="AJ161" i="9"/>
  <c r="AK161" i="9"/>
  <c r="AL161" i="9"/>
  <c r="AM161" i="9"/>
  <c r="AN161" i="9"/>
  <c r="AO161" i="9"/>
  <c r="AP161" i="9"/>
  <c r="AQ161" i="9"/>
  <c r="P189" i="9"/>
  <c r="Q189" i="9"/>
  <c r="R189" i="9"/>
  <c r="S189" i="9"/>
  <c r="T189" i="9"/>
  <c r="U189" i="9"/>
  <c r="V189" i="9"/>
  <c r="W189" i="9"/>
  <c r="X189" i="9"/>
  <c r="Y189" i="9"/>
  <c r="Z189" i="9"/>
  <c r="AA189" i="9"/>
  <c r="AB189" i="9"/>
  <c r="AC189" i="9"/>
  <c r="AD189" i="9"/>
  <c r="AE189" i="9"/>
  <c r="AF189" i="9"/>
  <c r="AG189" i="9"/>
  <c r="AH189" i="9"/>
  <c r="AI189" i="9"/>
  <c r="AJ189" i="9"/>
  <c r="AK189" i="9"/>
  <c r="AL189" i="9"/>
  <c r="AM189" i="9"/>
  <c r="AN189" i="9"/>
  <c r="AO189" i="9"/>
  <c r="AP189" i="9"/>
  <c r="AQ189" i="9"/>
  <c r="P200" i="9"/>
  <c r="Q200" i="9"/>
  <c r="R200" i="9"/>
  <c r="S200" i="9"/>
  <c r="T200" i="9"/>
  <c r="U200" i="9"/>
  <c r="V200" i="9"/>
  <c r="W200" i="9"/>
  <c r="X200" i="9"/>
  <c r="Y200" i="9"/>
  <c r="Z200" i="9"/>
  <c r="AA200" i="9"/>
  <c r="AB200" i="9"/>
  <c r="AC200" i="9"/>
  <c r="AD200" i="9"/>
  <c r="AE200" i="9"/>
  <c r="AF200" i="9"/>
  <c r="AG200" i="9"/>
  <c r="AH200" i="9"/>
  <c r="AI200" i="9"/>
  <c r="AJ200" i="9"/>
  <c r="AK200" i="9"/>
  <c r="AL200" i="9"/>
  <c r="AM200" i="9"/>
  <c r="AN200" i="9"/>
  <c r="AO200" i="9"/>
  <c r="AP200" i="9"/>
  <c r="AQ200" i="9"/>
  <c r="P231" i="9"/>
  <c r="Q231" i="9"/>
  <c r="R231" i="9"/>
  <c r="S231" i="9"/>
  <c r="T231" i="9"/>
  <c r="U231" i="9"/>
  <c r="V231" i="9"/>
  <c r="W231" i="9"/>
  <c r="X231" i="9"/>
  <c r="Y231" i="9"/>
  <c r="Z231" i="9"/>
  <c r="AA231" i="9"/>
  <c r="AB231" i="9"/>
  <c r="AC231" i="9"/>
  <c r="AD231" i="9"/>
  <c r="AE231" i="9"/>
  <c r="AF231" i="9"/>
  <c r="AG231" i="9"/>
  <c r="AH231" i="9"/>
  <c r="AI231" i="9"/>
  <c r="AJ231" i="9"/>
  <c r="AK231" i="9"/>
  <c r="AL231" i="9"/>
  <c r="AM231" i="9"/>
  <c r="AN231" i="9"/>
  <c r="AO231" i="9"/>
  <c r="AP231" i="9"/>
  <c r="AQ231" i="9"/>
  <c r="P253" i="9"/>
  <c r="Q253" i="9"/>
  <c r="R253" i="9"/>
  <c r="S253" i="9"/>
  <c r="T253" i="9"/>
  <c r="U253" i="9"/>
  <c r="V253" i="9"/>
  <c r="W253" i="9"/>
  <c r="X253" i="9"/>
  <c r="Y253" i="9"/>
  <c r="Z253" i="9"/>
  <c r="AA253" i="9"/>
  <c r="AB253" i="9"/>
  <c r="AC253" i="9"/>
  <c r="AD253" i="9"/>
  <c r="AE253" i="9"/>
  <c r="AF253" i="9"/>
  <c r="AG253" i="9"/>
  <c r="AH253" i="9"/>
  <c r="AI253" i="9"/>
  <c r="AJ253" i="9"/>
  <c r="AK253" i="9"/>
  <c r="AL253" i="9"/>
  <c r="AM253" i="9"/>
  <c r="AN253" i="9"/>
  <c r="AO253" i="9"/>
  <c r="AP253" i="9"/>
  <c r="AQ253" i="9"/>
  <c r="P140" i="9"/>
  <c r="Q140" i="9"/>
  <c r="R140" i="9"/>
  <c r="S140" i="9"/>
  <c r="T140" i="9"/>
  <c r="U140" i="9"/>
  <c r="V140" i="9"/>
  <c r="W140" i="9"/>
  <c r="X140" i="9"/>
  <c r="Y140" i="9"/>
  <c r="Z140" i="9"/>
  <c r="AA140" i="9"/>
  <c r="AB140" i="9"/>
  <c r="AC140" i="9"/>
  <c r="AD140" i="9"/>
  <c r="AE140" i="9"/>
  <c r="AF140" i="9"/>
  <c r="AG140" i="9"/>
  <c r="AH140" i="9"/>
  <c r="AI140" i="9"/>
  <c r="AJ140" i="9"/>
  <c r="AK140" i="9"/>
  <c r="AL140" i="9"/>
  <c r="AM140" i="9"/>
  <c r="AN140" i="9"/>
  <c r="AO140" i="9"/>
  <c r="AP140" i="9"/>
  <c r="AQ140" i="9"/>
  <c r="P87" i="9"/>
  <c r="Q87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AQ87" i="9"/>
  <c r="P210" i="9"/>
  <c r="Q210" i="9"/>
  <c r="R210" i="9"/>
  <c r="S210" i="9"/>
  <c r="T210" i="9"/>
  <c r="U210" i="9"/>
  <c r="V210" i="9"/>
  <c r="W210" i="9"/>
  <c r="X210" i="9"/>
  <c r="Y210" i="9"/>
  <c r="Z210" i="9"/>
  <c r="AA210" i="9"/>
  <c r="AB210" i="9"/>
  <c r="AC210" i="9"/>
  <c r="AD210" i="9"/>
  <c r="AE210" i="9"/>
  <c r="AF210" i="9"/>
  <c r="AG210" i="9"/>
  <c r="AH210" i="9"/>
  <c r="AI210" i="9"/>
  <c r="AJ210" i="9"/>
  <c r="AK210" i="9"/>
  <c r="AL210" i="9"/>
  <c r="AM210" i="9"/>
  <c r="AN210" i="9"/>
  <c r="AO210" i="9"/>
  <c r="AP210" i="9"/>
  <c r="AQ210" i="9"/>
  <c r="P232" i="9"/>
  <c r="Q232" i="9"/>
  <c r="R232" i="9"/>
  <c r="S232" i="9"/>
  <c r="T232" i="9"/>
  <c r="U232" i="9"/>
  <c r="V232" i="9"/>
  <c r="W232" i="9"/>
  <c r="X232" i="9"/>
  <c r="Y232" i="9"/>
  <c r="Z232" i="9"/>
  <c r="AA232" i="9"/>
  <c r="AB232" i="9"/>
  <c r="AC232" i="9"/>
  <c r="AD232" i="9"/>
  <c r="AE232" i="9"/>
  <c r="AF232" i="9"/>
  <c r="AG232" i="9"/>
  <c r="AH232" i="9"/>
  <c r="AI232" i="9"/>
  <c r="AJ232" i="9"/>
  <c r="AK232" i="9"/>
  <c r="AL232" i="9"/>
  <c r="AM232" i="9"/>
  <c r="AN232" i="9"/>
  <c r="AO232" i="9"/>
  <c r="AP232" i="9"/>
  <c r="AQ232" i="9"/>
  <c r="P179" i="9"/>
  <c r="Q179" i="9"/>
  <c r="R179" i="9"/>
  <c r="S179" i="9"/>
  <c r="T179" i="9"/>
  <c r="U179" i="9"/>
  <c r="V179" i="9"/>
  <c r="W179" i="9"/>
  <c r="X179" i="9"/>
  <c r="Y179" i="9"/>
  <c r="Z179" i="9"/>
  <c r="AA179" i="9"/>
  <c r="AB179" i="9"/>
  <c r="AC179" i="9"/>
  <c r="AD179" i="9"/>
  <c r="AE179" i="9"/>
  <c r="AF179" i="9"/>
  <c r="AG179" i="9"/>
  <c r="AH179" i="9"/>
  <c r="AI179" i="9"/>
  <c r="AJ179" i="9"/>
  <c r="AK179" i="9"/>
  <c r="AL179" i="9"/>
  <c r="AM179" i="9"/>
  <c r="AN179" i="9"/>
  <c r="AO179" i="9"/>
  <c r="AP179" i="9"/>
  <c r="AQ179" i="9"/>
  <c r="P190" i="9"/>
  <c r="Q190" i="9"/>
  <c r="R190" i="9"/>
  <c r="S190" i="9"/>
  <c r="T190" i="9"/>
  <c r="U190" i="9"/>
  <c r="V190" i="9"/>
  <c r="W190" i="9"/>
  <c r="X190" i="9"/>
  <c r="Y190" i="9"/>
  <c r="Z190" i="9"/>
  <c r="AA190" i="9"/>
  <c r="AB190" i="9"/>
  <c r="AC190" i="9"/>
  <c r="AD190" i="9"/>
  <c r="AE190" i="9"/>
  <c r="AF190" i="9"/>
  <c r="AG190" i="9"/>
  <c r="AH190" i="9"/>
  <c r="AI190" i="9"/>
  <c r="AJ190" i="9"/>
  <c r="AK190" i="9"/>
  <c r="AL190" i="9"/>
  <c r="AM190" i="9"/>
  <c r="AN190" i="9"/>
  <c r="AO190" i="9"/>
  <c r="AP190" i="9"/>
  <c r="AQ190" i="9"/>
  <c r="P248" i="9"/>
  <c r="Q248" i="9"/>
  <c r="R248" i="9"/>
  <c r="S248" i="9"/>
  <c r="T248" i="9"/>
  <c r="U248" i="9"/>
  <c r="V248" i="9"/>
  <c r="W248" i="9"/>
  <c r="X248" i="9"/>
  <c r="Y248" i="9"/>
  <c r="Z248" i="9"/>
  <c r="AA248" i="9"/>
  <c r="AB248" i="9"/>
  <c r="AC248" i="9"/>
  <c r="AD248" i="9"/>
  <c r="AE248" i="9"/>
  <c r="AF248" i="9"/>
  <c r="AG248" i="9"/>
  <c r="AH248" i="9"/>
  <c r="AI248" i="9"/>
  <c r="AJ248" i="9"/>
  <c r="AK248" i="9"/>
  <c r="AL248" i="9"/>
  <c r="AM248" i="9"/>
  <c r="AN248" i="9"/>
  <c r="AO248" i="9"/>
  <c r="AP248" i="9"/>
  <c r="AQ248" i="9"/>
  <c r="P91" i="9"/>
  <c r="Q91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AJ91" i="9"/>
  <c r="AK91" i="9"/>
  <c r="AL91" i="9"/>
  <c r="AM91" i="9"/>
  <c r="AN91" i="9"/>
  <c r="AO91" i="9"/>
  <c r="AP91" i="9"/>
  <c r="AQ91" i="9"/>
  <c r="P104" i="9"/>
  <c r="Q104" i="9"/>
  <c r="R104" i="9"/>
  <c r="S104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AH104" i="9"/>
  <c r="AI104" i="9"/>
  <c r="AJ104" i="9"/>
  <c r="AK104" i="9"/>
  <c r="AL104" i="9"/>
  <c r="AM104" i="9"/>
  <c r="AN104" i="9"/>
  <c r="AO104" i="9"/>
  <c r="AP104" i="9"/>
  <c r="AQ104" i="9"/>
  <c r="P162" i="9"/>
  <c r="Q162" i="9"/>
  <c r="R162" i="9"/>
  <c r="S162" i="9"/>
  <c r="T162" i="9"/>
  <c r="U162" i="9"/>
  <c r="V162" i="9"/>
  <c r="W162" i="9"/>
  <c r="X162" i="9"/>
  <c r="Y162" i="9"/>
  <c r="Z162" i="9"/>
  <c r="AA162" i="9"/>
  <c r="AB162" i="9"/>
  <c r="AC162" i="9"/>
  <c r="AD162" i="9"/>
  <c r="AE162" i="9"/>
  <c r="AF162" i="9"/>
  <c r="AG162" i="9"/>
  <c r="AH162" i="9"/>
  <c r="AI162" i="9"/>
  <c r="AJ162" i="9"/>
  <c r="AK162" i="9"/>
  <c r="AL162" i="9"/>
  <c r="AM162" i="9"/>
  <c r="AN162" i="9"/>
  <c r="AO162" i="9"/>
  <c r="AP162" i="9"/>
  <c r="AQ162" i="9"/>
  <c r="P132" i="9"/>
  <c r="Q132" i="9"/>
  <c r="R132" i="9"/>
  <c r="S132" i="9"/>
  <c r="T132" i="9"/>
  <c r="U132" i="9"/>
  <c r="V132" i="9"/>
  <c r="W132" i="9"/>
  <c r="X132" i="9"/>
  <c r="Y132" i="9"/>
  <c r="Z132" i="9"/>
  <c r="AA132" i="9"/>
  <c r="AB132" i="9"/>
  <c r="AC132" i="9"/>
  <c r="AD132" i="9"/>
  <c r="AE132" i="9"/>
  <c r="AF132" i="9"/>
  <c r="AG132" i="9"/>
  <c r="AH132" i="9"/>
  <c r="AI132" i="9"/>
  <c r="AJ132" i="9"/>
  <c r="AK132" i="9"/>
  <c r="AL132" i="9"/>
  <c r="AM132" i="9"/>
  <c r="AN132" i="9"/>
  <c r="AO132" i="9"/>
  <c r="AP132" i="9"/>
  <c r="AQ132" i="9"/>
  <c r="P201" i="9"/>
  <c r="Q201" i="9"/>
  <c r="R201" i="9"/>
  <c r="S201" i="9"/>
  <c r="T201" i="9"/>
  <c r="U201" i="9"/>
  <c r="V201" i="9"/>
  <c r="W201" i="9"/>
  <c r="X201" i="9"/>
  <c r="Y201" i="9"/>
  <c r="Z201" i="9"/>
  <c r="AA201" i="9"/>
  <c r="AB201" i="9"/>
  <c r="AC201" i="9"/>
  <c r="AD201" i="9"/>
  <c r="AE201" i="9"/>
  <c r="AF201" i="9"/>
  <c r="AG201" i="9"/>
  <c r="AH201" i="9"/>
  <c r="AI201" i="9"/>
  <c r="AJ201" i="9"/>
  <c r="AK201" i="9"/>
  <c r="AL201" i="9"/>
  <c r="AM201" i="9"/>
  <c r="AN201" i="9"/>
  <c r="AO201" i="9"/>
  <c r="AP201" i="9"/>
  <c r="AQ201" i="9"/>
  <c r="P211" i="9"/>
  <c r="Q211" i="9"/>
  <c r="R211" i="9"/>
  <c r="S211" i="9"/>
  <c r="T211" i="9"/>
  <c r="U211" i="9"/>
  <c r="V211" i="9"/>
  <c r="W211" i="9"/>
  <c r="X211" i="9"/>
  <c r="Y211" i="9"/>
  <c r="Z211" i="9"/>
  <c r="AA211" i="9"/>
  <c r="AB211" i="9"/>
  <c r="AC211" i="9"/>
  <c r="AD211" i="9"/>
  <c r="AE211" i="9"/>
  <c r="AF211" i="9"/>
  <c r="AG211" i="9"/>
  <c r="AH211" i="9"/>
  <c r="AI211" i="9"/>
  <c r="AJ211" i="9"/>
  <c r="AK211" i="9"/>
  <c r="AL211" i="9"/>
  <c r="AM211" i="9"/>
  <c r="AN211" i="9"/>
  <c r="AO211" i="9"/>
  <c r="AP211" i="9"/>
  <c r="AQ211" i="9"/>
  <c r="P220" i="9"/>
  <c r="Q220" i="9"/>
  <c r="R220" i="9"/>
  <c r="S220" i="9"/>
  <c r="T220" i="9"/>
  <c r="U220" i="9"/>
  <c r="V220" i="9"/>
  <c r="W220" i="9"/>
  <c r="X220" i="9"/>
  <c r="Y220" i="9"/>
  <c r="Z220" i="9"/>
  <c r="AA220" i="9"/>
  <c r="AB220" i="9"/>
  <c r="AC220" i="9"/>
  <c r="AD220" i="9"/>
  <c r="AE220" i="9"/>
  <c r="AF220" i="9"/>
  <c r="AG220" i="9"/>
  <c r="AH220" i="9"/>
  <c r="AI220" i="9"/>
  <c r="AJ220" i="9"/>
  <c r="AK220" i="9"/>
  <c r="AL220" i="9"/>
  <c r="AM220" i="9"/>
  <c r="AN220" i="9"/>
  <c r="AO220" i="9"/>
  <c r="AP220" i="9"/>
  <c r="AQ220" i="9"/>
  <c r="P123" i="9"/>
  <c r="Q123" i="9"/>
  <c r="R123" i="9"/>
  <c r="S123" i="9"/>
  <c r="T123" i="9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AG123" i="9"/>
  <c r="AH123" i="9"/>
  <c r="AI123" i="9"/>
  <c r="AJ123" i="9"/>
  <c r="AK123" i="9"/>
  <c r="AL123" i="9"/>
  <c r="AM123" i="9"/>
  <c r="AN123" i="9"/>
  <c r="AO123" i="9"/>
  <c r="AP123" i="9"/>
  <c r="AQ123" i="9"/>
  <c r="P180" i="9"/>
  <c r="Q180" i="9"/>
  <c r="R180" i="9"/>
  <c r="S180" i="9"/>
  <c r="T180" i="9"/>
  <c r="U180" i="9"/>
  <c r="V180" i="9"/>
  <c r="W180" i="9"/>
  <c r="X180" i="9"/>
  <c r="Y180" i="9"/>
  <c r="Z180" i="9"/>
  <c r="AA180" i="9"/>
  <c r="AB180" i="9"/>
  <c r="AC180" i="9"/>
  <c r="AD180" i="9"/>
  <c r="AE180" i="9"/>
  <c r="AF180" i="9"/>
  <c r="AG180" i="9"/>
  <c r="AH180" i="9"/>
  <c r="AI180" i="9"/>
  <c r="AJ180" i="9"/>
  <c r="AK180" i="9"/>
  <c r="AL180" i="9"/>
  <c r="AM180" i="9"/>
  <c r="AN180" i="9"/>
  <c r="AO180" i="9"/>
  <c r="AP180" i="9"/>
  <c r="AQ180" i="9"/>
  <c r="P262" i="9"/>
  <c r="Q262" i="9"/>
  <c r="R262" i="9"/>
  <c r="S262" i="9"/>
  <c r="T262" i="9"/>
  <c r="U262" i="9"/>
  <c r="V262" i="9"/>
  <c r="W262" i="9"/>
  <c r="X262" i="9"/>
  <c r="Y262" i="9"/>
  <c r="Z262" i="9"/>
  <c r="AA262" i="9"/>
  <c r="AB262" i="9"/>
  <c r="AC262" i="9"/>
  <c r="AD262" i="9"/>
  <c r="AE262" i="9"/>
  <c r="AF262" i="9"/>
  <c r="AG262" i="9"/>
  <c r="AH262" i="9"/>
  <c r="AI262" i="9"/>
  <c r="AJ262" i="9"/>
  <c r="AK262" i="9"/>
  <c r="AL262" i="9"/>
  <c r="AM262" i="9"/>
  <c r="AN262" i="9"/>
  <c r="AO262" i="9"/>
  <c r="AP262" i="9"/>
  <c r="AQ262" i="9"/>
  <c r="P92" i="9"/>
  <c r="Q92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AM92" i="9"/>
  <c r="AN92" i="9"/>
  <c r="AO92" i="9"/>
  <c r="AP92" i="9"/>
  <c r="AQ92" i="9"/>
  <c r="P124" i="9"/>
  <c r="Q124" i="9"/>
  <c r="R124" i="9"/>
  <c r="S124" i="9"/>
  <c r="T124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AH124" i="9"/>
  <c r="AI124" i="9"/>
  <c r="AJ124" i="9"/>
  <c r="AK124" i="9"/>
  <c r="AL124" i="9"/>
  <c r="AM124" i="9"/>
  <c r="AN124" i="9"/>
  <c r="AO124" i="9"/>
  <c r="AP124" i="9"/>
  <c r="AQ124" i="9"/>
  <c r="P173" i="9"/>
  <c r="Q173" i="9"/>
  <c r="R173" i="9"/>
  <c r="S173" i="9"/>
  <c r="T173" i="9"/>
  <c r="U173" i="9"/>
  <c r="V173" i="9"/>
  <c r="W173" i="9"/>
  <c r="X173" i="9"/>
  <c r="Y173" i="9"/>
  <c r="Z173" i="9"/>
  <c r="AA173" i="9"/>
  <c r="AB173" i="9"/>
  <c r="AC173" i="9"/>
  <c r="AD173" i="9"/>
  <c r="AE173" i="9"/>
  <c r="AF173" i="9"/>
  <c r="AG173" i="9"/>
  <c r="AH173" i="9"/>
  <c r="AI173" i="9"/>
  <c r="AJ173" i="9"/>
  <c r="AK173" i="9"/>
  <c r="AL173" i="9"/>
  <c r="AM173" i="9"/>
  <c r="AN173" i="9"/>
  <c r="AO173" i="9"/>
  <c r="AP173" i="9"/>
  <c r="AQ173" i="9"/>
  <c r="P202" i="9"/>
  <c r="Q202" i="9"/>
  <c r="R202" i="9"/>
  <c r="S202" i="9"/>
  <c r="T202" i="9"/>
  <c r="U202" i="9"/>
  <c r="V202" i="9"/>
  <c r="W202" i="9"/>
  <c r="X202" i="9"/>
  <c r="Y202" i="9"/>
  <c r="Z202" i="9"/>
  <c r="AA202" i="9"/>
  <c r="AB202" i="9"/>
  <c r="AC202" i="9"/>
  <c r="AD202" i="9"/>
  <c r="AE202" i="9"/>
  <c r="AF202" i="9"/>
  <c r="AG202" i="9"/>
  <c r="AH202" i="9"/>
  <c r="AI202" i="9"/>
  <c r="AJ202" i="9"/>
  <c r="AK202" i="9"/>
  <c r="AL202" i="9"/>
  <c r="AM202" i="9"/>
  <c r="AN202" i="9"/>
  <c r="AO202" i="9"/>
  <c r="AP202" i="9"/>
  <c r="AQ202" i="9"/>
  <c r="P141" i="9"/>
  <c r="Q141" i="9"/>
  <c r="R141" i="9"/>
  <c r="S141" i="9"/>
  <c r="T141" i="9"/>
  <c r="U141" i="9"/>
  <c r="V141" i="9"/>
  <c r="W141" i="9"/>
  <c r="X141" i="9"/>
  <c r="Y141" i="9"/>
  <c r="Z141" i="9"/>
  <c r="AA141" i="9"/>
  <c r="AB141" i="9"/>
  <c r="AC141" i="9"/>
  <c r="AD141" i="9"/>
  <c r="AE141" i="9"/>
  <c r="AF141" i="9"/>
  <c r="AG141" i="9"/>
  <c r="AH141" i="9"/>
  <c r="AI141" i="9"/>
  <c r="AJ141" i="9"/>
  <c r="AK141" i="9"/>
  <c r="AL141" i="9"/>
  <c r="AM141" i="9"/>
  <c r="AN141" i="9"/>
  <c r="AO141" i="9"/>
  <c r="AP141" i="9"/>
  <c r="AQ141" i="9"/>
  <c r="P191" i="9"/>
  <c r="Q191" i="9"/>
  <c r="R191" i="9"/>
  <c r="S191" i="9"/>
  <c r="T191" i="9"/>
  <c r="U191" i="9"/>
  <c r="V191" i="9"/>
  <c r="W191" i="9"/>
  <c r="X191" i="9"/>
  <c r="Y191" i="9"/>
  <c r="Z191" i="9"/>
  <c r="AA191" i="9"/>
  <c r="AB191" i="9"/>
  <c r="AC191" i="9"/>
  <c r="AD191" i="9"/>
  <c r="AE191" i="9"/>
  <c r="AF191" i="9"/>
  <c r="AG191" i="9"/>
  <c r="AH191" i="9"/>
  <c r="AI191" i="9"/>
  <c r="AJ191" i="9"/>
  <c r="AK191" i="9"/>
  <c r="AL191" i="9"/>
  <c r="AM191" i="9"/>
  <c r="AN191" i="9"/>
  <c r="AO191" i="9"/>
  <c r="AP191" i="9"/>
  <c r="AQ191" i="9"/>
  <c r="P125" i="9"/>
  <c r="Q125" i="9"/>
  <c r="R125" i="9"/>
  <c r="S125" i="9"/>
  <c r="T125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AG125" i="9"/>
  <c r="AH125" i="9"/>
  <c r="AI125" i="9"/>
  <c r="AJ125" i="9"/>
  <c r="AK125" i="9"/>
  <c r="AL125" i="9"/>
  <c r="AM125" i="9"/>
  <c r="AN125" i="9"/>
  <c r="AO125" i="9"/>
  <c r="AP125" i="9"/>
  <c r="AQ125" i="9"/>
  <c r="P181" i="9"/>
  <c r="Q181" i="9"/>
  <c r="R181" i="9"/>
  <c r="S181" i="9"/>
  <c r="T181" i="9"/>
  <c r="U181" i="9"/>
  <c r="V181" i="9"/>
  <c r="W181" i="9"/>
  <c r="X181" i="9"/>
  <c r="Y181" i="9"/>
  <c r="Z181" i="9"/>
  <c r="AA181" i="9"/>
  <c r="AB181" i="9"/>
  <c r="AC181" i="9"/>
  <c r="AD181" i="9"/>
  <c r="AE181" i="9"/>
  <c r="AF181" i="9"/>
  <c r="AG181" i="9"/>
  <c r="AH181" i="9"/>
  <c r="AI181" i="9"/>
  <c r="AJ181" i="9"/>
  <c r="AK181" i="9"/>
  <c r="AL181" i="9"/>
  <c r="AM181" i="9"/>
  <c r="AN181" i="9"/>
  <c r="AO181" i="9"/>
  <c r="AP181" i="9"/>
  <c r="AQ181" i="9"/>
  <c r="P126" i="9"/>
  <c r="Q126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AK126" i="9"/>
  <c r="AL126" i="9"/>
  <c r="AM126" i="9"/>
  <c r="AN126" i="9"/>
  <c r="AO126" i="9"/>
  <c r="AP126" i="9"/>
  <c r="AQ126" i="9"/>
  <c r="P153" i="9"/>
  <c r="Q153" i="9"/>
  <c r="R153" i="9"/>
  <c r="S153" i="9"/>
  <c r="T153" i="9"/>
  <c r="U153" i="9"/>
  <c r="V153" i="9"/>
  <c r="W153" i="9"/>
  <c r="X153" i="9"/>
  <c r="Y153" i="9"/>
  <c r="Z153" i="9"/>
  <c r="AA153" i="9"/>
  <c r="AB153" i="9"/>
  <c r="AC153" i="9"/>
  <c r="AD153" i="9"/>
  <c r="AE153" i="9"/>
  <c r="AF153" i="9"/>
  <c r="AG153" i="9"/>
  <c r="AH153" i="9"/>
  <c r="AI153" i="9"/>
  <c r="AJ153" i="9"/>
  <c r="AK153" i="9"/>
  <c r="AL153" i="9"/>
  <c r="AM153" i="9"/>
  <c r="AN153" i="9"/>
  <c r="AO153" i="9"/>
  <c r="AP153" i="9"/>
  <c r="AQ153" i="9"/>
  <c r="P163" i="9"/>
  <c r="Q163" i="9"/>
  <c r="R163" i="9"/>
  <c r="S163" i="9"/>
  <c r="T163" i="9"/>
  <c r="U163" i="9"/>
  <c r="V163" i="9"/>
  <c r="W163" i="9"/>
  <c r="X163" i="9"/>
  <c r="Y163" i="9"/>
  <c r="Z163" i="9"/>
  <c r="AA163" i="9"/>
  <c r="AB163" i="9"/>
  <c r="AC163" i="9"/>
  <c r="AD163" i="9"/>
  <c r="AE163" i="9"/>
  <c r="AF163" i="9"/>
  <c r="AG163" i="9"/>
  <c r="AH163" i="9"/>
  <c r="AI163" i="9"/>
  <c r="AJ163" i="9"/>
  <c r="AK163" i="9"/>
  <c r="AL163" i="9"/>
  <c r="AM163" i="9"/>
  <c r="AN163" i="9"/>
  <c r="AO163" i="9"/>
  <c r="AP163" i="9"/>
  <c r="AQ163" i="9"/>
  <c r="P203" i="9"/>
  <c r="Q203" i="9"/>
  <c r="R203" i="9"/>
  <c r="S203" i="9"/>
  <c r="T203" i="9"/>
  <c r="U203" i="9"/>
  <c r="V203" i="9"/>
  <c r="W203" i="9"/>
  <c r="X203" i="9"/>
  <c r="Y203" i="9"/>
  <c r="Z203" i="9"/>
  <c r="AA203" i="9"/>
  <c r="AB203" i="9"/>
  <c r="AC203" i="9"/>
  <c r="AD203" i="9"/>
  <c r="AE203" i="9"/>
  <c r="AF203" i="9"/>
  <c r="AG203" i="9"/>
  <c r="AH203" i="9"/>
  <c r="AI203" i="9"/>
  <c r="AJ203" i="9"/>
  <c r="AK203" i="9"/>
  <c r="AL203" i="9"/>
  <c r="AM203" i="9"/>
  <c r="AN203" i="9"/>
  <c r="AO203" i="9"/>
  <c r="AP203" i="9"/>
  <c r="AQ203" i="9"/>
  <c r="P212" i="9"/>
  <c r="Q212" i="9"/>
  <c r="R212" i="9"/>
  <c r="S212" i="9"/>
  <c r="T212" i="9"/>
  <c r="U212" i="9"/>
  <c r="V212" i="9"/>
  <c r="W212" i="9"/>
  <c r="X212" i="9"/>
  <c r="Y212" i="9"/>
  <c r="Z212" i="9"/>
  <c r="AA212" i="9"/>
  <c r="AB212" i="9"/>
  <c r="AC212" i="9"/>
  <c r="AD212" i="9"/>
  <c r="AE212" i="9"/>
  <c r="AF212" i="9"/>
  <c r="AG212" i="9"/>
  <c r="AH212" i="9"/>
  <c r="AI212" i="9"/>
  <c r="AJ212" i="9"/>
  <c r="AK212" i="9"/>
  <c r="AL212" i="9"/>
  <c r="AM212" i="9"/>
  <c r="AN212" i="9"/>
  <c r="AO212" i="9"/>
  <c r="AP212" i="9"/>
  <c r="AQ212" i="9"/>
  <c r="P154" i="9"/>
  <c r="Q154" i="9"/>
  <c r="R154" i="9"/>
  <c r="S154" i="9"/>
  <c r="T154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AG154" i="9"/>
  <c r="AH154" i="9"/>
  <c r="AI154" i="9"/>
  <c r="AJ154" i="9"/>
  <c r="AK154" i="9"/>
  <c r="AL154" i="9"/>
  <c r="AM154" i="9"/>
  <c r="AN154" i="9"/>
  <c r="AO154" i="9"/>
  <c r="AP154" i="9"/>
  <c r="AQ154" i="9"/>
  <c r="P213" i="9"/>
  <c r="Q213" i="9"/>
  <c r="R213" i="9"/>
  <c r="S213" i="9"/>
  <c r="T213" i="9"/>
  <c r="U213" i="9"/>
  <c r="V213" i="9"/>
  <c r="W213" i="9"/>
  <c r="X213" i="9"/>
  <c r="Y213" i="9"/>
  <c r="Z213" i="9"/>
  <c r="AA213" i="9"/>
  <c r="AB213" i="9"/>
  <c r="AC213" i="9"/>
  <c r="AD213" i="9"/>
  <c r="AE213" i="9"/>
  <c r="AF213" i="9"/>
  <c r="AG213" i="9"/>
  <c r="AH213" i="9"/>
  <c r="AI213" i="9"/>
  <c r="AJ213" i="9"/>
  <c r="AK213" i="9"/>
  <c r="AL213" i="9"/>
  <c r="AM213" i="9"/>
  <c r="AN213" i="9"/>
  <c r="AO213" i="9"/>
  <c r="AP213" i="9"/>
  <c r="AQ213" i="9"/>
  <c r="P221" i="9"/>
  <c r="Q221" i="9"/>
  <c r="R221" i="9"/>
  <c r="S221" i="9"/>
  <c r="T221" i="9"/>
  <c r="U221" i="9"/>
  <c r="V221" i="9"/>
  <c r="W221" i="9"/>
  <c r="X221" i="9"/>
  <c r="Y221" i="9"/>
  <c r="Z221" i="9"/>
  <c r="AA221" i="9"/>
  <c r="AB221" i="9"/>
  <c r="AC221" i="9"/>
  <c r="AD221" i="9"/>
  <c r="AE221" i="9"/>
  <c r="AF221" i="9"/>
  <c r="AG221" i="9"/>
  <c r="AH221" i="9"/>
  <c r="AI221" i="9"/>
  <c r="AJ221" i="9"/>
  <c r="AK221" i="9"/>
  <c r="AL221" i="9"/>
  <c r="AM221" i="9"/>
  <c r="AN221" i="9"/>
  <c r="AO221" i="9"/>
  <c r="AP221" i="9"/>
  <c r="AQ221" i="9"/>
  <c r="P127" i="9"/>
  <c r="Q127" i="9"/>
  <c r="R127" i="9"/>
  <c r="S127" i="9"/>
  <c r="T127" i="9"/>
  <c r="U127" i="9"/>
  <c r="V127" i="9"/>
  <c r="W127" i="9"/>
  <c r="X127" i="9"/>
  <c r="Y127" i="9"/>
  <c r="Z127" i="9"/>
  <c r="AA127" i="9"/>
  <c r="AB127" i="9"/>
  <c r="AC127" i="9"/>
  <c r="AD127" i="9"/>
  <c r="AE127" i="9"/>
  <c r="AF127" i="9"/>
  <c r="AG127" i="9"/>
  <c r="AH127" i="9"/>
  <c r="AI127" i="9"/>
  <c r="AJ127" i="9"/>
  <c r="AK127" i="9"/>
  <c r="AL127" i="9"/>
  <c r="AM127" i="9"/>
  <c r="AN127" i="9"/>
  <c r="AO127" i="9"/>
  <c r="AP127" i="9"/>
  <c r="AQ127" i="9"/>
  <c r="P182" i="9"/>
  <c r="Q182" i="9"/>
  <c r="R182" i="9"/>
  <c r="S182" i="9"/>
  <c r="T182" i="9"/>
  <c r="U182" i="9"/>
  <c r="V182" i="9"/>
  <c r="W182" i="9"/>
  <c r="X182" i="9"/>
  <c r="Y182" i="9"/>
  <c r="Z182" i="9"/>
  <c r="AA182" i="9"/>
  <c r="AB182" i="9"/>
  <c r="AC182" i="9"/>
  <c r="AD182" i="9"/>
  <c r="AE182" i="9"/>
  <c r="AF182" i="9"/>
  <c r="AG182" i="9"/>
  <c r="AH182" i="9"/>
  <c r="AI182" i="9"/>
  <c r="AJ182" i="9"/>
  <c r="AK182" i="9"/>
  <c r="AL182" i="9"/>
  <c r="AM182" i="9"/>
  <c r="AN182" i="9"/>
  <c r="AO182" i="9"/>
  <c r="AP182" i="9"/>
  <c r="AQ182" i="9"/>
  <c r="P192" i="9"/>
  <c r="Q192" i="9"/>
  <c r="R192" i="9"/>
  <c r="S192" i="9"/>
  <c r="T192" i="9"/>
  <c r="U192" i="9"/>
  <c r="V192" i="9"/>
  <c r="W192" i="9"/>
  <c r="X192" i="9"/>
  <c r="Y192" i="9"/>
  <c r="Z192" i="9"/>
  <c r="AA192" i="9"/>
  <c r="AB192" i="9"/>
  <c r="AC192" i="9"/>
  <c r="AD192" i="9"/>
  <c r="AE192" i="9"/>
  <c r="AF192" i="9"/>
  <c r="AG192" i="9"/>
  <c r="AH192" i="9"/>
  <c r="AI192" i="9"/>
  <c r="AJ192" i="9"/>
  <c r="AK192" i="9"/>
  <c r="AL192" i="9"/>
  <c r="AM192" i="9"/>
  <c r="AN192" i="9"/>
  <c r="AO192" i="9"/>
  <c r="AP192" i="9"/>
  <c r="AQ192" i="9"/>
  <c r="P128" i="9"/>
  <c r="Q128" i="9"/>
  <c r="R128" i="9"/>
  <c r="S128" i="9"/>
  <c r="T128" i="9"/>
  <c r="U128" i="9"/>
  <c r="V128" i="9"/>
  <c r="W128" i="9"/>
  <c r="X128" i="9"/>
  <c r="Y128" i="9"/>
  <c r="Z128" i="9"/>
  <c r="AA128" i="9"/>
  <c r="AB128" i="9"/>
  <c r="AC128" i="9"/>
  <c r="AD128" i="9"/>
  <c r="AE128" i="9"/>
  <c r="AF128" i="9"/>
  <c r="AG128" i="9"/>
  <c r="AH128" i="9"/>
  <c r="AI128" i="9"/>
  <c r="AJ128" i="9"/>
  <c r="AK128" i="9"/>
  <c r="AL128" i="9"/>
  <c r="AM128" i="9"/>
  <c r="AN128" i="9"/>
  <c r="AO128" i="9"/>
  <c r="AP128" i="9"/>
  <c r="AQ128" i="9"/>
  <c r="P183" i="9"/>
  <c r="Q183" i="9"/>
  <c r="R183" i="9"/>
  <c r="S183" i="9"/>
  <c r="T183" i="9"/>
  <c r="U183" i="9"/>
  <c r="V183" i="9"/>
  <c r="W183" i="9"/>
  <c r="X183" i="9"/>
  <c r="Y183" i="9"/>
  <c r="Z183" i="9"/>
  <c r="AA183" i="9"/>
  <c r="AB183" i="9"/>
  <c r="AC183" i="9"/>
  <c r="AD183" i="9"/>
  <c r="AE183" i="9"/>
  <c r="AF183" i="9"/>
  <c r="AG183" i="9"/>
  <c r="AH183" i="9"/>
  <c r="AI183" i="9"/>
  <c r="AJ183" i="9"/>
  <c r="AK183" i="9"/>
  <c r="AL183" i="9"/>
  <c r="AM183" i="9"/>
  <c r="AN183" i="9"/>
  <c r="AO183" i="9"/>
  <c r="AP183" i="9"/>
  <c r="AQ183" i="9"/>
  <c r="P222" i="9"/>
  <c r="Q222" i="9"/>
  <c r="R222" i="9"/>
  <c r="S222" i="9"/>
  <c r="T222" i="9"/>
  <c r="U222" i="9"/>
  <c r="V222" i="9"/>
  <c r="W222" i="9"/>
  <c r="X222" i="9"/>
  <c r="Y222" i="9"/>
  <c r="Z222" i="9"/>
  <c r="AA222" i="9"/>
  <c r="AB222" i="9"/>
  <c r="AC222" i="9"/>
  <c r="AD222" i="9"/>
  <c r="AE222" i="9"/>
  <c r="AF222" i="9"/>
  <c r="AG222" i="9"/>
  <c r="AH222" i="9"/>
  <c r="AI222" i="9"/>
  <c r="AJ222" i="9"/>
  <c r="AK222" i="9"/>
  <c r="AL222" i="9"/>
  <c r="AM222" i="9"/>
  <c r="AN222" i="9"/>
  <c r="AO222" i="9"/>
  <c r="AP222" i="9"/>
  <c r="AQ222" i="9"/>
  <c r="P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Q3" i="9"/>
  <c r="C953" i="9"/>
  <c r="G794" i="9" l="1"/>
  <c r="G795" i="9" s="1"/>
  <c r="O3" i="9"/>
  <c r="G483" i="9"/>
  <c r="G811" i="9"/>
  <c r="G812" i="9"/>
  <c r="G813" i="9" s="1"/>
  <c r="G254" i="9"/>
  <c r="O183" i="9"/>
  <c r="O127" i="9"/>
  <c r="O212" i="9"/>
  <c r="O126" i="9"/>
  <c r="O141" i="9"/>
  <c r="O92" i="9"/>
  <c r="O220" i="9"/>
  <c r="O162" i="9"/>
  <c r="O190" i="9"/>
  <c r="O87" i="9"/>
  <c r="O200" i="9"/>
  <c r="O188" i="9"/>
  <c r="O247" i="9"/>
  <c r="O160" i="9"/>
  <c r="O241" i="9"/>
  <c r="O135" i="9"/>
  <c r="O108" i="9"/>
  <c r="O151" i="9"/>
  <c r="O150" i="9"/>
  <c r="O144" i="9"/>
  <c r="O187" i="9"/>
  <c r="O128" i="9"/>
  <c r="O221" i="9"/>
  <c r="O203" i="9"/>
  <c r="O181" i="9"/>
  <c r="O202" i="9"/>
  <c r="O262" i="9"/>
  <c r="O211" i="9"/>
  <c r="O104" i="9"/>
  <c r="O179" i="9"/>
  <c r="O140" i="9"/>
  <c r="O189" i="9"/>
  <c r="O172" i="9"/>
  <c r="O174" i="9"/>
  <c r="O209" i="9"/>
  <c r="O139" i="9"/>
  <c r="O145" i="9"/>
  <c r="O246" i="9"/>
  <c r="O138" i="9"/>
  <c r="O265" i="9"/>
  <c r="O85" i="9"/>
  <c r="O89" i="9"/>
  <c r="O122" i="9"/>
  <c r="O222" i="9"/>
  <c r="O192" i="9"/>
  <c r="O182" i="9"/>
  <c r="O213" i="9"/>
  <c r="O154" i="9"/>
  <c r="O163" i="9"/>
  <c r="O153" i="9"/>
  <c r="O125" i="9"/>
  <c r="O191" i="9"/>
  <c r="O173" i="9"/>
  <c r="O124" i="9"/>
  <c r="O180" i="9"/>
  <c r="O123" i="9"/>
  <c r="O201" i="9"/>
  <c r="O132" i="9"/>
  <c r="O91" i="9"/>
  <c r="O248" i="9"/>
  <c r="O232" i="9"/>
  <c r="O210" i="9"/>
  <c r="O253" i="9"/>
  <c r="O231" i="9"/>
  <c r="O161" i="9"/>
  <c r="O90" i="9"/>
  <c r="O60" i="9"/>
  <c r="O40" i="9"/>
  <c r="O230" i="9"/>
  <c r="O219" i="9"/>
  <c r="O152" i="9"/>
  <c r="O218" i="9"/>
  <c r="O109" i="9"/>
  <c r="O103" i="9"/>
  <c r="O205" i="9"/>
  <c r="O114" i="9"/>
  <c r="O240" i="9"/>
  <c r="O159" i="9"/>
  <c r="O226" i="9"/>
  <c r="O217" i="9"/>
  <c r="O261" i="9"/>
  <c r="O252" i="9"/>
  <c r="O84" i="9"/>
  <c r="O199" i="9"/>
  <c r="O130" i="9"/>
  <c r="O18" i="9"/>
  <c r="O107" i="9"/>
  <c r="O66" i="9"/>
  <c r="O214" i="9"/>
  <c r="O238" i="9"/>
  <c r="O266" i="9"/>
  <c r="O77" i="9"/>
  <c r="O113" i="9"/>
  <c r="O264" i="9"/>
  <c r="O260" i="9"/>
  <c r="O255" i="9"/>
  <c r="O143" i="9"/>
  <c r="O229" i="9"/>
  <c r="O146" i="9"/>
  <c r="O105" i="9"/>
  <c r="O59" i="9"/>
  <c r="O198" i="9"/>
  <c r="O207" i="9"/>
  <c r="O97" i="9"/>
  <c r="O46" i="9"/>
  <c r="O186" i="9"/>
  <c r="O74" i="9"/>
  <c r="O216" i="9"/>
  <c r="O101" i="9"/>
  <c r="O88" i="9"/>
  <c r="O157" i="9"/>
  <c r="O177" i="9"/>
  <c r="O63" i="9"/>
  <c r="O100" i="9"/>
  <c r="O242" i="9"/>
  <c r="O80" i="9"/>
  <c r="O158" i="9"/>
  <c r="O148" i="9"/>
  <c r="O48" i="9"/>
  <c r="O75" i="9"/>
  <c r="O196" i="9"/>
  <c r="O38" i="9"/>
  <c r="O176" i="9"/>
  <c r="O169" i="9"/>
  <c r="O96" i="9"/>
  <c r="O106" i="9"/>
  <c r="O35" i="9"/>
  <c r="O224" i="9"/>
  <c r="O25" i="9"/>
  <c r="O112" i="9"/>
  <c r="O194" i="9"/>
  <c r="O118" i="9"/>
  <c r="O165" i="9"/>
  <c r="O215" i="9"/>
  <c r="O28" i="9"/>
  <c r="O61" i="9"/>
  <c r="O27" i="9"/>
  <c r="O155" i="9"/>
  <c r="O7" i="9"/>
  <c r="O51" i="9"/>
  <c r="O116" i="9"/>
  <c r="O93" i="9"/>
  <c r="O175" i="9"/>
  <c r="O36" i="9"/>
  <c r="O223" i="9"/>
  <c r="O45" i="9"/>
  <c r="O134" i="9"/>
  <c r="O131" i="9"/>
  <c r="O10" i="9"/>
  <c r="O13" i="9"/>
  <c r="O9" i="9"/>
  <c r="O258" i="9"/>
  <c r="O239" i="9"/>
  <c r="O251" i="9"/>
  <c r="O133" i="9"/>
  <c r="O263" i="9"/>
  <c r="O254" i="9"/>
  <c r="O110" i="9"/>
  <c r="O70" i="9"/>
  <c r="O81" i="9"/>
  <c r="O136" i="9"/>
  <c r="O17" i="9"/>
  <c r="O20" i="9"/>
  <c r="O147" i="9"/>
  <c r="O235" i="9"/>
  <c r="O129" i="9"/>
  <c r="O41" i="9"/>
  <c r="O6" i="9"/>
  <c r="O86" i="9"/>
  <c r="O23" i="9"/>
  <c r="O82" i="9"/>
  <c r="O14" i="9"/>
  <c r="O184" i="9"/>
  <c r="O49" i="9"/>
  <c r="O37" i="9"/>
  <c r="O44" i="9"/>
  <c r="O206" i="9"/>
  <c r="O16" i="9"/>
  <c r="O2" i="9"/>
  <c r="O71" i="9"/>
  <c r="O102" i="9"/>
  <c r="O121" i="9"/>
  <c r="O256" i="9"/>
  <c r="O52" i="9"/>
  <c r="O56" i="9"/>
  <c r="O43" i="9"/>
  <c r="O250" i="9"/>
  <c r="O245" i="9"/>
  <c r="O67" i="9"/>
  <c r="O178" i="9"/>
  <c r="O244" i="9"/>
  <c r="O225" i="9"/>
  <c r="O55" i="9"/>
  <c r="O33" i="9"/>
  <c r="O259" i="9"/>
  <c r="O257" i="9"/>
  <c r="O243" i="9"/>
  <c r="O204" i="9"/>
  <c r="O171" i="9"/>
  <c r="O228" i="9"/>
  <c r="O249" i="9"/>
  <c r="O208" i="9"/>
  <c r="O58" i="9"/>
  <c r="O137" i="9"/>
  <c r="O156" i="9"/>
  <c r="O32" i="9"/>
  <c r="O76" i="9"/>
  <c r="O99" i="9"/>
  <c r="O24" i="9"/>
  <c r="O227" i="9"/>
  <c r="O185" i="9"/>
  <c r="O120" i="9"/>
  <c r="O234" i="9"/>
  <c r="O149" i="9"/>
  <c r="O170" i="9"/>
  <c r="O119" i="9"/>
  <c r="O142" i="9"/>
  <c r="O22" i="9"/>
  <c r="O164" i="9"/>
  <c r="O73" i="9"/>
  <c r="O197" i="9"/>
  <c r="O79" i="9"/>
  <c r="O117" i="9"/>
  <c r="O42" i="9"/>
  <c r="O53" i="9"/>
  <c r="O57" i="9"/>
  <c r="O64" i="9"/>
  <c r="O78" i="9"/>
  <c r="O237" i="9"/>
  <c r="O233" i="9"/>
  <c r="O31" i="9"/>
  <c r="O195" i="9"/>
  <c r="O94" i="9"/>
  <c r="O72" i="9"/>
  <c r="O166" i="9"/>
  <c r="O62" i="9"/>
  <c r="O167" i="9"/>
  <c r="O236" i="9"/>
  <c r="O15" i="9"/>
  <c r="O98" i="9"/>
  <c r="O95" i="9"/>
  <c r="O111" i="9"/>
  <c r="O68" i="9"/>
  <c r="O39" i="9"/>
  <c r="O5" i="9"/>
  <c r="O30" i="9"/>
  <c r="O83" i="9"/>
  <c r="O168" i="9"/>
  <c r="O34" i="9"/>
  <c r="O8" i="9"/>
  <c r="O21" i="9"/>
  <c r="O69" i="9"/>
  <c r="O65" i="9"/>
  <c r="O19" i="9"/>
  <c r="O11" i="9"/>
  <c r="O54" i="9"/>
  <c r="O4" i="9"/>
  <c r="O26" i="9"/>
  <c r="O50" i="9"/>
  <c r="O47" i="9"/>
  <c r="O193" i="9"/>
  <c r="O115" i="9"/>
  <c r="O29" i="9"/>
  <c r="O12" i="9"/>
  <c r="L2" i="10"/>
  <c r="L3" i="10" s="1"/>
  <c r="F265" i="8"/>
  <c r="H265" i="8"/>
  <c r="H266" i="8"/>
  <c r="H267" i="8"/>
  <c r="H268" i="8"/>
  <c r="H269" i="8"/>
  <c r="H270" i="8"/>
  <c r="H271" i="8"/>
  <c r="H272" i="8"/>
  <c r="H273" i="8"/>
  <c r="H274" i="8"/>
  <c r="F275" i="8"/>
  <c r="H275" i="8"/>
  <c r="H276" i="8"/>
  <c r="F277" i="8"/>
  <c r="H277" i="8"/>
  <c r="F278" i="8"/>
  <c r="H278" i="8"/>
  <c r="H279" i="8"/>
  <c r="F280" i="8"/>
  <c r="H280" i="8"/>
  <c r="F281" i="8"/>
  <c r="H281" i="8"/>
  <c r="F282" i="8"/>
  <c r="H282" i="8"/>
  <c r="F283" i="8"/>
  <c r="H283" i="8"/>
  <c r="H284" i="8"/>
  <c r="H285" i="8"/>
  <c r="F286" i="8"/>
  <c r="H286" i="8"/>
  <c r="H287" i="8"/>
  <c r="H288" i="8"/>
  <c r="F289" i="8"/>
  <c r="H290" i="8"/>
  <c r="H291" i="8"/>
  <c r="H292" i="8"/>
  <c r="H293" i="8"/>
  <c r="H294" i="8"/>
  <c r="H295" i="8"/>
  <c r="F296" i="8"/>
  <c r="H296" i="8"/>
  <c r="F297" i="8"/>
  <c r="H297" i="8"/>
  <c r="H298" i="8"/>
  <c r="F299" i="8"/>
  <c r="H299" i="8"/>
  <c r="H300" i="8"/>
  <c r="F301" i="8"/>
  <c r="H301" i="8"/>
  <c r="H302" i="8"/>
  <c r="H303" i="8"/>
  <c r="H304" i="8"/>
  <c r="H305" i="8"/>
  <c r="H306" i="8"/>
  <c r="F307" i="8"/>
  <c r="H307" i="8"/>
  <c r="F308" i="8"/>
  <c r="H308" i="8"/>
  <c r="F309" i="8"/>
  <c r="H309" i="8"/>
  <c r="H310" i="8"/>
  <c r="H312" i="8"/>
  <c r="H313" i="8"/>
  <c r="F314" i="8"/>
  <c r="H314" i="8"/>
  <c r="F315" i="8"/>
  <c r="H315" i="8"/>
  <c r="H316" i="8"/>
  <c r="H317" i="8"/>
  <c r="H318" i="8"/>
  <c r="F319" i="8"/>
  <c r="H319" i="8"/>
  <c r="H320" i="8"/>
  <c r="F321" i="8"/>
  <c r="H321" i="8"/>
  <c r="H322" i="8"/>
  <c r="H323" i="8"/>
  <c r="H324" i="8"/>
  <c r="F325" i="8"/>
  <c r="H325" i="8"/>
  <c r="H326" i="8"/>
  <c r="H327" i="8"/>
  <c r="H328" i="8"/>
  <c r="F329" i="8"/>
  <c r="H329" i="8"/>
  <c r="F330" i="8"/>
  <c r="H330" i="8"/>
  <c r="F331" i="8"/>
  <c r="H331" i="8"/>
  <c r="H332" i="8"/>
  <c r="F333" i="8"/>
  <c r="H333" i="8"/>
  <c r="F334" i="8"/>
  <c r="H335" i="8"/>
  <c r="H336" i="8"/>
  <c r="H337" i="8"/>
  <c r="H338" i="8"/>
  <c r="H339" i="8"/>
  <c r="H340" i="8"/>
  <c r="H341" i="8"/>
  <c r="H342" i="8"/>
  <c r="F343" i="8"/>
  <c r="H343" i="8"/>
  <c r="H344" i="8"/>
  <c r="F345" i="8"/>
  <c r="H345" i="8"/>
  <c r="F346" i="8"/>
  <c r="H346" i="8"/>
  <c r="F347" i="8"/>
  <c r="H347" i="8"/>
  <c r="F348" i="8"/>
  <c r="H348" i="8"/>
  <c r="F349" i="8"/>
  <c r="H349" i="8"/>
  <c r="F350" i="8"/>
  <c r="H350" i="8"/>
  <c r="F351" i="8"/>
  <c r="H351" i="8"/>
  <c r="H352" i="8"/>
  <c r="H353" i="8"/>
  <c r="F354" i="8"/>
  <c r="H355" i="8"/>
  <c r="F356" i="8"/>
  <c r="H356" i="8"/>
  <c r="H357" i="8"/>
  <c r="H358" i="8"/>
  <c r="F359" i="8"/>
  <c r="H359" i="8"/>
  <c r="H360" i="8"/>
  <c r="H361" i="8"/>
  <c r="H362" i="8"/>
  <c r="H363" i="8"/>
  <c r="F364" i="8"/>
  <c r="H364" i="8"/>
  <c r="F365" i="8"/>
  <c r="H365" i="8"/>
  <c r="F366" i="8"/>
  <c r="H366" i="8"/>
  <c r="F367" i="8"/>
  <c r="H367" i="8"/>
  <c r="F368" i="8"/>
  <c r="H368" i="8"/>
  <c r="F369" i="8"/>
  <c r="H369" i="8"/>
  <c r="F370" i="8"/>
  <c r="H370" i="8"/>
  <c r="H371" i="8"/>
  <c r="F372" i="8"/>
  <c r="H372" i="8"/>
  <c r="F373" i="8"/>
  <c r="H373" i="8"/>
  <c r="F374" i="8"/>
  <c r="H374" i="8"/>
  <c r="F375" i="8"/>
  <c r="H375" i="8"/>
  <c r="F376" i="8"/>
  <c r="H376" i="8"/>
  <c r="H377" i="8"/>
  <c r="H378" i="8"/>
  <c r="H380" i="8"/>
  <c r="H381" i="8"/>
  <c r="H382" i="8"/>
  <c r="H383" i="8"/>
  <c r="H384" i="8"/>
  <c r="H385" i="8"/>
  <c r="H386" i="8"/>
  <c r="F387" i="8"/>
  <c r="H387" i="8"/>
  <c r="H388" i="8"/>
  <c r="F389" i="8"/>
  <c r="H389" i="8"/>
  <c r="F390" i="8"/>
  <c r="H390" i="8"/>
  <c r="F391" i="8"/>
  <c r="H391" i="8"/>
  <c r="F392" i="8"/>
  <c r="H392" i="8"/>
  <c r="F393" i="8"/>
  <c r="H393" i="8"/>
  <c r="F394" i="8"/>
  <c r="H394" i="8"/>
  <c r="F395" i="8"/>
  <c r="H395" i="8"/>
  <c r="F396" i="8"/>
  <c r="H396" i="8"/>
  <c r="F397" i="8"/>
  <c r="H397" i="8"/>
  <c r="F398" i="8"/>
  <c r="H398" i="8"/>
  <c r="H399" i="8"/>
  <c r="H400" i="8"/>
  <c r="F401" i="8"/>
  <c r="H401" i="8"/>
  <c r="H402" i="8"/>
  <c r="H403" i="8"/>
  <c r="F404" i="8"/>
  <c r="H404" i="8"/>
  <c r="F405" i="8"/>
  <c r="H405" i="8"/>
  <c r="F406" i="8"/>
  <c r="H406" i="8"/>
  <c r="F407" i="8"/>
  <c r="H407" i="8"/>
  <c r="F408" i="8"/>
  <c r="H408" i="8"/>
  <c r="F409" i="8"/>
  <c r="H410" i="8"/>
  <c r="H411" i="8"/>
  <c r="H412" i="8"/>
  <c r="H413" i="8"/>
  <c r="H414" i="8"/>
  <c r="H415" i="8"/>
  <c r="F416" i="8"/>
  <c r="H416" i="8"/>
  <c r="H417" i="8"/>
  <c r="H418" i="8"/>
  <c r="H419" i="8"/>
  <c r="H420" i="8"/>
  <c r="F421" i="8"/>
  <c r="H421" i="8"/>
  <c r="F422" i="8"/>
  <c r="H422" i="8"/>
  <c r="F423" i="8"/>
  <c r="H423" i="8"/>
  <c r="F424" i="8"/>
  <c r="H424" i="8"/>
  <c r="F425" i="8"/>
  <c r="H425" i="8"/>
  <c r="F426" i="8"/>
  <c r="H426" i="8"/>
  <c r="F427" i="8"/>
  <c r="H427" i="8"/>
  <c r="H428" i="8"/>
  <c r="F429" i="8"/>
  <c r="H429" i="8"/>
  <c r="H430" i="8"/>
  <c r="H431" i="8"/>
  <c r="H432" i="8"/>
  <c r="F433" i="8"/>
  <c r="F434" i="8"/>
  <c r="G434" i="8" s="1"/>
  <c r="H434" i="8"/>
  <c r="H435" i="8"/>
  <c r="H436" i="8"/>
  <c r="H437" i="8"/>
  <c r="F438" i="8"/>
  <c r="H438" i="8"/>
  <c r="F439" i="8"/>
  <c r="H439" i="8"/>
  <c r="H440" i="8"/>
  <c r="F441" i="8"/>
  <c r="H441" i="8"/>
  <c r="F442" i="8"/>
  <c r="H442" i="8"/>
  <c r="F443" i="8"/>
  <c r="H443" i="8"/>
  <c r="H444" i="8"/>
  <c r="F445" i="8"/>
  <c r="H445" i="8"/>
  <c r="F446" i="8"/>
  <c r="H446" i="8"/>
  <c r="H447" i="8"/>
  <c r="H448" i="8"/>
  <c r="H449" i="8"/>
  <c r="F450" i="8"/>
  <c r="H450" i="8"/>
  <c r="F451" i="8"/>
  <c r="H451" i="8"/>
  <c r="H452" i="8"/>
  <c r="F453" i="8"/>
  <c r="H453" i="8"/>
  <c r="H454" i="8"/>
  <c r="H455" i="8"/>
  <c r="F456" i="8"/>
  <c r="H456" i="8"/>
  <c r="F457" i="8"/>
  <c r="H457" i="8"/>
  <c r="H458" i="8"/>
  <c r="F459" i="8"/>
  <c r="H459" i="8"/>
  <c r="F460" i="8"/>
  <c r="H460" i="8"/>
  <c r="H461" i="8"/>
  <c r="F462" i="8"/>
  <c r="H463" i="8"/>
  <c r="H464" i="8"/>
  <c r="H465" i="8"/>
  <c r="H466" i="8"/>
  <c r="H467" i="8"/>
  <c r="H468" i="8"/>
  <c r="H469" i="8"/>
  <c r="H470" i="8"/>
  <c r="F471" i="8"/>
  <c r="H471" i="8"/>
  <c r="F472" i="8"/>
  <c r="H472" i="8"/>
  <c r="H473" i="8"/>
  <c r="H474" i="8"/>
  <c r="H475" i="8"/>
  <c r="F476" i="8"/>
  <c r="H476" i="8"/>
  <c r="F477" i="8"/>
  <c r="H477" i="8"/>
  <c r="F478" i="8"/>
  <c r="H478" i="8"/>
  <c r="F479" i="8"/>
  <c r="H479" i="8"/>
  <c r="H480" i="8"/>
  <c r="F481" i="8"/>
  <c r="H481" i="8"/>
  <c r="F482" i="8"/>
  <c r="H482" i="8"/>
  <c r="F483" i="8"/>
  <c r="H483" i="8"/>
  <c r="F484" i="8"/>
  <c r="H484" i="8"/>
  <c r="H485" i="8"/>
  <c r="F486" i="8"/>
  <c r="H486" i="8"/>
  <c r="F487" i="8"/>
  <c r="H487" i="8"/>
  <c r="H489" i="8"/>
  <c r="H490" i="8"/>
  <c r="H491" i="8"/>
  <c r="H492" i="8"/>
  <c r="H493" i="8"/>
  <c r="H494" i="8"/>
  <c r="H495" i="8"/>
  <c r="F496" i="8"/>
  <c r="H496" i="8"/>
  <c r="F497" i="8"/>
  <c r="H497" i="8"/>
  <c r="F498" i="8"/>
  <c r="H498" i="8"/>
  <c r="H499" i="8"/>
  <c r="F500" i="8"/>
  <c r="H500" i="8"/>
  <c r="F501" i="8"/>
  <c r="H501" i="8"/>
  <c r="F502" i="8"/>
  <c r="H502" i="8"/>
  <c r="F503" i="8"/>
  <c r="H503" i="8"/>
  <c r="F504" i="8"/>
  <c r="H504" i="8"/>
  <c r="F505" i="8"/>
  <c r="H505" i="8"/>
  <c r="F506" i="8"/>
  <c r="H506" i="8"/>
  <c r="F507" i="8"/>
  <c r="H507" i="8"/>
  <c r="F508" i="8"/>
  <c r="H508" i="8"/>
  <c r="F509" i="8"/>
  <c r="H509" i="8"/>
  <c r="F510" i="8"/>
  <c r="H510" i="8"/>
  <c r="F511" i="8"/>
  <c r="H511" i="8"/>
  <c r="F512" i="8"/>
  <c r="H512" i="8"/>
  <c r="F513" i="8"/>
  <c r="H513" i="8"/>
  <c r="H514" i="8"/>
  <c r="F515" i="8"/>
  <c r="H515" i="8"/>
  <c r="F516" i="8"/>
  <c r="H516" i="8"/>
  <c r="F517" i="8"/>
  <c r="H517" i="8"/>
  <c r="H519" i="8"/>
  <c r="H520" i="8"/>
  <c r="H521" i="8"/>
  <c r="F522" i="8"/>
  <c r="H522" i="8"/>
  <c r="F523" i="8"/>
  <c r="H523" i="8"/>
  <c r="H524" i="8"/>
  <c r="H525" i="8"/>
  <c r="H526" i="8"/>
  <c r="H527" i="8"/>
  <c r="H528" i="8"/>
  <c r="F529" i="8"/>
  <c r="H529" i="8"/>
  <c r="H530" i="8"/>
  <c r="H531" i="8"/>
  <c r="F532" i="8"/>
  <c r="H532" i="8"/>
  <c r="F533" i="8"/>
  <c r="H533" i="8"/>
  <c r="F534" i="8"/>
  <c r="H534" i="8"/>
  <c r="F535" i="8"/>
  <c r="H535" i="8"/>
  <c r="F536" i="8"/>
  <c r="H536" i="8"/>
  <c r="F537" i="8"/>
  <c r="H537" i="8"/>
  <c r="F538" i="8"/>
  <c r="H538" i="8"/>
  <c r="F539" i="8"/>
  <c r="H539" i="8"/>
  <c r="F540" i="8"/>
  <c r="H540" i="8"/>
  <c r="H541" i="8"/>
  <c r="F542" i="8"/>
  <c r="H542" i="8"/>
  <c r="F543" i="8"/>
  <c r="H543" i="8"/>
  <c r="H544" i="8"/>
  <c r="F545" i="8"/>
  <c r="H545" i="8"/>
  <c r="F546" i="8"/>
  <c r="H546" i="8"/>
  <c r="F547" i="8"/>
  <c r="H547" i="8"/>
  <c r="F548" i="8"/>
  <c r="H548" i="8"/>
  <c r="H549" i="8"/>
  <c r="H550" i="8"/>
  <c r="F551" i="8"/>
  <c r="H552" i="8"/>
  <c r="H553" i="8"/>
  <c r="H554" i="8"/>
  <c r="H555" i="8"/>
  <c r="F556" i="8"/>
  <c r="H556" i="8"/>
  <c r="H557" i="8"/>
  <c r="H558" i="8"/>
  <c r="F559" i="8"/>
  <c r="H559" i="8"/>
  <c r="F560" i="8"/>
  <c r="H560" i="8"/>
  <c r="H561" i="8"/>
  <c r="H562" i="8"/>
  <c r="F563" i="8"/>
  <c r="H563" i="8"/>
  <c r="F564" i="8"/>
  <c r="H564" i="8"/>
  <c r="F565" i="8"/>
  <c r="H565" i="8"/>
  <c r="F566" i="8"/>
  <c r="H566" i="8"/>
  <c r="F567" i="8"/>
  <c r="H567" i="8"/>
  <c r="F568" i="8"/>
  <c r="H568" i="8"/>
  <c r="F569" i="8"/>
  <c r="H569" i="8"/>
  <c r="F570" i="8"/>
  <c r="H570" i="8"/>
  <c r="F571" i="8"/>
  <c r="H571" i="8"/>
  <c r="F572" i="8"/>
  <c r="H572" i="8"/>
  <c r="H573" i="8"/>
  <c r="F574" i="8"/>
  <c r="H574" i="8"/>
  <c r="F575" i="8"/>
  <c r="H575" i="8"/>
  <c r="H576" i="8"/>
  <c r="F578" i="8"/>
  <c r="G578" i="8" s="1"/>
  <c r="H578" i="8"/>
  <c r="F579" i="8"/>
  <c r="H579" i="8"/>
  <c r="H580" i="8"/>
  <c r="H581" i="8"/>
  <c r="H582" i="8"/>
  <c r="H583" i="8"/>
  <c r="F584" i="8"/>
  <c r="H584" i="8"/>
  <c r="F585" i="8"/>
  <c r="H585" i="8"/>
  <c r="H586" i="8"/>
  <c r="F587" i="8"/>
  <c r="H587" i="8"/>
  <c r="F588" i="8"/>
  <c r="H588" i="8"/>
  <c r="H589" i="8"/>
  <c r="H590" i="8"/>
  <c r="F591" i="8"/>
  <c r="H591" i="8"/>
  <c r="H592" i="8"/>
  <c r="F593" i="8"/>
  <c r="H593" i="8"/>
  <c r="F594" i="8"/>
  <c r="H594" i="8"/>
  <c r="F595" i="8"/>
  <c r="H595" i="8"/>
  <c r="H596" i="8"/>
  <c r="F597" i="8"/>
  <c r="H597" i="8"/>
  <c r="F598" i="8"/>
  <c r="H598" i="8"/>
  <c r="F599" i="8"/>
  <c r="H599" i="8"/>
  <c r="F600" i="8"/>
  <c r="H600" i="8"/>
  <c r="F601" i="8"/>
  <c r="H602" i="8"/>
  <c r="F603" i="8"/>
  <c r="H603" i="8"/>
  <c r="H604" i="8"/>
  <c r="F605" i="8"/>
  <c r="H605" i="8"/>
  <c r="H606" i="8"/>
  <c r="H607" i="8"/>
  <c r="H608" i="8"/>
  <c r="H609" i="8"/>
  <c r="H610" i="8"/>
  <c r="F611" i="8"/>
  <c r="H611" i="8"/>
  <c r="F612" i="8"/>
  <c r="H612" i="8"/>
  <c r="H613" i="8"/>
  <c r="H614" i="8"/>
  <c r="H615" i="8"/>
  <c r="H616" i="8"/>
  <c r="F617" i="8"/>
  <c r="H617" i="8"/>
  <c r="H618" i="8"/>
  <c r="H619" i="8"/>
  <c r="H620" i="8"/>
  <c r="H621" i="8"/>
  <c r="H622" i="8"/>
  <c r="F623" i="8"/>
  <c r="H623" i="8"/>
  <c r="H624" i="8"/>
  <c r="H625" i="8"/>
  <c r="F626" i="8"/>
  <c r="H626" i="8"/>
  <c r="F627" i="8"/>
  <c r="H628" i="8"/>
  <c r="H629" i="8"/>
  <c r="F630" i="8"/>
  <c r="H630" i="8"/>
  <c r="F631" i="8"/>
  <c r="H631" i="8"/>
  <c r="F632" i="8"/>
  <c r="H632" i="8"/>
  <c r="H633" i="8"/>
  <c r="H634" i="8"/>
  <c r="F635" i="8"/>
  <c r="H635" i="8"/>
  <c r="H636" i="8"/>
  <c r="H637" i="8"/>
  <c r="H638" i="8"/>
  <c r="F639" i="8"/>
  <c r="H639" i="8"/>
  <c r="F640" i="8"/>
  <c r="H640" i="8"/>
  <c r="F641" i="8"/>
  <c r="H641" i="8"/>
  <c r="F642" i="8"/>
  <c r="H642" i="8"/>
  <c r="F643" i="8"/>
  <c r="H643" i="8"/>
  <c r="H644" i="8"/>
  <c r="H645" i="8"/>
  <c r="F646" i="8"/>
  <c r="H646" i="8"/>
  <c r="F647" i="8"/>
  <c r="H647" i="8"/>
  <c r="H648" i="8"/>
  <c r="F649" i="8"/>
  <c r="H649" i="8"/>
  <c r="F650" i="8"/>
  <c r="H650" i="8"/>
  <c r="H651" i="8"/>
  <c r="H652" i="8"/>
  <c r="H654" i="8"/>
  <c r="H655" i="8"/>
  <c r="F656" i="8"/>
  <c r="H656" i="8"/>
  <c r="H657" i="8"/>
  <c r="H658" i="8"/>
  <c r="F659" i="8"/>
  <c r="H659" i="8"/>
  <c r="F660" i="8"/>
  <c r="H660" i="8"/>
  <c r="F661" i="8"/>
  <c r="H661" i="8"/>
  <c r="H662" i="8"/>
  <c r="H663" i="8"/>
  <c r="H664" i="8"/>
  <c r="H665" i="8"/>
  <c r="H666" i="8"/>
  <c r="H667" i="8"/>
  <c r="H668" i="8"/>
  <c r="H669" i="8"/>
  <c r="H670" i="8"/>
  <c r="F671" i="8"/>
  <c r="H671" i="8"/>
  <c r="F672" i="8"/>
  <c r="H672" i="8"/>
  <c r="F673" i="8"/>
  <c r="H673" i="8"/>
  <c r="F674" i="8"/>
  <c r="H674" i="8"/>
  <c r="F675" i="8"/>
  <c r="H676" i="8"/>
  <c r="F677" i="8"/>
  <c r="H677" i="8"/>
  <c r="F678" i="8"/>
  <c r="H678" i="8"/>
  <c r="H679" i="8"/>
  <c r="H680" i="8"/>
  <c r="H681" i="8"/>
  <c r="H682" i="8"/>
  <c r="H683" i="8"/>
  <c r="H684" i="8"/>
  <c r="H685" i="8"/>
  <c r="H686" i="8"/>
  <c r="H687" i="8"/>
  <c r="F688" i="8"/>
  <c r="H688" i="8"/>
  <c r="H689" i="8"/>
  <c r="F690" i="8"/>
  <c r="H690" i="8"/>
  <c r="F691" i="8"/>
  <c r="H691" i="8"/>
  <c r="F692" i="8"/>
  <c r="H692" i="8"/>
  <c r="H693" i="8"/>
  <c r="H694" i="8"/>
  <c r="F695" i="8"/>
  <c r="H695" i="8"/>
  <c r="F696" i="8"/>
  <c r="H696" i="8"/>
  <c r="F697" i="8"/>
  <c r="H698" i="8"/>
  <c r="H699" i="8"/>
  <c r="F700" i="8"/>
  <c r="H700" i="8"/>
  <c r="H701" i="8"/>
  <c r="H702" i="8"/>
  <c r="H703" i="8"/>
  <c r="H704" i="8"/>
  <c r="F705" i="8"/>
  <c r="H705" i="8"/>
  <c r="F706" i="8"/>
  <c r="H706" i="8"/>
  <c r="H707" i="8"/>
  <c r="H708" i="8"/>
  <c r="H709" i="8"/>
  <c r="F710" i="8"/>
  <c r="H710" i="8"/>
  <c r="F711" i="8"/>
  <c r="H711" i="8"/>
  <c r="F712" i="8"/>
  <c r="H712" i="8"/>
  <c r="F713" i="8"/>
  <c r="H713" i="8"/>
  <c r="F714" i="8"/>
  <c r="H714" i="8"/>
  <c r="F715" i="8"/>
  <c r="H715" i="8"/>
  <c r="F716" i="8"/>
  <c r="H716" i="8"/>
  <c r="F717" i="8"/>
  <c r="H717" i="8"/>
  <c r="F718" i="8"/>
  <c r="H718" i="8"/>
  <c r="F719" i="8"/>
  <c r="H719" i="8"/>
  <c r="H720" i="8"/>
  <c r="H721" i="8"/>
  <c r="F723" i="8"/>
  <c r="G723" i="8" s="1"/>
  <c r="H723" i="8"/>
  <c r="H724" i="8"/>
  <c r="H725" i="8"/>
  <c r="H726" i="8"/>
  <c r="H727" i="8"/>
  <c r="F728" i="8"/>
  <c r="H728" i="8"/>
  <c r="F729" i="8"/>
  <c r="H729" i="8"/>
  <c r="F730" i="8"/>
  <c r="H730" i="8"/>
  <c r="H731" i="8"/>
  <c r="F732" i="8"/>
  <c r="H732" i="8"/>
  <c r="F733" i="8"/>
  <c r="H733" i="8"/>
  <c r="H734" i="8"/>
  <c r="H735" i="8"/>
  <c r="F736" i="8"/>
  <c r="H736" i="8"/>
  <c r="H737" i="8"/>
  <c r="F738" i="8"/>
  <c r="H738" i="8"/>
  <c r="H739" i="8"/>
  <c r="F740" i="8"/>
  <c r="H740" i="8"/>
  <c r="F741" i="8"/>
  <c r="H741" i="8"/>
  <c r="F742" i="8"/>
  <c r="H742" i="8"/>
  <c r="F743" i="8"/>
  <c r="H743" i="8"/>
  <c r="H744" i="8"/>
  <c r="H745" i="8"/>
  <c r="H746" i="8"/>
  <c r="H747" i="8"/>
  <c r="F748" i="8"/>
  <c r="H748" i="8"/>
  <c r="H749" i="8"/>
  <c r="F750" i="8"/>
  <c r="H750" i="8"/>
  <c r="F751" i="8"/>
  <c r="H751" i="8"/>
  <c r="F752" i="8"/>
  <c r="H752" i="8"/>
  <c r="F753" i="8"/>
  <c r="H753" i="8"/>
  <c r="F754" i="8"/>
  <c r="H755" i="8"/>
  <c r="H756" i="8"/>
  <c r="H757" i="8"/>
  <c r="H758" i="8"/>
  <c r="F759" i="8"/>
  <c r="H759" i="8"/>
  <c r="F760" i="8"/>
  <c r="H760" i="8"/>
  <c r="H761" i="8"/>
  <c r="H762" i="8"/>
  <c r="H763" i="8"/>
  <c r="H764" i="8"/>
  <c r="H765" i="8"/>
  <c r="H766" i="8"/>
  <c r="F767" i="8"/>
  <c r="H767" i="8"/>
  <c r="F768" i="8"/>
  <c r="H768" i="8"/>
  <c r="F769" i="8"/>
  <c r="H769" i="8"/>
  <c r="F770" i="8"/>
  <c r="H770" i="8"/>
  <c r="F771" i="8"/>
  <c r="H771" i="8"/>
  <c r="H772" i="8"/>
  <c r="F773" i="8"/>
  <c r="H773" i="8"/>
  <c r="F774" i="8"/>
  <c r="H774" i="8"/>
  <c r="F775" i="8"/>
  <c r="H775" i="8"/>
  <c r="F776" i="8"/>
  <c r="H776" i="8"/>
  <c r="F777" i="8"/>
  <c r="H777" i="8"/>
  <c r="F778" i="8"/>
  <c r="H778" i="8"/>
  <c r="F779" i="8"/>
  <c r="H779" i="8"/>
  <c r="H780" i="8"/>
  <c r="H781" i="8"/>
  <c r="F782" i="8"/>
  <c r="H782" i="8"/>
  <c r="F783" i="8"/>
  <c r="H783" i="8"/>
  <c r="F784" i="8"/>
  <c r="H784" i="8"/>
  <c r="F785" i="8"/>
  <c r="H785" i="8"/>
  <c r="F786" i="8"/>
  <c r="H787" i="8"/>
  <c r="H788" i="8"/>
  <c r="H789" i="8"/>
  <c r="F790" i="8"/>
  <c r="H790" i="8"/>
  <c r="H791" i="8"/>
  <c r="H792" i="8"/>
  <c r="H793" i="8"/>
  <c r="F794" i="8"/>
  <c r="H794" i="8"/>
  <c r="F795" i="8"/>
  <c r="H795" i="8"/>
  <c r="H796" i="8"/>
  <c r="H797" i="8"/>
  <c r="F798" i="8"/>
  <c r="H798" i="8"/>
  <c r="F799" i="8"/>
  <c r="H799" i="8"/>
  <c r="F800" i="8"/>
  <c r="H800" i="8"/>
  <c r="H801" i="8"/>
  <c r="F802" i="8"/>
  <c r="H802" i="8"/>
  <c r="F803" i="8"/>
  <c r="H803" i="8"/>
  <c r="F804" i="8"/>
  <c r="H804" i="8"/>
  <c r="F805" i="8"/>
  <c r="H805" i="8"/>
  <c r="F806" i="8"/>
  <c r="H806" i="8"/>
  <c r="F807" i="8"/>
  <c r="H807" i="8"/>
  <c r="F808" i="8"/>
  <c r="H809" i="8"/>
  <c r="H810" i="8"/>
  <c r="H811" i="8"/>
  <c r="H812" i="8"/>
  <c r="H813" i="8"/>
  <c r="H814" i="8"/>
  <c r="F815" i="8"/>
  <c r="H815" i="8"/>
  <c r="F816" i="8"/>
  <c r="H816" i="8"/>
  <c r="F817" i="8"/>
  <c r="H817" i="8"/>
  <c r="H818" i="8"/>
  <c r="F819" i="8"/>
  <c r="H819" i="8"/>
  <c r="F820" i="8"/>
  <c r="H820" i="8"/>
  <c r="F821" i="8"/>
  <c r="H821" i="8"/>
  <c r="F822" i="8"/>
  <c r="H822" i="8"/>
  <c r="F823" i="8"/>
  <c r="H823" i="8"/>
  <c r="F824" i="8"/>
  <c r="H824" i="8"/>
  <c r="F825" i="8"/>
  <c r="H825" i="8"/>
  <c r="H826" i="8"/>
  <c r="H827" i="8"/>
  <c r="F828" i="8"/>
  <c r="H828" i="8"/>
  <c r="F829" i="8"/>
  <c r="H829" i="8"/>
  <c r="F830" i="8"/>
  <c r="H830" i="8"/>
  <c r="H831" i="8"/>
  <c r="F832" i="8"/>
  <c r="H832" i="8"/>
  <c r="H833" i="8"/>
  <c r="H834" i="8"/>
  <c r="F835" i="8"/>
  <c r="H835" i="8"/>
  <c r="F836" i="8"/>
  <c r="H836" i="8"/>
  <c r="F837" i="8"/>
  <c r="H837" i="8"/>
  <c r="F838" i="8"/>
  <c r="H838" i="8"/>
  <c r="F839" i="8"/>
  <c r="H839" i="8"/>
  <c r="F840" i="8"/>
  <c r="H840" i="8"/>
  <c r="H841" i="8"/>
  <c r="F843" i="8"/>
  <c r="G843" i="8" s="1"/>
  <c r="H843" i="8"/>
  <c r="H844" i="8"/>
  <c r="H845" i="8"/>
  <c r="F846" i="8"/>
  <c r="H846" i="8"/>
  <c r="F847" i="8"/>
  <c r="H847" i="8"/>
  <c r="H848" i="8"/>
  <c r="H849" i="8"/>
  <c r="F850" i="8"/>
  <c r="H850" i="8"/>
  <c r="H851" i="8"/>
  <c r="H852" i="8"/>
  <c r="H853" i="8"/>
  <c r="H854" i="8"/>
  <c r="H855" i="8"/>
  <c r="H856" i="8"/>
  <c r="F857" i="8"/>
  <c r="H857" i="8"/>
  <c r="F858" i="8"/>
  <c r="H858" i="8"/>
  <c r="H859" i="8"/>
  <c r="H860" i="8"/>
  <c r="H861" i="8"/>
  <c r="F862" i="8"/>
  <c r="H862" i="8"/>
  <c r="F863" i="8"/>
  <c r="H863" i="8"/>
  <c r="F864" i="8"/>
  <c r="H864" i="8"/>
  <c r="F865" i="8"/>
  <c r="H865" i="8"/>
  <c r="F866" i="8"/>
  <c r="H867" i="8"/>
  <c r="H868" i="8"/>
  <c r="H869" i="8"/>
  <c r="H870" i="8"/>
  <c r="F871" i="8"/>
  <c r="H871" i="8"/>
  <c r="F872" i="8"/>
  <c r="H872" i="8"/>
  <c r="F873" i="8"/>
  <c r="H873" i="8"/>
  <c r="F874" i="8"/>
  <c r="H874" i="8"/>
  <c r="H875" i="8"/>
  <c r="F876" i="8"/>
  <c r="H876" i="8"/>
  <c r="F877" i="8"/>
  <c r="H877" i="8"/>
  <c r="H878" i="8"/>
  <c r="H879" i="8"/>
  <c r="F880" i="8"/>
  <c r="H880" i="8"/>
  <c r="F881" i="8"/>
  <c r="H881" i="8"/>
  <c r="F882" i="8"/>
  <c r="H882" i="8"/>
  <c r="F883" i="8"/>
  <c r="H883" i="8"/>
  <c r="F884" i="8"/>
  <c r="H885" i="8"/>
  <c r="H886" i="8"/>
  <c r="F887" i="8"/>
  <c r="H887" i="8"/>
  <c r="H888" i="8"/>
  <c r="H889" i="8"/>
  <c r="H890" i="8"/>
  <c r="H891" i="8"/>
  <c r="F892" i="8"/>
  <c r="H892" i="8"/>
  <c r="F893" i="8"/>
  <c r="H893" i="8"/>
  <c r="F894" i="8"/>
  <c r="H894" i="8"/>
  <c r="F895" i="8"/>
  <c r="H895" i="8"/>
  <c r="F896" i="8"/>
  <c r="H896" i="8"/>
  <c r="H898" i="8"/>
  <c r="H899" i="8"/>
  <c r="F900" i="8"/>
  <c r="H900" i="8"/>
  <c r="H901" i="8"/>
  <c r="H902" i="8"/>
  <c r="F903" i="8"/>
  <c r="H903" i="8"/>
  <c r="F904" i="8"/>
  <c r="H904" i="8"/>
  <c r="H905" i="8"/>
  <c r="H906" i="8"/>
  <c r="H908" i="8"/>
  <c r="F909" i="8"/>
  <c r="H909" i="8"/>
  <c r="F910" i="8"/>
  <c r="H910" i="8"/>
  <c r="H911" i="8"/>
  <c r="H912" i="8"/>
  <c r="H913" i="8"/>
  <c r="H914" i="8"/>
  <c r="F915" i="8"/>
  <c r="H915" i="8"/>
  <c r="H916" i="8"/>
  <c r="H917" i="8"/>
  <c r="H918" i="8"/>
  <c r="H919" i="8"/>
  <c r="H920" i="8"/>
  <c r="H921" i="8"/>
  <c r="H922" i="8"/>
  <c r="H923" i="8"/>
  <c r="H924" i="8"/>
  <c r="H925" i="8"/>
  <c r="F926" i="8"/>
  <c r="H926" i="8"/>
  <c r="H927" i="8"/>
  <c r="F928" i="8"/>
  <c r="H928" i="8"/>
  <c r="F929" i="8"/>
  <c r="H929" i="8"/>
  <c r="F930" i="8"/>
  <c r="H930" i="8"/>
  <c r="F931" i="8"/>
  <c r="H931" i="8"/>
  <c r="F932" i="8"/>
  <c r="H932" i="8"/>
  <c r="F933" i="8"/>
  <c r="H933" i="8"/>
  <c r="F934" i="8"/>
  <c r="H934" i="8"/>
  <c r="F935" i="8"/>
  <c r="H935" i="8"/>
  <c r="H936" i="8"/>
  <c r="F937" i="8"/>
  <c r="H938" i="8"/>
  <c r="H939" i="8"/>
  <c r="H940" i="8"/>
  <c r="F941" i="8"/>
  <c r="H941" i="8"/>
  <c r="H942" i="8"/>
  <c r="F943" i="8"/>
  <c r="H943" i="8"/>
  <c r="H944" i="8"/>
  <c r="F945" i="8"/>
  <c r="H945" i="8"/>
  <c r="H946" i="8"/>
  <c r="H947" i="8"/>
  <c r="F948" i="8"/>
  <c r="H948" i="8"/>
  <c r="H949" i="8"/>
  <c r="F950" i="8"/>
  <c r="H951" i="8"/>
  <c r="H952" i="8"/>
  <c r="H953" i="8"/>
  <c r="H954" i="8"/>
  <c r="F955" i="8"/>
  <c r="H955" i="8"/>
  <c r="F956" i="8"/>
  <c r="H956" i="8"/>
  <c r="H957" i="8"/>
  <c r="F958" i="8"/>
  <c r="H958" i="8"/>
  <c r="H959" i="8"/>
  <c r="H960" i="8"/>
  <c r="H961" i="8"/>
  <c r="H962" i="8"/>
  <c r="H963" i="8"/>
  <c r="F964" i="8"/>
  <c r="H964" i="8"/>
  <c r="H965" i="8"/>
  <c r="F966" i="8"/>
  <c r="H966" i="8"/>
  <c r="H967" i="8"/>
  <c r="H968" i="8"/>
  <c r="H969" i="8"/>
  <c r="H970" i="8"/>
  <c r="F971" i="8"/>
  <c r="H971" i="8"/>
  <c r="F972" i="8"/>
  <c r="H972" i="8"/>
  <c r="F973" i="8"/>
  <c r="H974" i="8"/>
  <c r="H975" i="8"/>
  <c r="F976" i="8"/>
  <c r="H976" i="8"/>
  <c r="F977" i="8"/>
  <c r="H977" i="8"/>
  <c r="H978" i="8"/>
  <c r="H979" i="8"/>
  <c r="H980" i="8"/>
  <c r="F981" i="8"/>
  <c r="H981" i="8"/>
  <c r="F982" i="8"/>
  <c r="H982" i="8"/>
  <c r="F983" i="8"/>
  <c r="H983" i="8"/>
  <c r="H984" i="8"/>
  <c r="F985" i="8"/>
  <c r="H985" i="8"/>
  <c r="F986" i="8"/>
  <c r="H986" i="8"/>
  <c r="F987" i="8"/>
  <c r="H987" i="8"/>
  <c r="F988" i="8"/>
  <c r="H988" i="8"/>
  <c r="F989" i="8"/>
  <c r="H989" i="8"/>
  <c r="F990" i="8"/>
  <c r="H990" i="8"/>
  <c r="F991" i="8"/>
  <c r="H991" i="8"/>
  <c r="F992" i="8"/>
  <c r="H992" i="8"/>
  <c r="F993" i="8"/>
  <c r="H993" i="8"/>
  <c r="F994" i="8"/>
  <c r="H994" i="8"/>
  <c r="F995" i="8"/>
  <c r="H996" i="8"/>
  <c r="H997" i="8"/>
  <c r="H998" i="8"/>
  <c r="H999" i="8"/>
  <c r="H1000" i="8"/>
  <c r="F1001" i="8"/>
  <c r="H1001" i="8"/>
  <c r="F1002" i="8"/>
  <c r="H1002" i="8"/>
  <c r="F1003" i="8"/>
  <c r="H1003" i="8"/>
  <c r="F1004" i="8"/>
  <c r="H1004" i="8"/>
  <c r="H1005" i="8"/>
  <c r="F1006" i="8"/>
  <c r="H1006" i="8"/>
  <c r="H1007" i="8"/>
  <c r="F1008" i="8"/>
  <c r="H1008" i="8"/>
  <c r="F1009" i="8"/>
  <c r="H1009" i="8"/>
  <c r="F1010" i="8"/>
  <c r="H1010" i="8"/>
  <c r="F1011" i="8"/>
  <c r="H1011" i="8"/>
  <c r="F1012" i="8"/>
  <c r="H1012" i="8"/>
  <c r="F1013" i="8"/>
  <c r="H1013" i="8"/>
  <c r="F1014" i="8"/>
  <c r="H1014" i="8"/>
  <c r="F1015" i="8"/>
  <c r="H1015" i="8"/>
  <c r="F1016" i="8"/>
  <c r="H1016" i="8"/>
  <c r="F1017" i="8"/>
  <c r="H1017" i="8"/>
  <c r="H1019" i="8"/>
  <c r="H1020" i="8"/>
  <c r="H1021" i="8"/>
  <c r="H1022" i="8"/>
  <c r="H1023" i="8"/>
  <c r="H1024" i="8"/>
  <c r="F1025" i="8"/>
  <c r="H1025" i="8"/>
  <c r="F1026" i="8"/>
  <c r="H1026" i="8"/>
  <c r="H1027" i="8"/>
  <c r="H1028" i="8"/>
  <c r="F1029" i="8"/>
  <c r="H1029" i="8"/>
  <c r="H1030" i="8"/>
  <c r="H1031" i="8"/>
  <c r="H1032" i="8"/>
  <c r="F1033" i="8"/>
  <c r="H1033" i="8"/>
  <c r="H1034" i="8"/>
  <c r="F1035" i="8"/>
  <c r="H1035" i="8"/>
  <c r="F1036" i="8"/>
  <c r="F1037" i="8"/>
  <c r="G1037" i="8" s="1"/>
  <c r="H1037" i="8"/>
  <c r="H1038" i="8"/>
  <c r="F1039" i="8"/>
  <c r="H1039" i="8"/>
  <c r="F1040" i="8"/>
  <c r="H1040" i="8"/>
  <c r="F1041" i="8"/>
  <c r="H1041" i="8"/>
  <c r="F1042" i="8"/>
  <c r="H1042" i="8"/>
  <c r="F1043" i="8"/>
  <c r="H1043" i="8"/>
  <c r="F1044" i="8"/>
  <c r="H1044" i="8"/>
  <c r="H1045" i="8"/>
  <c r="H1046" i="8"/>
  <c r="F1047" i="8"/>
  <c r="H1047" i="8"/>
  <c r="F1048" i="8"/>
  <c r="H1048" i="8"/>
  <c r="H1049" i="8"/>
  <c r="F1050" i="8"/>
  <c r="H1050" i="8"/>
  <c r="F1051" i="8"/>
  <c r="F1052" i="8"/>
  <c r="G1052" i="8" s="1"/>
  <c r="H1052" i="8"/>
  <c r="H1053" i="8"/>
  <c r="H1054" i="8"/>
  <c r="H1055" i="8"/>
  <c r="F1056" i="8"/>
  <c r="H1056" i="8"/>
  <c r="F1057" i="8"/>
  <c r="H1057" i="8"/>
  <c r="F1058" i="8"/>
  <c r="H1058" i="8"/>
  <c r="F1059" i="8"/>
  <c r="H1059" i="8"/>
  <c r="F1060" i="8"/>
  <c r="H1060" i="8"/>
  <c r="H1061" i="8"/>
  <c r="H1062" i="8"/>
  <c r="F1063" i="8"/>
  <c r="H1063" i="8"/>
  <c r="F1064" i="8"/>
  <c r="H1065" i="8"/>
  <c r="F1066" i="8"/>
  <c r="H1066" i="8"/>
  <c r="H1067" i="8"/>
  <c r="H1068" i="8"/>
  <c r="F1069" i="8"/>
  <c r="H1069" i="8"/>
  <c r="F1070" i="8"/>
  <c r="H1070" i="8"/>
  <c r="H1071" i="8"/>
  <c r="F1072" i="8"/>
  <c r="H1072" i="8"/>
  <c r="F1073" i="8"/>
  <c r="H1073" i="8"/>
  <c r="H1074" i="8"/>
  <c r="F1075" i="8"/>
  <c r="H1075" i="8"/>
  <c r="F1076" i="8"/>
  <c r="H1076" i="8"/>
  <c r="H1077" i="8"/>
  <c r="H1078" i="8"/>
  <c r="F1080" i="8"/>
  <c r="G1080" i="8" s="1"/>
  <c r="H1080" i="8"/>
  <c r="H1081" i="8"/>
  <c r="H1082" i="8"/>
  <c r="H1083" i="8"/>
  <c r="H1084" i="8"/>
  <c r="H1085" i="8"/>
  <c r="H1086" i="8"/>
  <c r="F1087" i="8"/>
  <c r="H1087" i="8"/>
  <c r="F1088" i="8"/>
  <c r="H1088" i="8"/>
  <c r="F1089" i="8"/>
  <c r="H1089" i="8"/>
  <c r="F1090" i="8"/>
  <c r="H1090" i="8"/>
  <c r="F1091" i="8"/>
  <c r="H1091" i="8"/>
  <c r="H1092" i="8"/>
  <c r="F1093" i="8"/>
  <c r="H1093" i="8"/>
  <c r="F1094" i="8"/>
  <c r="H1094" i="8"/>
  <c r="F1095" i="8"/>
  <c r="H1095" i="8"/>
  <c r="F1096" i="8"/>
  <c r="H1096" i="8"/>
  <c r="F1097" i="8"/>
  <c r="H1097" i="8"/>
  <c r="F1098" i="8"/>
  <c r="H1098" i="8"/>
  <c r="H1099" i="8"/>
  <c r="F1100" i="8"/>
  <c r="H1100" i="8"/>
  <c r="F1101" i="8"/>
  <c r="H1101" i="8"/>
  <c r="H1103" i="8"/>
  <c r="H1104" i="8"/>
  <c r="H1105" i="8"/>
  <c r="F1106" i="8"/>
  <c r="H1106" i="8"/>
  <c r="H1107" i="8"/>
  <c r="H1108" i="8"/>
  <c r="F1109" i="8"/>
  <c r="H1109" i="8"/>
  <c r="F1110" i="8"/>
  <c r="H1110" i="8"/>
  <c r="F1111" i="8"/>
  <c r="H1111" i="8"/>
  <c r="F1112" i="8"/>
  <c r="H1112" i="8"/>
  <c r="F1113" i="8"/>
  <c r="H1113" i="8"/>
  <c r="F1114" i="8"/>
  <c r="H1114" i="8"/>
  <c r="H1115" i="8"/>
  <c r="H1116" i="8"/>
  <c r="H1117" i="8"/>
  <c r="F1118" i="8"/>
  <c r="H1118" i="8"/>
  <c r="H1119" i="8"/>
  <c r="H1120" i="8"/>
  <c r="F1121" i="8"/>
  <c r="F1122" i="8"/>
  <c r="G1122" i="8" s="1"/>
  <c r="H1122" i="8"/>
  <c r="F1123" i="8"/>
  <c r="G1123" i="8" s="1"/>
  <c r="H1123" i="8"/>
  <c r="H1124" i="8"/>
  <c r="H1125" i="8"/>
  <c r="H1126" i="8"/>
  <c r="H1127" i="8"/>
  <c r="H1128" i="8"/>
  <c r="H1129" i="8"/>
  <c r="F1130" i="8"/>
  <c r="H1130" i="8"/>
  <c r="F1131" i="8"/>
  <c r="H1131" i="8"/>
  <c r="F1132" i="8"/>
  <c r="H1132" i="8"/>
  <c r="H1133" i="8"/>
  <c r="F1134" i="8"/>
  <c r="H1134" i="8"/>
  <c r="F1135" i="8"/>
  <c r="H1135" i="8"/>
  <c r="F1136" i="8"/>
  <c r="H1136" i="8"/>
  <c r="F1137" i="8"/>
  <c r="H1137" i="8"/>
  <c r="F1138" i="8"/>
  <c r="H1138" i="8"/>
  <c r="F1139" i="8"/>
  <c r="H1139" i="8"/>
  <c r="F1140" i="8"/>
  <c r="H1140" i="8"/>
  <c r="F1141" i="8"/>
  <c r="H1141" i="8"/>
  <c r="F1142" i="8"/>
  <c r="H1142" i="8"/>
  <c r="F1143" i="8"/>
  <c r="H1143" i="8"/>
  <c r="F1144" i="8"/>
  <c r="H1145" i="8"/>
  <c r="F1146" i="8"/>
  <c r="H1146" i="8"/>
  <c r="F1147" i="8"/>
  <c r="H1147" i="8"/>
  <c r="H1148" i="8"/>
  <c r="F1149" i="8"/>
  <c r="H1149" i="8"/>
  <c r="F1150" i="8"/>
  <c r="H1150" i="8"/>
  <c r="H1151" i="8"/>
  <c r="F1152" i="8"/>
  <c r="H1152" i="8"/>
  <c r="F1153" i="8"/>
  <c r="H1153" i="8"/>
  <c r="H1154" i="8"/>
  <c r="H1155" i="8"/>
  <c r="F1156" i="8"/>
  <c r="H1157" i="8"/>
  <c r="H1158" i="8"/>
  <c r="H1159" i="8"/>
  <c r="H1160" i="8"/>
  <c r="H1161" i="8"/>
  <c r="H1162" i="8"/>
  <c r="H1163" i="8"/>
  <c r="H1164" i="8"/>
  <c r="F1165" i="8"/>
  <c r="H1165" i="8"/>
  <c r="F1166" i="8"/>
  <c r="H1166" i="8"/>
  <c r="F1167" i="8"/>
  <c r="H1167" i="8"/>
  <c r="F1168" i="8"/>
  <c r="H1168" i="8"/>
  <c r="F1169" i="8"/>
  <c r="H1169" i="8"/>
  <c r="F1170" i="8"/>
  <c r="H1170" i="8"/>
  <c r="H1171" i="8"/>
  <c r="H1172" i="8"/>
  <c r="F1173" i="8"/>
  <c r="H1173" i="8"/>
  <c r="H1175" i="8"/>
  <c r="H1176" i="8"/>
  <c r="H1177" i="8"/>
  <c r="H1178" i="8"/>
  <c r="F1179" i="8"/>
  <c r="H1179" i="8"/>
  <c r="F1180" i="8"/>
  <c r="H1180" i="8"/>
  <c r="F1181" i="8"/>
  <c r="H1181" i="8"/>
  <c r="H1182" i="8"/>
  <c r="H1183" i="8"/>
  <c r="H1184" i="8"/>
  <c r="H1185" i="8"/>
  <c r="F1186" i="8"/>
  <c r="H1186" i="8"/>
  <c r="F1187" i="8"/>
  <c r="H1188" i="8"/>
  <c r="H1189" i="8"/>
  <c r="F1190" i="8"/>
  <c r="H1190" i="8"/>
  <c r="H1191" i="8"/>
  <c r="H1192" i="8"/>
  <c r="F1193" i="8"/>
  <c r="H1193" i="8"/>
  <c r="H1194" i="8"/>
  <c r="F1195" i="8"/>
  <c r="H1195" i="8"/>
  <c r="H1196" i="8"/>
  <c r="H1197" i="8"/>
  <c r="F1198" i="8"/>
  <c r="H1198" i="8"/>
  <c r="F1199" i="8"/>
  <c r="H1199" i="8"/>
  <c r="F1200" i="8"/>
  <c r="H1200" i="8"/>
  <c r="H1201" i="8"/>
  <c r="H1202" i="8"/>
  <c r="F1203" i="8"/>
  <c r="H1203" i="8"/>
  <c r="H1204" i="8"/>
  <c r="H1205" i="8"/>
  <c r="H1206" i="8"/>
  <c r="F1207" i="8"/>
  <c r="H1207" i="8"/>
  <c r="F1208" i="8"/>
  <c r="H1208" i="8"/>
  <c r="H1209" i="8"/>
  <c r="H1210" i="8"/>
  <c r="F1211" i="8"/>
  <c r="H1211" i="8"/>
  <c r="F1212" i="8"/>
  <c r="H1213" i="8"/>
  <c r="F1214" i="8"/>
  <c r="H1214" i="8"/>
  <c r="H1215" i="8"/>
  <c r="H1216" i="8"/>
  <c r="F1217" i="8"/>
  <c r="H1217" i="8"/>
  <c r="F1218" i="8"/>
  <c r="H1218" i="8"/>
  <c r="F1219" i="8"/>
  <c r="H1219" i="8"/>
  <c r="H1220" i="8"/>
  <c r="F1221" i="8"/>
  <c r="H1221" i="8"/>
  <c r="H1222" i="8"/>
  <c r="F1223" i="8"/>
  <c r="H1223" i="8"/>
  <c r="H1224" i="8"/>
  <c r="H1225" i="8"/>
  <c r="H1226" i="8"/>
  <c r="F1227" i="8"/>
  <c r="H1227" i="8"/>
  <c r="F1228" i="8"/>
  <c r="H1228" i="8"/>
  <c r="F1229" i="8"/>
  <c r="H1229" i="8"/>
  <c r="F1230" i="8"/>
  <c r="H1230" i="8"/>
  <c r="F1231" i="8"/>
  <c r="H1231" i="8"/>
  <c r="F1232" i="8"/>
  <c r="F1233" i="8"/>
  <c r="G1233" i="8" s="1"/>
  <c r="H1233" i="8"/>
  <c r="F1234" i="8"/>
  <c r="H1234" i="8"/>
  <c r="H1235" i="8"/>
  <c r="F1236" i="8"/>
  <c r="H1236" i="8"/>
  <c r="F1237" i="8"/>
  <c r="H1237" i="8"/>
  <c r="F1238" i="8"/>
  <c r="H1238" i="8"/>
  <c r="H1239" i="8"/>
  <c r="F1240" i="8"/>
  <c r="H1240" i="8"/>
  <c r="H1241" i="8"/>
  <c r="H1242" i="8"/>
  <c r="H1243" i="8"/>
  <c r="H1244" i="8"/>
  <c r="H1245" i="8"/>
  <c r="H1246" i="8"/>
  <c r="F1247" i="8"/>
  <c r="H1247" i="8"/>
  <c r="F1248" i="8"/>
  <c r="H1248" i="8"/>
  <c r="H1249" i="8"/>
  <c r="H1250" i="8"/>
  <c r="H1251" i="8"/>
  <c r="F1252" i="8"/>
  <c r="H1252" i="8"/>
  <c r="F1253" i="8"/>
  <c r="H1253" i="8"/>
  <c r="F1254" i="8"/>
  <c r="H1254" i="8"/>
  <c r="H1255" i="8"/>
  <c r="F1256" i="8"/>
  <c r="H1256" i="8"/>
  <c r="H1257" i="8"/>
  <c r="F1258" i="8"/>
  <c r="H1258" i="8"/>
  <c r="F1259" i="8"/>
  <c r="H1259" i="8"/>
  <c r="F1260" i="8"/>
  <c r="H1260" i="8"/>
  <c r="F1261" i="8"/>
  <c r="H1261" i="8"/>
  <c r="F1262" i="8"/>
  <c r="H1263" i="8"/>
  <c r="H1264" i="8"/>
  <c r="H1265" i="8"/>
  <c r="H1266" i="8"/>
  <c r="H1267" i="8"/>
  <c r="H1268" i="8"/>
  <c r="F1269" i="8"/>
  <c r="H1269" i="8"/>
  <c r="H1270" i="8"/>
  <c r="H1271" i="8"/>
  <c r="H1272" i="8"/>
  <c r="H1273" i="8"/>
  <c r="F1274" i="8"/>
  <c r="H1274" i="8"/>
  <c r="F1275" i="8"/>
  <c r="H1275" i="8"/>
  <c r="F1276" i="8"/>
  <c r="H1276" i="8"/>
  <c r="H1277" i="8"/>
  <c r="H1278" i="8"/>
  <c r="H1279" i="8"/>
  <c r="H1280" i="8"/>
  <c r="H1281" i="8"/>
  <c r="H1282" i="8"/>
  <c r="H1283" i="8"/>
  <c r="H1284" i="8"/>
  <c r="F1285" i="8"/>
  <c r="H1285" i="8"/>
  <c r="F1286" i="8"/>
  <c r="H1287" i="8"/>
  <c r="H1288" i="8"/>
  <c r="H1289" i="8"/>
  <c r="H1290" i="8"/>
  <c r="H1291" i="8"/>
  <c r="H1292" i="8"/>
  <c r="H1293" i="8"/>
  <c r="F1294" i="8"/>
  <c r="H1294" i="8"/>
  <c r="F1295" i="8"/>
  <c r="H1295" i="8"/>
  <c r="H1296" i="8"/>
  <c r="H1297" i="8"/>
  <c r="H1298" i="8"/>
  <c r="H1299" i="8"/>
  <c r="F1300" i="8"/>
  <c r="F137" i="8"/>
  <c r="H137" i="8"/>
  <c r="F138" i="8"/>
  <c r="H138" i="8"/>
  <c r="H139" i="8"/>
  <c r="F140" i="8"/>
  <c r="H140" i="8"/>
  <c r="H141" i="8"/>
  <c r="F142" i="8"/>
  <c r="H142" i="8"/>
  <c r="H143" i="8"/>
  <c r="H144" i="8"/>
  <c r="H145" i="8"/>
  <c r="H146" i="8"/>
  <c r="H147" i="8"/>
  <c r="F148" i="8"/>
  <c r="H148" i="8"/>
  <c r="F149" i="8"/>
  <c r="H149" i="8"/>
  <c r="F150" i="8"/>
  <c r="H150" i="8"/>
  <c r="F151" i="8"/>
  <c r="H151" i="8"/>
  <c r="F152" i="8"/>
  <c r="H153" i="8"/>
  <c r="H154" i="8"/>
  <c r="H155" i="8"/>
  <c r="H156" i="8"/>
  <c r="H157" i="8"/>
  <c r="H158" i="8"/>
  <c r="H159" i="8"/>
  <c r="F160" i="8"/>
  <c r="H160" i="8"/>
  <c r="F161" i="8"/>
  <c r="H161" i="8"/>
  <c r="H162" i="8"/>
  <c r="H163" i="8"/>
  <c r="F164" i="8"/>
  <c r="H164" i="8"/>
  <c r="H165" i="8"/>
  <c r="H166" i="8"/>
  <c r="H167" i="8"/>
  <c r="F168" i="8"/>
  <c r="H168" i="8"/>
  <c r="F169" i="8"/>
  <c r="H169" i="8"/>
  <c r="F170" i="8"/>
  <c r="H170" i="8"/>
  <c r="F171" i="8"/>
  <c r="H171" i="8"/>
  <c r="F172" i="8"/>
  <c r="H172" i="8"/>
  <c r="F173" i="8"/>
  <c r="H173" i="8"/>
  <c r="F174" i="8"/>
  <c r="H174" i="8"/>
  <c r="F175" i="8"/>
  <c r="H175" i="8"/>
  <c r="F176" i="8"/>
  <c r="H176" i="8"/>
  <c r="F177" i="8"/>
  <c r="H177" i="8"/>
  <c r="F178" i="8"/>
  <c r="H178" i="8"/>
  <c r="F179" i="8"/>
  <c r="H179" i="8"/>
  <c r="F180" i="8"/>
  <c r="H181" i="8"/>
  <c r="H182" i="8"/>
  <c r="H183" i="8"/>
  <c r="H184" i="8"/>
  <c r="F185" i="8"/>
  <c r="H185" i="8"/>
  <c r="F186" i="8"/>
  <c r="H186" i="8"/>
  <c r="H187" i="8"/>
  <c r="H188" i="8"/>
  <c r="F189" i="8"/>
  <c r="H189" i="8"/>
  <c r="H190" i="8"/>
  <c r="F191" i="8"/>
  <c r="H191" i="8"/>
  <c r="F192" i="8"/>
  <c r="H192" i="8"/>
  <c r="F193" i="8"/>
  <c r="H193" i="8"/>
  <c r="F194" i="8"/>
  <c r="H194" i="8"/>
  <c r="H195" i="8"/>
  <c r="F196" i="8"/>
  <c r="H196" i="8"/>
  <c r="F197" i="8"/>
  <c r="H197" i="8"/>
  <c r="H198" i="8"/>
  <c r="H199" i="8"/>
  <c r="F200" i="8"/>
  <c r="H200" i="8"/>
  <c r="F201" i="8"/>
  <c r="H201" i="8"/>
  <c r="H202" i="8"/>
  <c r="F203" i="8"/>
  <c r="H203" i="8"/>
  <c r="F204" i="8"/>
  <c r="H205" i="8"/>
  <c r="H206" i="8"/>
  <c r="H207" i="8"/>
  <c r="F208" i="8"/>
  <c r="H208" i="8"/>
  <c r="F209" i="8"/>
  <c r="H209" i="8"/>
  <c r="F210" i="8"/>
  <c r="H210" i="8"/>
  <c r="H211" i="8"/>
  <c r="H212" i="8"/>
  <c r="F213" i="8"/>
  <c r="H213" i="8"/>
  <c r="H214" i="8"/>
  <c r="H215" i="8"/>
  <c r="F216" i="8"/>
  <c r="H216" i="8"/>
  <c r="F217" i="8"/>
  <c r="H217" i="8"/>
  <c r="F218" i="8"/>
  <c r="H218" i="8"/>
  <c r="H219" i="8"/>
  <c r="H220" i="8"/>
  <c r="F221" i="8"/>
  <c r="H221" i="8"/>
  <c r="H222" i="8"/>
  <c r="F223" i="8"/>
  <c r="H223" i="8"/>
  <c r="H224" i="8"/>
  <c r="H225" i="8"/>
  <c r="H226" i="8"/>
  <c r="H227" i="8"/>
  <c r="H228" i="8"/>
  <c r="F229" i="8"/>
  <c r="H230" i="8"/>
  <c r="F231" i="8"/>
  <c r="H231" i="8"/>
  <c r="H232" i="8"/>
  <c r="H233" i="8"/>
  <c r="H234" i="8"/>
  <c r="H235" i="8"/>
  <c r="H236" i="8"/>
  <c r="H237" i="8"/>
  <c r="F238" i="8"/>
  <c r="H238" i="8"/>
  <c r="H239" i="8"/>
  <c r="H240" i="8"/>
  <c r="H241" i="8"/>
  <c r="H242" i="8"/>
  <c r="H243" i="8"/>
  <c r="H244" i="8"/>
  <c r="F245" i="8"/>
  <c r="H245" i="8"/>
  <c r="H246" i="8"/>
  <c r="F247" i="8"/>
  <c r="H247" i="8"/>
  <c r="F248" i="8"/>
  <c r="H248" i="8"/>
  <c r="F249" i="8"/>
  <c r="H249" i="8"/>
  <c r="F250" i="8"/>
  <c r="H250" i="8"/>
  <c r="H251" i="8"/>
  <c r="H252" i="8"/>
  <c r="F253" i="8"/>
  <c r="H253" i="8"/>
  <c r="F254" i="8"/>
  <c r="H254" i="8"/>
  <c r="F255" i="8"/>
  <c r="H255" i="8"/>
  <c r="F256" i="8"/>
  <c r="H256" i="8"/>
  <c r="F257" i="8"/>
  <c r="H257" i="8"/>
  <c r="F258" i="8"/>
  <c r="H258" i="8"/>
  <c r="F259" i="8"/>
  <c r="H259" i="8"/>
  <c r="F260" i="8"/>
  <c r="H260" i="8"/>
  <c r="F261" i="8"/>
  <c r="H261" i="8"/>
  <c r="F262" i="8"/>
  <c r="H263" i="8"/>
  <c r="H264" i="8"/>
  <c r="H115" i="8"/>
  <c r="F116" i="8"/>
  <c r="H116" i="8"/>
  <c r="F117" i="8"/>
  <c r="H117" i="8"/>
  <c r="H118" i="8"/>
  <c r="F119" i="8"/>
  <c r="H119" i="8"/>
  <c r="F120" i="8"/>
  <c r="H120" i="8"/>
  <c r="H121" i="8"/>
  <c r="H122" i="8"/>
  <c r="F123" i="8"/>
  <c r="H123" i="8"/>
  <c r="H124" i="8"/>
  <c r="F125" i="8"/>
  <c r="H125" i="8"/>
  <c r="H126" i="8"/>
  <c r="F127" i="8"/>
  <c r="H127" i="8"/>
  <c r="H128" i="8"/>
  <c r="H129" i="8"/>
  <c r="F130" i="8"/>
  <c r="H130" i="8"/>
  <c r="F131" i="8"/>
  <c r="H132" i="8"/>
  <c r="H133" i="8"/>
  <c r="H134" i="8"/>
  <c r="F135" i="8"/>
  <c r="H135" i="8"/>
  <c r="F136" i="8"/>
  <c r="H136" i="8"/>
  <c r="H68" i="8"/>
  <c r="H69" i="8"/>
  <c r="H70" i="8"/>
  <c r="F71" i="8"/>
  <c r="H71" i="8"/>
  <c r="F72" i="8"/>
  <c r="H72" i="8"/>
  <c r="H73" i="8"/>
  <c r="F74" i="8"/>
  <c r="H74" i="8"/>
  <c r="F75" i="8"/>
  <c r="H75" i="8"/>
  <c r="H76" i="8"/>
  <c r="F77" i="8"/>
  <c r="H77" i="8"/>
  <c r="F78" i="8"/>
  <c r="H78" i="8"/>
  <c r="F79" i="8"/>
  <c r="H79" i="8"/>
  <c r="H81" i="8"/>
  <c r="H82" i="8"/>
  <c r="H83" i="8"/>
  <c r="H84" i="8"/>
  <c r="H85" i="8"/>
  <c r="F86" i="8"/>
  <c r="H86" i="8"/>
  <c r="H87" i="8"/>
  <c r="H88" i="8"/>
  <c r="F89" i="8"/>
  <c r="H89" i="8"/>
  <c r="H90" i="8"/>
  <c r="H91" i="8"/>
  <c r="H92" i="8"/>
  <c r="H93" i="8"/>
  <c r="H94" i="8"/>
  <c r="F95" i="8"/>
  <c r="H95" i="8"/>
  <c r="F96" i="8"/>
  <c r="H96" i="8"/>
  <c r="F97" i="8"/>
  <c r="H97" i="8"/>
  <c r="F98" i="8"/>
  <c r="H98" i="8"/>
  <c r="F99" i="8"/>
  <c r="H99" i="8"/>
  <c r="H100" i="8"/>
  <c r="F101" i="8"/>
  <c r="H101" i="8"/>
  <c r="F102" i="8"/>
  <c r="H102" i="8"/>
  <c r="F103" i="8"/>
  <c r="H103" i="8"/>
  <c r="F104" i="8"/>
  <c r="H104" i="8"/>
  <c r="F105" i="8"/>
  <c r="F106" i="8"/>
  <c r="G106" i="8" s="1"/>
  <c r="H106" i="8"/>
  <c r="H107" i="8"/>
  <c r="H108" i="8"/>
  <c r="H109" i="8"/>
  <c r="F110" i="8"/>
  <c r="H110" i="8"/>
  <c r="F111" i="8"/>
  <c r="H111" i="8"/>
  <c r="H112" i="8"/>
  <c r="F113" i="8"/>
  <c r="H113" i="8"/>
  <c r="H114" i="8"/>
  <c r="H53" i="8"/>
  <c r="F54" i="8"/>
  <c r="H54" i="8"/>
  <c r="F55" i="8"/>
  <c r="H55" i="8"/>
  <c r="F56" i="8"/>
  <c r="H56" i="8"/>
  <c r="F57" i="8"/>
  <c r="H58" i="8"/>
  <c r="H59" i="8"/>
  <c r="H60" i="8"/>
  <c r="H61" i="8"/>
  <c r="H62" i="8"/>
  <c r="H63" i="8"/>
  <c r="H64" i="8"/>
  <c r="H65" i="8"/>
  <c r="H66" i="8"/>
  <c r="H67" i="8"/>
  <c r="F31" i="8"/>
  <c r="H31" i="8"/>
  <c r="H32" i="8"/>
  <c r="F33" i="8"/>
  <c r="H33" i="8"/>
  <c r="H34" i="8"/>
  <c r="H35" i="8"/>
  <c r="H36" i="8"/>
  <c r="H37" i="8"/>
  <c r="H38" i="8"/>
  <c r="H39" i="8"/>
  <c r="F40" i="8"/>
  <c r="H40" i="8"/>
  <c r="H41" i="8"/>
  <c r="H42" i="8"/>
  <c r="H43" i="8"/>
  <c r="H44" i="8"/>
  <c r="F45" i="8"/>
  <c r="H46" i="8"/>
  <c r="H47" i="8"/>
  <c r="H48" i="8"/>
  <c r="H49" i="8"/>
  <c r="H50" i="8"/>
  <c r="F51" i="8"/>
  <c r="H51" i="8"/>
  <c r="F52" i="8"/>
  <c r="H52" i="8"/>
  <c r="H4" i="8"/>
  <c r="H5" i="8"/>
  <c r="H6" i="8"/>
  <c r="H7" i="8"/>
  <c r="H8" i="8"/>
  <c r="H9" i="8"/>
  <c r="F10" i="8"/>
  <c r="H10" i="8"/>
  <c r="H11" i="8"/>
  <c r="F12" i="8"/>
  <c r="H12" i="8"/>
  <c r="F13" i="8"/>
  <c r="H13" i="8"/>
  <c r="H14" i="8"/>
  <c r="F15" i="8"/>
  <c r="H15" i="8"/>
  <c r="H16" i="8"/>
  <c r="F17" i="8"/>
  <c r="H17" i="8"/>
  <c r="F18" i="8"/>
  <c r="H18" i="8"/>
  <c r="F19" i="8"/>
  <c r="H19" i="8"/>
  <c r="F20" i="8"/>
  <c r="H20" i="8"/>
  <c r="F21" i="8"/>
  <c r="H21" i="8"/>
  <c r="F22" i="8"/>
  <c r="H22" i="8"/>
  <c r="F23" i="8"/>
  <c r="H23" i="8"/>
  <c r="H25" i="8"/>
  <c r="H26" i="8"/>
  <c r="H27" i="8"/>
  <c r="F28" i="8"/>
  <c r="H28" i="8"/>
  <c r="F29" i="8"/>
  <c r="H29" i="8"/>
  <c r="F30" i="8"/>
  <c r="H30" i="8"/>
  <c r="H3" i="8"/>
  <c r="H2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P151" i="8"/>
  <c r="Q151" i="8"/>
  <c r="R151" i="8"/>
  <c r="S151" i="8"/>
  <c r="T151" i="8"/>
  <c r="U151" i="8"/>
  <c r="V151" i="8"/>
  <c r="W151" i="8"/>
  <c r="X151" i="8"/>
  <c r="Y151" i="8"/>
  <c r="Z151" i="8"/>
  <c r="AA151" i="8"/>
  <c r="AB151" i="8"/>
  <c r="AC151" i="8"/>
  <c r="AD151" i="8"/>
  <c r="AE151" i="8"/>
  <c r="AF151" i="8"/>
  <c r="AG151" i="8"/>
  <c r="AH151" i="8"/>
  <c r="AI151" i="8"/>
  <c r="AJ151" i="8"/>
  <c r="AK151" i="8"/>
  <c r="AL151" i="8"/>
  <c r="AM151" i="8"/>
  <c r="AN151" i="8"/>
  <c r="AO151" i="8"/>
  <c r="AP151" i="8"/>
  <c r="AQ151" i="8"/>
  <c r="AR151" i="8"/>
  <c r="AS151" i="8"/>
  <c r="AT151" i="8"/>
  <c r="AU151" i="8"/>
  <c r="AV151" i="8"/>
  <c r="AW151" i="8"/>
  <c r="AX151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AG78" i="8"/>
  <c r="AH78" i="8"/>
  <c r="AI78" i="8"/>
  <c r="AJ78" i="8"/>
  <c r="AK78" i="8"/>
  <c r="AL78" i="8"/>
  <c r="AM78" i="8"/>
  <c r="AN78" i="8"/>
  <c r="AO78" i="8"/>
  <c r="AP78" i="8"/>
  <c r="AQ78" i="8"/>
  <c r="AR78" i="8"/>
  <c r="AS78" i="8"/>
  <c r="AT78" i="8"/>
  <c r="AU78" i="8"/>
  <c r="AV78" i="8"/>
  <c r="AW78" i="8"/>
  <c r="AX78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  <c r="AD79" i="8"/>
  <c r="AE79" i="8"/>
  <c r="AF79" i="8"/>
  <c r="AG79" i="8"/>
  <c r="AH79" i="8"/>
  <c r="AI79" i="8"/>
  <c r="AJ79" i="8"/>
  <c r="AK79" i="8"/>
  <c r="AL79" i="8"/>
  <c r="AM79" i="8"/>
  <c r="AN79" i="8"/>
  <c r="AO79" i="8"/>
  <c r="AP79" i="8"/>
  <c r="AQ79" i="8"/>
  <c r="AR79" i="8"/>
  <c r="AS79" i="8"/>
  <c r="AT79" i="8"/>
  <c r="AU79" i="8"/>
  <c r="AV79" i="8"/>
  <c r="AW79" i="8"/>
  <c r="AX79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P164" i="8"/>
  <c r="Q164" i="8"/>
  <c r="R164" i="8"/>
  <c r="S164" i="8"/>
  <c r="T164" i="8"/>
  <c r="U164" i="8"/>
  <c r="V164" i="8"/>
  <c r="W164" i="8"/>
  <c r="X164" i="8"/>
  <c r="Y164" i="8"/>
  <c r="Z164" i="8"/>
  <c r="AA164" i="8"/>
  <c r="AB164" i="8"/>
  <c r="AC164" i="8"/>
  <c r="AD164" i="8"/>
  <c r="AE164" i="8"/>
  <c r="AF164" i="8"/>
  <c r="AG164" i="8"/>
  <c r="AH164" i="8"/>
  <c r="AI164" i="8"/>
  <c r="AJ164" i="8"/>
  <c r="AK164" i="8"/>
  <c r="AL164" i="8"/>
  <c r="AM164" i="8"/>
  <c r="AN164" i="8"/>
  <c r="AO164" i="8"/>
  <c r="AP164" i="8"/>
  <c r="AQ164" i="8"/>
  <c r="AR164" i="8"/>
  <c r="AS164" i="8"/>
  <c r="AT164" i="8"/>
  <c r="AU164" i="8"/>
  <c r="AV164" i="8"/>
  <c r="AW164" i="8"/>
  <c r="AX164" i="8"/>
  <c r="P193" i="8"/>
  <c r="Q193" i="8"/>
  <c r="R193" i="8"/>
  <c r="S193" i="8"/>
  <c r="T193" i="8"/>
  <c r="U193" i="8"/>
  <c r="V193" i="8"/>
  <c r="W193" i="8"/>
  <c r="X193" i="8"/>
  <c r="Y193" i="8"/>
  <c r="Z193" i="8"/>
  <c r="AA193" i="8"/>
  <c r="AB193" i="8"/>
  <c r="AC193" i="8"/>
  <c r="AD193" i="8"/>
  <c r="AE193" i="8"/>
  <c r="AF193" i="8"/>
  <c r="AG193" i="8"/>
  <c r="AH193" i="8"/>
  <c r="AI193" i="8"/>
  <c r="AJ193" i="8"/>
  <c r="AK193" i="8"/>
  <c r="AL193" i="8"/>
  <c r="AM193" i="8"/>
  <c r="AN193" i="8"/>
  <c r="AO193" i="8"/>
  <c r="AP193" i="8"/>
  <c r="AQ193" i="8"/>
  <c r="AR193" i="8"/>
  <c r="AS193" i="8"/>
  <c r="AT193" i="8"/>
  <c r="AU193" i="8"/>
  <c r="AV193" i="8"/>
  <c r="AW193" i="8"/>
  <c r="AX193" i="8"/>
  <c r="P192" i="8"/>
  <c r="Q192" i="8"/>
  <c r="R192" i="8"/>
  <c r="S192" i="8"/>
  <c r="T192" i="8"/>
  <c r="U192" i="8"/>
  <c r="V192" i="8"/>
  <c r="W192" i="8"/>
  <c r="X192" i="8"/>
  <c r="Y192" i="8"/>
  <c r="Z192" i="8"/>
  <c r="AA192" i="8"/>
  <c r="AB192" i="8"/>
  <c r="AC192" i="8"/>
  <c r="AD192" i="8"/>
  <c r="AE192" i="8"/>
  <c r="AF192" i="8"/>
  <c r="AG192" i="8"/>
  <c r="AH192" i="8"/>
  <c r="AI192" i="8"/>
  <c r="AJ192" i="8"/>
  <c r="AK192" i="8"/>
  <c r="AL192" i="8"/>
  <c r="AM192" i="8"/>
  <c r="AN192" i="8"/>
  <c r="AO192" i="8"/>
  <c r="AP192" i="8"/>
  <c r="AQ192" i="8"/>
  <c r="AR192" i="8"/>
  <c r="AS192" i="8"/>
  <c r="AT192" i="8"/>
  <c r="AU192" i="8"/>
  <c r="AV192" i="8"/>
  <c r="AW192" i="8"/>
  <c r="AX192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AH90" i="8"/>
  <c r="AI90" i="8"/>
  <c r="AJ90" i="8"/>
  <c r="AK90" i="8"/>
  <c r="AL90" i="8"/>
  <c r="AM90" i="8"/>
  <c r="AN90" i="8"/>
  <c r="AO90" i="8"/>
  <c r="AP90" i="8"/>
  <c r="AQ90" i="8"/>
  <c r="AR90" i="8"/>
  <c r="AS90" i="8"/>
  <c r="AT90" i="8"/>
  <c r="AU90" i="8"/>
  <c r="AV90" i="8"/>
  <c r="AW90" i="8"/>
  <c r="AX90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AG88" i="8"/>
  <c r="AH88" i="8"/>
  <c r="AI88" i="8"/>
  <c r="AJ88" i="8"/>
  <c r="AK88" i="8"/>
  <c r="AL88" i="8"/>
  <c r="AM88" i="8"/>
  <c r="AN88" i="8"/>
  <c r="AO88" i="8"/>
  <c r="AP88" i="8"/>
  <c r="AQ88" i="8"/>
  <c r="AR88" i="8"/>
  <c r="AS88" i="8"/>
  <c r="AT88" i="8"/>
  <c r="AU88" i="8"/>
  <c r="AV88" i="8"/>
  <c r="AW88" i="8"/>
  <c r="AX88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AL70" i="8"/>
  <c r="AM70" i="8"/>
  <c r="AN70" i="8"/>
  <c r="AO70" i="8"/>
  <c r="AP70" i="8"/>
  <c r="AQ70" i="8"/>
  <c r="AR70" i="8"/>
  <c r="AS70" i="8"/>
  <c r="AT70" i="8"/>
  <c r="AU70" i="8"/>
  <c r="AV70" i="8"/>
  <c r="AW70" i="8"/>
  <c r="AX70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AH87" i="8"/>
  <c r="AI87" i="8"/>
  <c r="AJ87" i="8"/>
  <c r="AK87" i="8"/>
  <c r="AL87" i="8"/>
  <c r="AM87" i="8"/>
  <c r="AN87" i="8"/>
  <c r="AO87" i="8"/>
  <c r="AP87" i="8"/>
  <c r="AQ87" i="8"/>
  <c r="AR87" i="8"/>
  <c r="AS87" i="8"/>
  <c r="AT87" i="8"/>
  <c r="AU87" i="8"/>
  <c r="AV87" i="8"/>
  <c r="AW87" i="8"/>
  <c r="AX87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H63" i="8"/>
  <c r="AI63" i="8"/>
  <c r="AJ63" i="8"/>
  <c r="AK63" i="8"/>
  <c r="AL63" i="8"/>
  <c r="AM63" i="8"/>
  <c r="AN63" i="8"/>
  <c r="AO63" i="8"/>
  <c r="AP63" i="8"/>
  <c r="AQ63" i="8"/>
  <c r="AR63" i="8"/>
  <c r="AS63" i="8"/>
  <c r="AT63" i="8"/>
  <c r="AU63" i="8"/>
  <c r="AV63" i="8"/>
  <c r="AW63" i="8"/>
  <c r="AX63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AS44" i="8"/>
  <c r="AT44" i="8"/>
  <c r="AU44" i="8"/>
  <c r="AV44" i="8"/>
  <c r="AW44" i="8"/>
  <c r="AX44" i="8"/>
  <c r="P152" i="8"/>
  <c r="Q152" i="8"/>
  <c r="R152" i="8"/>
  <c r="S152" i="8"/>
  <c r="T152" i="8"/>
  <c r="U152" i="8"/>
  <c r="V152" i="8"/>
  <c r="W152" i="8"/>
  <c r="X152" i="8"/>
  <c r="Y152" i="8"/>
  <c r="Z152" i="8"/>
  <c r="AA152" i="8"/>
  <c r="AB152" i="8"/>
  <c r="AC152" i="8"/>
  <c r="AD152" i="8"/>
  <c r="AE152" i="8"/>
  <c r="AF152" i="8"/>
  <c r="AG152" i="8"/>
  <c r="AH152" i="8"/>
  <c r="AI152" i="8"/>
  <c r="AJ152" i="8"/>
  <c r="AK152" i="8"/>
  <c r="AL152" i="8"/>
  <c r="AM152" i="8"/>
  <c r="AN152" i="8"/>
  <c r="AO152" i="8"/>
  <c r="AP152" i="8"/>
  <c r="AQ152" i="8"/>
  <c r="AR152" i="8"/>
  <c r="AS152" i="8"/>
  <c r="AT152" i="8"/>
  <c r="AU152" i="8"/>
  <c r="AV152" i="8"/>
  <c r="AW152" i="8"/>
  <c r="AX152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AX41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P135" i="8"/>
  <c r="Q135" i="8"/>
  <c r="R135" i="8"/>
  <c r="S135" i="8"/>
  <c r="T135" i="8"/>
  <c r="U135" i="8"/>
  <c r="V135" i="8"/>
  <c r="W135" i="8"/>
  <c r="X135" i="8"/>
  <c r="Y135" i="8"/>
  <c r="Z135" i="8"/>
  <c r="AA135" i="8"/>
  <c r="AB135" i="8"/>
  <c r="AC135" i="8"/>
  <c r="AD135" i="8"/>
  <c r="AE135" i="8"/>
  <c r="AF135" i="8"/>
  <c r="AG135" i="8"/>
  <c r="AH135" i="8"/>
  <c r="AI135" i="8"/>
  <c r="AJ135" i="8"/>
  <c r="AK135" i="8"/>
  <c r="AL135" i="8"/>
  <c r="AM135" i="8"/>
  <c r="AN135" i="8"/>
  <c r="AO135" i="8"/>
  <c r="AP135" i="8"/>
  <c r="AQ135" i="8"/>
  <c r="AR135" i="8"/>
  <c r="AS135" i="8"/>
  <c r="AT135" i="8"/>
  <c r="AU135" i="8"/>
  <c r="AV135" i="8"/>
  <c r="AW135" i="8"/>
  <c r="AX135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P261" i="8"/>
  <c r="Q261" i="8"/>
  <c r="R261" i="8"/>
  <c r="S261" i="8"/>
  <c r="T261" i="8"/>
  <c r="U261" i="8"/>
  <c r="V261" i="8"/>
  <c r="W261" i="8"/>
  <c r="X261" i="8"/>
  <c r="Y261" i="8"/>
  <c r="Z261" i="8"/>
  <c r="AA261" i="8"/>
  <c r="AB261" i="8"/>
  <c r="AC261" i="8"/>
  <c r="AD261" i="8"/>
  <c r="AE261" i="8"/>
  <c r="AF261" i="8"/>
  <c r="AG261" i="8"/>
  <c r="AH261" i="8"/>
  <c r="AI261" i="8"/>
  <c r="AJ261" i="8"/>
  <c r="AK261" i="8"/>
  <c r="AL261" i="8"/>
  <c r="AM261" i="8"/>
  <c r="AN261" i="8"/>
  <c r="AO261" i="8"/>
  <c r="AP261" i="8"/>
  <c r="AQ261" i="8"/>
  <c r="AR261" i="8"/>
  <c r="AS261" i="8"/>
  <c r="AT261" i="8"/>
  <c r="AU261" i="8"/>
  <c r="AV261" i="8"/>
  <c r="AW261" i="8"/>
  <c r="AX261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AB108" i="8"/>
  <c r="AC108" i="8"/>
  <c r="AD108" i="8"/>
  <c r="AE108" i="8"/>
  <c r="AF108" i="8"/>
  <c r="AG108" i="8"/>
  <c r="AH108" i="8"/>
  <c r="AI108" i="8"/>
  <c r="AJ108" i="8"/>
  <c r="AK108" i="8"/>
  <c r="AL108" i="8"/>
  <c r="AM108" i="8"/>
  <c r="AN108" i="8"/>
  <c r="AO108" i="8"/>
  <c r="AP108" i="8"/>
  <c r="AQ108" i="8"/>
  <c r="AR108" i="8"/>
  <c r="AS108" i="8"/>
  <c r="AT108" i="8"/>
  <c r="AU108" i="8"/>
  <c r="AV108" i="8"/>
  <c r="AW108" i="8"/>
  <c r="AX108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P150" i="8"/>
  <c r="Q150" i="8"/>
  <c r="R150" i="8"/>
  <c r="S150" i="8"/>
  <c r="T150" i="8"/>
  <c r="U150" i="8"/>
  <c r="V150" i="8"/>
  <c r="W150" i="8"/>
  <c r="X150" i="8"/>
  <c r="Y150" i="8"/>
  <c r="Z150" i="8"/>
  <c r="AA150" i="8"/>
  <c r="AB150" i="8"/>
  <c r="AC150" i="8"/>
  <c r="AD150" i="8"/>
  <c r="AE150" i="8"/>
  <c r="AF150" i="8"/>
  <c r="AG150" i="8"/>
  <c r="AH150" i="8"/>
  <c r="AI150" i="8"/>
  <c r="AJ150" i="8"/>
  <c r="AK150" i="8"/>
  <c r="AL150" i="8"/>
  <c r="AM150" i="8"/>
  <c r="AN150" i="8"/>
  <c r="AO150" i="8"/>
  <c r="AP150" i="8"/>
  <c r="AQ150" i="8"/>
  <c r="AR150" i="8"/>
  <c r="AS150" i="8"/>
  <c r="AT150" i="8"/>
  <c r="AU150" i="8"/>
  <c r="AV150" i="8"/>
  <c r="AW150" i="8"/>
  <c r="AX150" i="8"/>
  <c r="P128" i="8"/>
  <c r="Q128" i="8"/>
  <c r="R128" i="8"/>
  <c r="S128" i="8"/>
  <c r="T128" i="8"/>
  <c r="U128" i="8"/>
  <c r="V128" i="8"/>
  <c r="W128" i="8"/>
  <c r="X128" i="8"/>
  <c r="Y128" i="8"/>
  <c r="Z128" i="8"/>
  <c r="AA128" i="8"/>
  <c r="AB128" i="8"/>
  <c r="AC128" i="8"/>
  <c r="AD128" i="8"/>
  <c r="AE128" i="8"/>
  <c r="AF128" i="8"/>
  <c r="AG128" i="8"/>
  <c r="AH128" i="8"/>
  <c r="AI128" i="8"/>
  <c r="AJ128" i="8"/>
  <c r="AK128" i="8"/>
  <c r="AL128" i="8"/>
  <c r="AM128" i="8"/>
  <c r="AN128" i="8"/>
  <c r="AO128" i="8"/>
  <c r="AP128" i="8"/>
  <c r="AQ128" i="8"/>
  <c r="AR128" i="8"/>
  <c r="AS128" i="8"/>
  <c r="AT128" i="8"/>
  <c r="AU128" i="8"/>
  <c r="AV128" i="8"/>
  <c r="AW128" i="8"/>
  <c r="AX128" i="8"/>
  <c r="P149" i="8"/>
  <c r="Q149" i="8"/>
  <c r="R149" i="8"/>
  <c r="S149" i="8"/>
  <c r="T149" i="8"/>
  <c r="U149" i="8"/>
  <c r="V149" i="8"/>
  <c r="W149" i="8"/>
  <c r="X149" i="8"/>
  <c r="Y149" i="8"/>
  <c r="Z149" i="8"/>
  <c r="AA149" i="8"/>
  <c r="AB149" i="8"/>
  <c r="AC149" i="8"/>
  <c r="AD149" i="8"/>
  <c r="AE149" i="8"/>
  <c r="AF149" i="8"/>
  <c r="AG149" i="8"/>
  <c r="AH149" i="8"/>
  <c r="AI149" i="8"/>
  <c r="AJ149" i="8"/>
  <c r="AK149" i="8"/>
  <c r="AL149" i="8"/>
  <c r="AM149" i="8"/>
  <c r="AN149" i="8"/>
  <c r="AO149" i="8"/>
  <c r="AP149" i="8"/>
  <c r="AQ149" i="8"/>
  <c r="AR149" i="8"/>
  <c r="AS149" i="8"/>
  <c r="AT149" i="8"/>
  <c r="AU149" i="8"/>
  <c r="AV149" i="8"/>
  <c r="AW149" i="8"/>
  <c r="AX149" i="8"/>
  <c r="P95" i="8"/>
  <c r="Q95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AF95" i="8"/>
  <c r="AG95" i="8"/>
  <c r="AH95" i="8"/>
  <c r="AI95" i="8"/>
  <c r="AJ95" i="8"/>
  <c r="AK95" i="8"/>
  <c r="AL95" i="8"/>
  <c r="AM95" i="8"/>
  <c r="AN95" i="8"/>
  <c r="AO95" i="8"/>
  <c r="AP95" i="8"/>
  <c r="AQ95" i="8"/>
  <c r="AR95" i="8"/>
  <c r="AS95" i="8"/>
  <c r="AT95" i="8"/>
  <c r="AU95" i="8"/>
  <c r="AV95" i="8"/>
  <c r="AW95" i="8"/>
  <c r="AX95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AL82" i="8"/>
  <c r="AM82" i="8"/>
  <c r="AN82" i="8"/>
  <c r="AO82" i="8"/>
  <c r="AP82" i="8"/>
  <c r="AQ82" i="8"/>
  <c r="AR82" i="8"/>
  <c r="AS82" i="8"/>
  <c r="AT82" i="8"/>
  <c r="AU82" i="8"/>
  <c r="AV82" i="8"/>
  <c r="AW82" i="8"/>
  <c r="AX82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AI64" i="8"/>
  <c r="AJ64" i="8"/>
  <c r="AK64" i="8"/>
  <c r="AL64" i="8"/>
  <c r="AM64" i="8"/>
  <c r="AN64" i="8"/>
  <c r="AO64" i="8"/>
  <c r="AP64" i="8"/>
  <c r="AQ64" i="8"/>
  <c r="AR64" i="8"/>
  <c r="AS64" i="8"/>
  <c r="AT64" i="8"/>
  <c r="AU64" i="8"/>
  <c r="AV64" i="8"/>
  <c r="AW64" i="8"/>
  <c r="AX64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AX58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AL61" i="8"/>
  <c r="AM61" i="8"/>
  <c r="AN61" i="8"/>
  <c r="AO61" i="8"/>
  <c r="AP61" i="8"/>
  <c r="AQ61" i="8"/>
  <c r="AR61" i="8"/>
  <c r="AS61" i="8"/>
  <c r="AT61" i="8"/>
  <c r="AU61" i="8"/>
  <c r="AV61" i="8"/>
  <c r="AW61" i="8"/>
  <c r="AX61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AB116" i="8"/>
  <c r="AC116" i="8"/>
  <c r="AD116" i="8"/>
  <c r="AE116" i="8"/>
  <c r="AF116" i="8"/>
  <c r="AG116" i="8"/>
  <c r="AH116" i="8"/>
  <c r="AI116" i="8"/>
  <c r="AJ116" i="8"/>
  <c r="AK116" i="8"/>
  <c r="AL116" i="8"/>
  <c r="AM116" i="8"/>
  <c r="AN116" i="8"/>
  <c r="AO116" i="8"/>
  <c r="AP116" i="8"/>
  <c r="AQ116" i="8"/>
  <c r="AR116" i="8"/>
  <c r="AS116" i="8"/>
  <c r="AT116" i="8"/>
  <c r="AU116" i="8"/>
  <c r="AV116" i="8"/>
  <c r="AW116" i="8"/>
  <c r="AX116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AB118" i="8"/>
  <c r="AC118" i="8"/>
  <c r="AD118" i="8"/>
  <c r="AE118" i="8"/>
  <c r="AF118" i="8"/>
  <c r="AG118" i="8"/>
  <c r="AH118" i="8"/>
  <c r="AI118" i="8"/>
  <c r="AJ118" i="8"/>
  <c r="AK118" i="8"/>
  <c r="AL118" i="8"/>
  <c r="AM118" i="8"/>
  <c r="AN118" i="8"/>
  <c r="AO118" i="8"/>
  <c r="AP118" i="8"/>
  <c r="AQ118" i="8"/>
  <c r="AR118" i="8"/>
  <c r="AS118" i="8"/>
  <c r="AT118" i="8"/>
  <c r="AU118" i="8"/>
  <c r="AV118" i="8"/>
  <c r="AW118" i="8"/>
  <c r="AX118" i="8"/>
  <c r="P267" i="8"/>
  <c r="Q267" i="8"/>
  <c r="R267" i="8"/>
  <c r="S267" i="8"/>
  <c r="T267" i="8"/>
  <c r="U267" i="8"/>
  <c r="V267" i="8"/>
  <c r="W267" i="8"/>
  <c r="X267" i="8"/>
  <c r="Y267" i="8"/>
  <c r="Z267" i="8"/>
  <c r="AA267" i="8"/>
  <c r="AB267" i="8"/>
  <c r="AC267" i="8"/>
  <c r="AD267" i="8"/>
  <c r="AE267" i="8"/>
  <c r="AF267" i="8"/>
  <c r="AG267" i="8"/>
  <c r="AH267" i="8"/>
  <c r="AI267" i="8"/>
  <c r="AJ267" i="8"/>
  <c r="AK267" i="8"/>
  <c r="AL267" i="8"/>
  <c r="AM267" i="8"/>
  <c r="AN267" i="8"/>
  <c r="AO267" i="8"/>
  <c r="AP267" i="8"/>
  <c r="AQ267" i="8"/>
  <c r="AR267" i="8"/>
  <c r="AS267" i="8"/>
  <c r="AT267" i="8"/>
  <c r="AU267" i="8"/>
  <c r="AV267" i="8"/>
  <c r="AW267" i="8"/>
  <c r="AX267" i="8"/>
  <c r="P271" i="8"/>
  <c r="Q271" i="8"/>
  <c r="R271" i="8"/>
  <c r="S271" i="8"/>
  <c r="T271" i="8"/>
  <c r="U271" i="8"/>
  <c r="V271" i="8"/>
  <c r="W271" i="8"/>
  <c r="X271" i="8"/>
  <c r="Y271" i="8"/>
  <c r="Z271" i="8"/>
  <c r="AA271" i="8"/>
  <c r="AB271" i="8"/>
  <c r="AC271" i="8"/>
  <c r="AD271" i="8"/>
  <c r="AE271" i="8"/>
  <c r="AF271" i="8"/>
  <c r="AG271" i="8"/>
  <c r="AH271" i="8"/>
  <c r="AI271" i="8"/>
  <c r="AJ271" i="8"/>
  <c r="AK271" i="8"/>
  <c r="AL271" i="8"/>
  <c r="AM271" i="8"/>
  <c r="AN271" i="8"/>
  <c r="AO271" i="8"/>
  <c r="AP271" i="8"/>
  <c r="AQ271" i="8"/>
  <c r="AR271" i="8"/>
  <c r="AS271" i="8"/>
  <c r="AT271" i="8"/>
  <c r="AU271" i="8"/>
  <c r="AV271" i="8"/>
  <c r="AW271" i="8"/>
  <c r="AX271" i="8"/>
  <c r="P274" i="8"/>
  <c r="Q274" i="8"/>
  <c r="R274" i="8"/>
  <c r="S274" i="8"/>
  <c r="T274" i="8"/>
  <c r="U274" i="8"/>
  <c r="V274" i="8"/>
  <c r="W274" i="8"/>
  <c r="X274" i="8"/>
  <c r="Y274" i="8"/>
  <c r="Z274" i="8"/>
  <c r="AA274" i="8"/>
  <c r="AB274" i="8"/>
  <c r="AC274" i="8"/>
  <c r="AD274" i="8"/>
  <c r="AE274" i="8"/>
  <c r="AF274" i="8"/>
  <c r="AG274" i="8"/>
  <c r="AH274" i="8"/>
  <c r="AI274" i="8"/>
  <c r="AJ274" i="8"/>
  <c r="AK274" i="8"/>
  <c r="AL274" i="8"/>
  <c r="AM274" i="8"/>
  <c r="AN274" i="8"/>
  <c r="AO274" i="8"/>
  <c r="AP274" i="8"/>
  <c r="AQ274" i="8"/>
  <c r="AR274" i="8"/>
  <c r="AS274" i="8"/>
  <c r="AT274" i="8"/>
  <c r="AU274" i="8"/>
  <c r="AV274" i="8"/>
  <c r="AW274" i="8"/>
  <c r="AX274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AG65" i="8"/>
  <c r="AH65" i="8"/>
  <c r="AI65" i="8"/>
  <c r="AJ65" i="8"/>
  <c r="AK65" i="8"/>
  <c r="AL65" i="8"/>
  <c r="AM65" i="8"/>
  <c r="AN65" i="8"/>
  <c r="AO65" i="8"/>
  <c r="AP65" i="8"/>
  <c r="AQ65" i="8"/>
  <c r="AR65" i="8"/>
  <c r="AS65" i="8"/>
  <c r="AT65" i="8"/>
  <c r="AU65" i="8"/>
  <c r="AV65" i="8"/>
  <c r="AW65" i="8"/>
  <c r="AX65" i="8"/>
  <c r="P131" i="8"/>
  <c r="Q131" i="8"/>
  <c r="R131" i="8"/>
  <c r="S131" i="8"/>
  <c r="T131" i="8"/>
  <c r="U131" i="8"/>
  <c r="V131" i="8"/>
  <c r="W131" i="8"/>
  <c r="X131" i="8"/>
  <c r="Y131" i="8"/>
  <c r="Z131" i="8"/>
  <c r="AA131" i="8"/>
  <c r="AB131" i="8"/>
  <c r="AC131" i="8"/>
  <c r="AD131" i="8"/>
  <c r="AE131" i="8"/>
  <c r="AF131" i="8"/>
  <c r="AG131" i="8"/>
  <c r="AH131" i="8"/>
  <c r="AI131" i="8"/>
  <c r="AJ131" i="8"/>
  <c r="AK131" i="8"/>
  <c r="AL131" i="8"/>
  <c r="AM131" i="8"/>
  <c r="AN131" i="8"/>
  <c r="AO131" i="8"/>
  <c r="AP131" i="8"/>
  <c r="AQ131" i="8"/>
  <c r="AR131" i="8"/>
  <c r="AS131" i="8"/>
  <c r="AT131" i="8"/>
  <c r="AU131" i="8"/>
  <c r="AV131" i="8"/>
  <c r="AW131" i="8"/>
  <c r="AX131" i="8"/>
  <c r="P137" i="8"/>
  <c r="Q137" i="8"/>
  <c r="R137" i="8"/>
  <c r="S137" i="8"/>
  <c r="T137" i="8"/>
  <c r="U137" i="8"/>
  <c r="V137" i="8"/>
  <c r="W137" i="8"/>
  <c r="X137" i="8"/>
  <c r="Y137" i="8"/>
  <c r="Z137" i="8"/>
  <c r="AA137" i="8"/>
  <c r="AB137" i="8"/>
  <c r="AC137" i="8"/>
  <c r="AD137" i="8"/>
  <c r="AE137" i="8"/>
  <c r="AF137" i="8"/>
  <c r="AG137" i="8"/>
  <c r="AH137" i="8"/>
  <c r="AI137" i="8"/>
  <c r="AJ137" i="8"/>
  <c r="AK137" i="8"/>
  <c r="AL137" i="8"/>
  <c r="AM137" i="8"/>
  <c r="AN137" i="8"/>
  <c r="AO137" i="8"/>
  <c r="AP137" i="8"/>
  <c r="AQ137" i="8"/>
  <c r="AR137" i="8"/>
  <c r="AS137" i="8"/>
  <c r="AT137" i="8"/>
  <c r="AU137" i="8"/>
  <c r="AV137" i="8"/>
  <c r="AW137" i="8"/>
  <c r="AX137" i="8"/>
  <c r="P165" i="8"/>
  <c r="Q165" i="8"/>
  <c r="R165" i="8"/>
  <c r="S165" i="8"/>
  <c r="T165" i="8"/>
  <c r="U165" i="8"/>
  <c r="V165" i="8"/>
  <c r="W165" i="8"/>
  <c r="X165" i="8"/>
  <c r="Y165" i="8"/>
  <c r="Z165" i="8"/>
  <c r="AA165" i="8"/>
  <c r="AB165" i="8"/>
  <c r="AC165" i="8"/>
  <c r="AD165" i="8"/>
  <c r="AE165" i="8"/>
  <c r="AF165" i="8"/>
  <c r="AG165" i="8"/>
  <c r="AH165" i="8"/>
  <c r="AI165" i="8"/>
  <c r="AJ165" i="8"/>
  <c r="AK165" i="8"/>
  <c r="AL165" i="8"/>
  <c r="AM165" i="8"/>
  <c r="AN165" i="8"/>
  <c r="AO165" i="8"/>
  <c r="AP165" i="8"/>
  <c r="AQ165" i="8"/>
  <c r="AR165" i="8"/>
  <c r="AS165" i="8"/>
  <c r="AT165" i="8"/>
  <c r="AU165" i="8"/>
  <c r="AV165" i="8"/>
  <c r="AW165" i="8"/>
  <c r="AX165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AF68" i="8"/>
  <c r="AG68" i="8"/>
  <c r="AH68" i="8"/>
  <c r="AI68" i="8"/>
  <c r="AJ68" i="8"/>
  <c r="AK68" i="8"/>
  <c r="AL68" i="8"/>
  <c r="AM68" i="8"/>
  <c r="AN68" i="8"/>
  <c r="AO68" i="8"/>
  <c r="AP68" i="8"/>
  <c r="AQ68" i="8"/>
  <c r="AR68" i="8"/>
  <c r="AS68" i="8"/>
  <c r="AT68" i="8"/>
  <c r="AU68" i="8"/>
  <c r="AV68" i="8"/>
  <c r="AW68" i="8"/>
  <c r="AX68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N59" i="8"/>
  <c r="AO59" i="8"/>
  <c r="AP59" i="8"/>
  <c r="AQ59" i="8"/>
  <c r="AR59" i="8"/>
  <c r="AS59" i="8"/>
  <c r="AT59" i="8"/>
  <c r="AU59" i="8"/>
  <c r="AV59" i="8"/>
  <c r="AW59" i="8"/>
  <c r="AX59" i="8"/>
  <c r="P211" i="8"/>
  <c r="Q211" i="8"/>
  <c r="R211" i="8"/>
  <c r="S211" i="8"/>
  <c r="T211" i="8"/>
  <c r="U211" i="8"/>
  <c r="V211" i="8"/>
  <c r="W211" i="8"/>
  <c r="X211" i="8"/>
  <c r="Y211" i="8"/>
  <c r="Z211" i="8"/>
  <c r="AA211" i="8"/>
  <c r="AB211" i="8"/>
  <c r="AC211" i="8"/>
  <c r="AD211" i="8"/>
  <c r="AE211" i="8"/>
  <c r="AF211" i="8"/>
  <c r="AG211" i="8"/>
  <c r="AH211" i="8"/>
  <c r="AI211" i="8"/>
  <c r="AJ211" i="8"/>
  <c r="AK211" i="8"/>
  <c r="AL211" i="8"/>
  <c r="AM211" i="8"/>
  <c r="AN211" i="8"/>
  <c r="AO211" i="8"/>
  <c r="AP211" i="8"/>
  <c r="AQ211" i="8"/>
  <c r="AR211" i="8"/>
  <c r="AS211" i="8"/>
  <c r="AT211" i="8"/>
  <c r="AU211" i="8"/>
  <c r="AV211" i="8"/>
  <c r="AW211" i="8"/>
  <c r="AX211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P196" i="8"/>
  <c r="Q196" i="8"/>
  <c r="R196" i="8"/>
  <c r="S196" i="8"/>
  <c r="T196" i="8"/>
  <c r="U196" i="8"/>
  <c r="V196" i="8"/>
  <c r="W196" i="8"/>
  <c r="X196" i="8"/>
  <c r="Y196" i="8"/>
  <c r="Z196" i="8"/>
  <c r="AA196" i="8"/>
  <c r="AB196" i="8"/>
  <c r="AC196" i="8"/>
  <c r="AD196" i="8"/>
  <c r="AE196" i="8"/>
  <c r="AF196" i="8"/>
  <c r="AG196" i="8"/>
  <c r="AH196" i="8"/>
  <c r="AI196" i="8"/>
  <c r="AJ196" i="8"/>
  <c r="AK196" i="8"/>
  <c r="AL196" i="8"/>
  <c r="AM196" i="8"/>
  <c r="AN196" i="8"/>
  <c r="AO196" i="8"/>
  <c r="AP196" i="8"/>
  <c r="AQ196" i="8"/>
  <c r="AR196" i="8"/>
  <c r="AS196" i="8"/>
  <c r="AT196" i="8"/>
  <c r="AU196" i="8"/>
  <c r="AV196" i="8"/>
  <c r="AW196" i="8"/>
  <c r="AX196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P237" i="8"/>
  <c r="Q237" i="8"/>
  <c r="R237" i="8"/>
  <c r="S237" i="8"/>
  <c r="T237" i="8"/>
  <c r="U237" i="8"/>
  <c r="V237" i="8"/>
  <c r="W237" i="8"/>
  <c r="X237" i="8"/>
  <c r="Y237" i="8"/>
  <c r="Z237" i="8"/>
  <c r="AA237" i="8"/>
  <c r="AB237" i="8"/>
  <c r="AC237" i="8"/>
  <c r="AD237" i="8"/>
  <c r="AE237" i="8"/>
  <c r="AF237" i="8"/>
  <c r="AG237" i="8"/>
  <c r="AH237" i="8"/>
  <c r="AI237" i="8"/>
  <c r="AJ237" i="8"/>
  <c r="AK237" i="8"/>
  <c r="AL237" i="8"/>
  <c r="AM237" i="8"/>
  <c r="AN237" i="8"/>
  <c r="AO237" i="8"/>
  <c r="AP237" i="8"/>
  <c r="AQ237" i="8"/>
  <c r="AR237" i="8"/>
  <c r="AS237" i="8"/>
  <c r="AT237" i="8"/>
  <c r="AU237" i="8"/>
  <c r="AV237" i="8"/>
  <c r="AW237" i="8"/>
  <c r="AX237" i="8"/>
  <c r="P275" i="8"/>
  <c r="Q275" i="8"/>
  <c r="R275" i="8"/>
  <c r="S275" i="8"/>
  <c r="T275" i="8"/>
  <c r="U275" i="8"/>
  <c r="V275" i="8"/>
  <c r="W275" i="8"/>
  <c r="X275" i="8"/>
  <c r="Y275" i="8"/>
  <c r="Z275" i="8"/>
  <c r="AA275" i="8"/>
  <c r="AB275" i="8"/>
  <c r="AC275" i="8"/>
  <c r="AD275" i="8"/>
  <c r="AE275" i="8"/>
  <c r="AF275" i="8"/>
  <c r="AG275" i="8"/>
  <c r="AH275" i="8"/>
  <c r="AI275" i="8"/>
  <c r="AJ275" i="8"/>
  <c r="AK275" i="8"/>
  <c r="AL275" i="8"/>
  <c r="AM275" i="8"/>
  <c r="AN275" i="8"/>
  <c r="AO275" i="8"/>
  <c r="AP275" i="8"/>
  <c r="AQ275" i="8"/>
  <c r="AR275" i="8"/>
  <c r="AS275" i="8"/>
  <c r="AT275" i="8"/>
  <c r="AU275" i="8"/>
  <c r="AV275" i="8"/>
  <c r="AW275" i="8"/>
  <c r="AX275" i="8"/>
  <c r="P80" i="8"/>
  <c r="Q80" i="8"/>
  <c r="R80" i="8"/>
  <c r="S80" i="8"/>
  <c r="T80" i="8"/>
  <c r="U80" i="8"/>
  <c r="V80" i="8"/>
  <c r="W80" i="8"/>
  <c r="X80" i="8"/>
  <c r="Y80" i="8"/>
  <c r="Z80" i="8"/>
  <c r="AA80" i="8"/>
  <c r="AB80" i="8"/>
  <c r="AC80" i="8"/>
  <c r="AD80" i="8"/>
  <c r="AE80" i="8"/>
  <c r="AF80" i="8"/>
  <c r="AG80" i="8"/>
  <c r="AH80" i="8"/>
  <c r="AI80" i="8"/>
  <c r="AJ80" i="8"/>
  <c r="AK80" i="8"/>
  <c r="AL80" i="8"/>
  <c r="AM80" i="8"/>
  <c r="AN80" i="8"/>
  <c r="AO80" i="8"/>
  <c r="AP80" i="8"/>
  <c r="AQ80" i="8"/>
  <c r="AR80" i="8"/>
  <c r="AS80" i="8"/>
  <c r="AT80" i="8"/>
  <c r="AU80" i="8"/>
  <c r="AV80" i="8"/>
  <c r="AW80" i="8"/>
  <c r="AX8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AW40" i="8"/>
  <c r="AX40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N55" i="8"/>
  <c r="AO55" i="8"/>
  <c r="AP55" i="8"/>
  <c r="AQ55" i="8"/>
  <c r="AR55" i="8"/>
  <c r="AS55" i="8"/>
  <c r="AT55" i="8"/>
  <c r="AU55" i="8"/>
  <c r="AV55" i="8"/>
  <c r="AW55" i="8"/>
  <c r="AX55" i="8"/>
  <c r="P153" i="8"/>
  <c r="Q153" i="8"/>
  <c r="R153" i="8"/>
  <c r="S153" i="8"/>
  <c r="T153" i="8"/>
  <c r="U153" i="8"/>
  <c r="V153" i="8"/>
  <c r="W153" i="8"/>
  <c r="X153" i="8"/>
  <c r="Y153" i="8"/>
  <c r="Z153" i="8"/>
  <c r="AA153" i="8"/>
  <c r="AB153" i="8"/>
  <c r="AC153" i="8"/>
  <c r="AD153" i="8"/>
  <c r="AE153" i="8"/>
  <c r="AF153" i="8"/>
  <c r="AG153" i="8"/>
  <c r="AH153" i="8"/>
  <c r="AI153" i="8"/>
  <c r="AJ153" i="8"/>
  <c r="AK153" i="8"/>
  <c r="AL153" i="8"/>
  <c r="AM153" i="8"/>
  <c r="AN153" i="8"/>
  <c r="AO153" i="8"/>
  <c r="AP153" i="8"/>
  <c r="AQ153" i="8"/>
  <c r="AR153" i="8"/>
  <c r="AS153" i="8"/>
  <c r="AT153" i="8"/>
  <c r="AU153" i="8"/>
  <c r="AV153" i="8"/>
  <c r="AW153" i="8"/>
  <c r="AX153" i="8"/>
  <c r="P202" i="8"/>
  <c r="Q202" i="8"/>
  <c r="R202" i="8"/>
  <c r="S202" i="8"/>
  <c r="T202" i="8"/>
  <c r="U202" i="8"/>
  <c r="V202" i="8"/>
  <c r="W202" i="8"/>
  <c r="X202" i="8"/>
  <c r="Y202" i="8"/>
  <c r="Z202" i="8"/>
  <c r="AA202" i="8"/>
  <c r="AB202" i="8"/>
  <c r="AC202" i="8"/>
  <c r="AD202" i="8"/>
  <c r="AE202" i="8"/>
  <c r="AF202" i="8"/>
  <c r="AG202" i="8"/>
  <c r="AH202" i="8"/>
  <c r="AI202" i="8"/>
  <c r="AJ202" i="8"/>
  <c r="AK202" i="8"/>
  <c r="AL202" i="8"/>
  <c r="AM202" i="8"/>
  <c r="AN202" i="8"/>
  <c r="AO202" i="8"/>
  <c r="AP202" i="8"/>
  <c r="AQ202" i="8"/>
  <c r="AR202" i="8"/>
  <c r="AS202" i="8"/>
  <c r="AT202" i="8"/>
  <c r="AU202" i="8"/>
  <c r="AV202" i="8"/>
  <c r="AW202" i="8"/>
  <c r="AX202" i="8"/>
  <c r="P238" i="8"/>
  <c r="Q238" i="8"/>
  <c r="R238" i="8"/>
  <c r="S238" i="8"/>
  <c r="T238" i="8"/>
  <c r="U238" i="8"/>
  <c r="V238" i="8"/>
  <c r="W238" i="8"/>
  <c r="X238" i="8"/>
  <c r="Y238" i="8"/>
  <c r="Z238" i="8"/>
  <c r="AA238" i="8"/>
  <c r="AB238" i="8"/>
  <c r="AC238" i="8"/>
  <c r="AD238" i="8"/>
  <c r="AE238" i="8"/>
  <c r="AF238" i="8"/>
  <c r="AG238" i="8"/>
  <c r="AH238" i="8"/>
  <c r="AI238" i="8"/>
  <c r="AJ238" i="8"/>
  <c r="AK238" i="8"/>
  <c r="AL238" i="8"/>
  <c r="AM238" i="8"/>
  <c r="AN238" i="8"/>
  <c r="AO238" i="8"/>
  <c r="AP238" i="8"/>
  <c r="AQ238" i="8"/>
  <c r="AR238" i="8"/>
  <c r="AS238" i="8"/>
  <c r="AT238" i="8"/>
  <c r="AU238" i="8"/>
  <c r="AV238" i="8"/>
  <c r="AW238" i="8"/>
  <c r="AX238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AE104" i="8"/>
  <c r="AF104" i="8"/>
  <c r="AG104" i="8"/>
  <c r="AH104" i="8"/>
  <c r="AI104" i="8"/>
  <c r="AJ104" i="8"/>
  <c r="AK104" i="8"/>
  <c r="AL104" i="8"/>
  <c r="AM104" i="8"/>
  <c r="AN104" i="8"/>
  <c r="AO104" i="8"/>
  <c r="AP104" i="8"/>
  <c r="AQ104" i="8"/>
  <c r="AR104" i="8"/>
  <c r="AS104" i="8"/>
  <c r="AT104" i="8"/>
  <c r="AU104" i="8"/>
  <c r="AV104" i="8"/>
  <c r="AW104" i="8"/>
  <c r="AX104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AL45" i="8"/>
  <c r="AM45" i="8"/>
  <c r="AN45" i="8"/>
  <c r="AO45" i="8"/>
  <c r="AP45" i="8"/>
  <c r="AQ45" i="8"/>
  <c r="AR45" i="8"/>
  <c r="AS45" i="8"/>
  <c r="AT45" i="8"/>
  <c r="AU45" i="8"/>
  <c r="AV45" i="8"/>
  <c r="AW45" i="8"/>
  <c r="AX45" i="8"/>
  <c r="P94" i="8"/>
  <c r="Q94" i="8"/>
  <c r="R94" i="8"/>
  <c r="S94" i="8"/>
  <c r="T94" i="8"/>
  <c r="U94" i="8"/>
  <c r="V94" i="8"/>
  <c r="W94" i="8"/>
  <c r="X94" i="8"/>
  <c r="Y94" i="8"/>
  <c r="Z94" i="8"/>
  <c r="AA94" i="8"/>
  <c r="AB94" i="8"/>
  <c r="AC94" i="8"/>
  <c r="AD94" i="8"/>
  <c r="AE94" i="8"/>
  <c r="AF94" i="8"/>
  <c r="AG94" i="8"/>
  <c r="AH94" i="8"/>
  <c r="AI94" i="8"/>
  <c r="AJ94" i="8"/>
  <c r="AK94" i="8"/>
  <c r="AL94" i="8"/>
  <c r="AM94" i="8"/>
  <c r="AN94" i="8"/>
  <c r="AO94" i="8"/>
  <c r="AP94" i="8"/>
  <c r="AQ94" i="8"/>
  <c r="AR94" i="8"/>
  <c r="AS94" i="8"/>
  <c r="AT94" i="8"/>
  <c r="AU94" i="8"/>
  <c r="AV94" i="8"/>
  <c r="AW94" i="8"/>
  <c r="AX94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P109" i="8"/>
  <c r="Q109" i="8"/>
  <c r="R109" i="8"/>
  <c r="S109" i="8"/>
  <c r="T109" i="8"/>
  <c r="U109" i="8"/>
  <c r="V109" i="8"/>
  <c r="W109" i="8"/>
  <c r="X109" i="8"/>
  <c r="Y109" i="8"/>
  <c r="Z109" i="8"/>
  <c r="AA109" i="8"/>
  <c r="AB109" i="8"/>
  <c r="AC109" i="8"/>
  <c r="AD109" i="8"/>
  <c r="AE109" i="8"/>
  <c r="AF109" i="8"/>
  <c r="AG109" i="8"/>
  <c r="AH109" i="8"/>
  <c r="AI109" i="8"/>
  <c r="AJ109" i="8"/>
  <c r="AK109" i="8"/>
  <c r="AL109" i="8"/>
  <c r="AM109" i="8"/>
  <c r="AN109" i="8"/>
  <c r="AO109" i="8"/>
  <c r="AP109" i="8"/>
  <c r="AQ109" i="8"/>
  <c r="AR109" i="8"/>
  <c r="AS109" i="8"/>
  <c r="AT109" i="8"/>
  <c r="AU109" i="8"/>
  <c r="AV109" i="8"/>
  <c r="AW109" i="8"/>
  <c r="AX109" i="8"/>
  <c r="P84" i="8"/>
  <c r="Q84" i="8"/>
  <c r="R84" i="8"/>
  <c r="S84" i="8"/>
  <c r="T84" i="8"/>
  <c r="U84" i="8"/>
  <c r="V84" i="8"/>
  <c r="W84" i="8"/>
  <c r="X84" i="8"/>
  <c r="Y84" i="8"/>
  <c r="Z84" i="8"/>
  <c r="AA84" i="8"/>
  <c r="AB84" i="8"/>
  <c r="AC84" i="8"/>
  <c r="AD84" i="8"/>
  <c r="AE84" i="8"/>
  <c r="AF84" i="8"/>
  <c r="AG84" i="8"/>
  <c r="AH84" i="8"/>
  <c r="AI84" i="8"/>
  <c r="AJ84" i="8"/>
  <c r="AK84" i="8"/>
  <c r="AL84" i="8"/>
  <c r="AM84" i="8"/>
  <c r="AN84" i="8"/>
  <c r="AO84" i="8"/>
  <c r="AP84" i="8"/>
  <c r="AQ84" i="8"/>
  <c r="AR84" i="8"/>
  <c r="AS84" i="8"/>
  <c r="AT84" i="8"/>
  <c r="AU84" i="8"/>
  <c r="AV84" i="8"/>
  <c r="AW84" i="8"/>
  <c r="AX84" i="8"/>
  <c r="P245" i="8"/>
  <c r="Q245" i="8"/>
  <c r="R245" i="8"/>
  <c r="S245" i="8"/>
  <c r="T245" i="8"/>
  <c r="U245" i="8"/>
  <c r="V245" i="8"/>
  <c r="W245" i="8"/>
  <c r="X245" i="8"/>
  <c r="Y245" i="8"/>
  <c r="Z245" i="8"/>
  <c r="AA245" i="8"/>
  <c r="AB245" i="8"/>
  <c r="AC245" i="8"/>
  <c r="AD245" i="8"/>
  <c r="AE245" i="8"/>
  <c r="AF245" i="8"/>
  <c r="AG245" i="8"/>
  <c r="AH245" i="8"/>
  <c r="AI245" i="8"/>
  <c r="AJ245" i="8"/>
  <c r="AK245" i="8"/>
  <c r="AL245" i="8"/>
  <c r="AM245" i="8"/>
  <c r="AN245" i="8"/>
  <c r="AO245" i="8"/>
  <c r="AP245" i="8"/>
  <c r="AQ245" i="8"/>
  <c r="AR245" i="8"/>
  <c r="AS245" i="8"/>
  <c r="AT245" i="8"/>
  <c r="AU245" i="8"/>
  <c r="AV245" i="8"/>
  <c r="AW245" i="8"/>
  <c r="AX245" i="8"/>
  <c r="P250" i="8"/>
  <c r="Q250" i="8"/>
  <c r="R250" i="8"/>
  <c r="S250" i="8"/>
  <c r="T250" i="8"/>
  <c r="U250" i="8"/>
  <c r="V250" i="8"/>
  <c r="W250" i="8"/>
  <c r="X250" i="8"/>
  <c r="Y250" i="8"/>
  <c r="Z250" i="8"/>
  <c r="AA250" i="8"/>
  <c r="AB250" i="8"/>
  <c r="AC250" i="8"/>
  <c r="AD250" i="8"/>
  <c r="AE250" i="8"/>
  <c r="AF250" i="8"/>
  <c r="AG250" i="8"/>
  <c r="AH250" i="8"/>
  <c r="AI250" i="8"/>
  <c r="AJ250" i="8"/>
  <c r="AK250" i="8"/>
  <c r="AL250" i="8"/>
  <c r="AM250" i="8"/>
  <c r="AN250" i="8"/>
  <c r="AO250" i="8"/>
  <c r="AP250" i="8"/>
  <c r="AQ250" i="8"/>
  <c r="AR250" i="8"/>
  <c r="AS250" i="8"/>
  <c r="AT250" i="8"/>
  <c r="AU250" i="8"/>
  <c r="AV250" i="8"/>
  <c r="AW250" i="8"/>
  <c r="AX250" i="8"/>
  <c r="P148" i="8"/>
  <c r="Q148" i="8"/>
  <c r="R148" i="8"/>
  <c r="S148" i="8"/>
  <c r="T148" i="8"/>
  <c r="U148" i="8"/>
  <c r="V148" i="8"/>
  <c r="W148" i="8"/>
  <c r="X148" i="8"/>
  <c r="Y148" i="8"/>
  <c r="Z148" i="8"/>
  <c r="AA148" i="8"/>
  <c r="AB148" i="8"/>
  <c r="AC148" i="8"/>
  <c r="AD148" i="8"/>
  <c r="AE148" i="8"/>
  <c r="AF148" i="8"/>
  <c r="AG148" i="8"/>
  <c r="AH148" i="8"/>
  <c r="AI148" i="8"/>
  <c r="AJ148" i="8"/>
  <c r="AK148" i="8"/>
  <c r="AL148" i="8"/>
  <c r="AM148" i="8"/>
  <c r="AN148" i="8"/>
  <c r="AO148" i="8"/>
  <c r="AP148" i="8"/>
  <c r="AQ148" i="8"/>
  <c r="AR148" i="8"/>
  <c r="AS148" i="8"/>
  <c r="AT148" i="8"/>
  <c r="AU148" i="8"/>
  <c r="AV148" i="8"/>
  <c r="AW148" i="8"/>
  <c r="AX148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N60" i="8"/>
  <c r="AO60" i="8"/>
  <c r="AP60" i="8"/>
  <c r="AQ60" i="8"/>
  <c r="AR60" i="8"/>
  <c r="AS60" i="8"/>
  <c r="AT60" i="8"/>
  <c r="AU60" i="8"/>
  <c r="AV60" i="8"/>
  <c r="AW60" i="8"/>
  <c r="AX60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AB126" i="8"/>
  <c r="AC126" i="8"/>
  <c r="AD126" i="8"/>
  <c r="AE126" i="8"/>
  <c r="AF126" i="8"/>
  <c r="AG126" i="8"/>
  <c r="AH126" i="8"/>
  <c r="AI126" i="8"/>
  <c r="AJ126" i="8"/>
  <c r="AK126" i="8"/>
  <c r="AL126" i="8"/>
  <c r="AM126" i="8"/>
  <c r="AN126" i="8"/>
  <c r="AO126" i="8"/>
  <c r="AP126" i="8"/>
  <c r="AQ126" i="8"/>
  <c r="AR126" i="8"/>
  <c r="AS126" i="8"/>
  <c r="AT126" i="8"/>
  <c r="AU126" i="8"/>
  <c r="AV126" i="8"/>
  <c r="AW126" i="8"/>
  <c r="AX126" i="8"/>
  <c r="P276" i="8"/>
  <c r="Q276" i="8"/>
  <c r="R276" i="8"/>
  <c r="S276" i="8"/>
  <c r="T276" i="8"/>
  <c r="U276" i="8"/>
  <c r="V276" i="8"/>
  <c r="W276" i="8"/>
  <c r="X276" i="8"/>
  <c r="Y276" i="8"/>
  <c r="Z276" i="8"/>
  <c r="AA276" i="8"/>
  <c r="AB276" i="8"/>
  <c r="AC276" i="8"/>
  <c r="AD276" i="8"/>
  <c r="AE276" i="8"/>
  <c r="AF276" i="8"/>
  <c r="AG276" i="8"/>
  <c r="AH276" i="8"/>
  <c r="AI276" i="8"/>
  <c r="AJ276" i="8"/>
  <c r="AK276" i="8"/>
  <c r="AL276" i="8"/>
  <c r="AM276" i="8"/>
  <c r="AN276" i="8"/>
  <c r="AO276" i="8"/>
  <c r="AP276" i="8"/>
  <c r="AQ276" i="8"/>
  <c r="AR276" i="8"/>
  <c r="AS276" i="8"/>
  <c r="AT276" i="8"/>
  <c r="AU276" i="8"/>
  <c r="AV276" i="8"/>
  <c r="AW276" i="8"/>
  <c r="AX276" i="8"/>
  <c r="P280" i="8"/>
  <c r="Q280" i="8"/>
  <c r="R280" i="8"/>
  <c r="S280" i="8"/>
  <c r="T280" i="8"/>
  <c r="U280" i="8"/>
  <c r="V280" i="8"/>
  <c r="W280" i="8"/>
  <c r="X280" i="8"/>
  <c r="Y280" i="8"/>
  <c r="Z280" i="8"/>
  <c r="AA280" i="8"/>
  <c r="AB280" i="8"/>
  <c r="AC280" i="8"/>
  <c r="AD280" i="8"/>
  <c r="AE280" i="8"/>
  <c r="AF280" i="8"/>
  <c r="AG280" i="8"/>
  <c r="AH280" i="8"/>
  <c r="AI280" i="8"/>
  <c r="AJ280" i="8"/>
  <c r="AK280" i="8"/>
  <c r="AL280" i="8"/>
  <c r="AM280" i="8"/>
  <c r="AN280" i="8"/>
  <c r="AO280" i="8"/>
  <c r="AP280" i="8"/>
  <c r="AQ280" i="8"/>
  <c r="AR280" i="8"/>
  <c r="AS280" i="8"/>
  <c r="AT280" i="8"/>
  <c r="AU280" i="8"/>
  <c r="AV280" i="8"/>
  <c r="AW280" i="8"/>
  <c r="AX280" i="8"/>
  <c r="P282" i="8"/>
  <c r="Q282" i="8"/>
  <c r="R282" i="8"/>
  <c r="S282" i="8"/>
  <c r="T282" i="8"/>
  <c r="U282" i="8"/>
  <c r="V282" i="8"/>
  <c r="W282" i="8"/>
  <c r="X282" i="8"/>
  <c r="Y282" i="8"/>
  <c r="Z282" i="8"/>
  <c r="AA282" i="8"/>
  <c r="AB282" i="8"/>
  <c r="AC282" i="8"/>
  <c r="AD282" i="8"/>
  <c r="AE282" i="8"/>
  <c r="AF282" i="8"/>
  <c r="AG282" i="8"/>
  <c r="AH282" i="8"/>
  <c r="AI282" i="8"/>
  <c r="AJ282" i="8"/>
  <c r="AK282" i="8"/>
  <c r="AL282" i="8"/>
  <c r="AM282" i="8"/>
  <c r="AN282" i="8"/>
  <c r="AO282" i="8"/>
  <c r="AP282" i="8"/>
  <c r="AQ282" i="8"/>
  <c r="AR282" i="8"/>
  <c r="AS282" i="8"/>
  <c r="AT282" i="8"/>
  <c r="AU282" i="8"/>
  <c r="AV282" i="8"/>
  <c r="AW282" i="8"/>
  <c r="AX282" i="8"/>
  <c r="P285" i="8"/>
  <c r="Q285" i="8"/>
  <c r="R285" i="8"/>
  <c r="S285" i="8"/>
  <c r="T285" i="8"/>
  <c r="U285" i="8"/>
  <c r="V285" i="8"/>
  <c r="W285" i="8"/>
  <c r="X285" i="8"/>
  <c r="Y285" i="8"/>
  <c r="Z285" i="8"/>
  <c r="AA285" i="8"/>
  <c r="AB285" i="8"/>
  <c r="AC285" i="8"/>
  <c r="AD285" i="8"/>
  <c r="AE285" i="8"/>
  <c r="AF285" i="8"/>
  <c r="AG285" i="8"/>
  <c r="AH285" i="8"/>
  <c r="AI285" i="8"/>
  <c r="AJ285" i="8"/>
  <c r="AK285" i="8"/>
  <c r="AL285" i="8"/>
  <c r="AM285" i="8"/>
  <c r="AN285" i="8"/>
  <c r="AO285" i="8"/>
  <c r="AP285" i="8"/>
  <c r="AQ285" i="8"/>
  <c r="AR285" i="8"/>
  <c r="AS285" i="8"/>
  <c r="AT285" i="8"/>
  <c r="AU285" i="8"/>
  <c r="AV285" i="8"/>
  <c r="AW285" i="8"/>
  <c r="AX28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AW43" i="8"/>
  <c r="AX43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AF77" i="8"/>
  <c r="AG77" i="8"/>
  <c r="AH77" i="8"/>
  <c r="AI77" i="8"/>
  <c r="AJ77" i="8"/>
  <c r="AK77" i="8"/>
  <c r="AL77" i="8"/>
  <c r="AM77" i="8"/>
  <c r="AN77" i="8"/>
  <c r="AO77" i="8"/>
  <c r="AP77" i="8"/>
  <c r="AQ77" i="8"/>
  <c r="AR77" i="8"/>
  <c r="AS77" i="8"/>
  <c r="AT77" i="8"/>
  <c r="AU77" i="8"/>
  <c r="AV77" i="8"/>
  <c r="AW77" i="8"/>
  <c r="AX77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P117" i="8"/>
  <c r="Q117" i="8"/>
  <c r="R117" i="8"/>
  <c r="S117" i="8"/>
  <c r="T117" i="8"/>
  <c r="U117" i="8"/>
  <c r="V117" i="8"/>
  <c r="W117" i="8"/>
  <c r="X117" i="8"/>
  <c r="Y117" i="8"/>
  <c r="Z117" i="8"/>
  <c r="AA117" i="8"/>
  <c r="AB117" i="8"/>
  <c r="AC117" i="8"/>
  <c r="AD117" i="8"/>
  <c r="AE117" i="8"/>
  <c r="AF117" i="8"/>
  <c r="AG117" i="8"/>
  <c r="AH117" i="8"/>
  <c r="AI117" i="8"/>
  <c r="AJ117" i="8"/>
  <c r="AK117" i="8"/>
  <c r="AL117" i="8"/>
  <c r="AM117" i="8"/>
  <c r="AN117" i="8"/>
  <c r="AO117" i="8"/>
  <c r="AP117" i="8"/>
  <c r="AQ117" i="8"/>
  <c r="AR117" i="8"/>
  <c r="AS117" i="8"/>
  <c r="AT117" i="8"/>
  <c r="AU117" i="8"/>
  <c r="AV117" i="8"/>
  <c r="AW117" i="8"/>
  <c r="AX117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AB127" i="8"/>
  <c r="AC127" i="8"/>
  <c r="AD127" i="8"/>
  <c r="AE127" i="8"/>
  <c r="AF127" i="8"/>
  <c r="AG127" i="8"/>
  <c r="AH127" i="8"/>
  <c r="AI127" i="8"/>
  <c r="AJ127" i="8"/>
  <c r="AK127" i="8"/>
  <c r="AL127" i="8"/>
  <c r="AM127" i="8"/>
  <c r="AN127" i="8"/>
  <c r="AO127" i="8"/>
  <c r="AP127" i="8"/>
  <c r="AQ127" i="8"/>
  <c r="AR127" i="8"/>
  <c r="AS127" i="8"/>
  <c r="AT127" i="8"/>
  <c r="AU127" i="8"/>
  <c r="AV127" i="8"/>
  <c r="AW127" i="8"/>
  <c r="AX127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AH86" i="8"/>
  <c r="AI86" i="8"/>
  <c r="AJ86" i="8"/>
  <c r="AK86" i="8"/>
  <c r="AL86" i="8"/>
  <c r="AM86" i="8"/>
  <c r="AN86" i="8"/>
  <c r="AO86" i="8"/>
  <c r="AP86" i="8"/>
  <c r="AQ86" i="8"/>
  <c r="AR86" i="8"/>
  <c r="AS86" i="8"/>
  <c r="AT86" i="8"/>
  <c r="AU86" i="8"/>
  <c r="AV86" i="8"/>
  <c r="AW86" i="8"/>
  <c r="AX86" i="8"/>
  <c r="P251" i="8"/>
  <c r="Q251" i="8"/>
  <c r="R251" i="8"/>
  <c r="S251" i="8"/>
  <c r="T251" i="8"/>
  <c r="U251" i="8"/>
  <c r="V251" i="8"/>
  <c r="W251" i="8"/>
  <c r="X251" i="8"/>
  <c r="Y251" i="8"/>
  <c r="Z251" i="8"/>
  <c r="AA251" i="8"/>
  <c r="AB251" i="8"/>
  <c r="AC251" i="8"/>
  <c r="AD251" i="8"/>
  <c r="AE251" i="8"/>
  <c r="AF251" i="8"/>
  <c r="AG251" i="8"/>
  <c r="AH251" i="8"/>
  <c r="AI251" i="8"/>
  <c r="AJ251" i="8"/>
  <c r="AK251" i="8"/>
  <c r="AL251" i="8"/>
  <c r="AM251" i="8"/>
  <c r="AN251" i="8"/>
  <c r="AO251" i="8"/>
  <c r="AP251" i="8"/>
  <c r="AQ251" i="8"/>
  <c r="AR251" i="8"/>
  <c r="AS251" i="8"/>
  <c r="AT251" i="8"/>
  <c r="AU251" i="8"/>
  <c r="AV251" i="8"/>
  <c r="AW251" i="8"/>
  <c r="AX251" i="8"/>
  <c r="P217" i="8"/>
  <c r="Q217" i="8"/>
  <c r="R217" i="8"/>
  <c r="S217" i="8"/>
  <c r="T217" i="8"/>
  <c r="U217" i="8"/>
  <c r="V217" i="8"/>
  <c r="W217" i="8"/>
  <c r="X217" i="8"/>
  <c r="Y217" i="8"/>
  <c r="Z217" i="8"/>
  <c r="AA217" i="8"/>
  <c r="AB217" i="8"/>
  <c r="AC217" i="8"/>
  <c r="AD217" i="8"/>
  <c r="AE217" i="8"/>
  <c r="AF217" i="8"/>
  <c r="AG217" i="8"/>
  <c r="AH217" i="8"/>
  <c r="AI217" i="8"/>
  <c r="AJ217" i="8"/>
  <c r="AK217" i="8"/>
  <c r="AL217" i="8"/>
  <c r="AM217" i="8"/>
  <c r="AN217" i="8"/>
  <c r="AO217" i="8"/>
  <c r="AP217" i="8"/>
  <c r="AQ217" i="8"/>
  <c r="AR217" i="8"/>
  <c r="AS217" i="8"/>
  <c r="AT217" i="8"/>
  <c r="AU217" i="8"/>
  <c r="AV217" i="8"/>
  <c r="AW217" i="8"/>
  <c r="AX217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AB105" i="8"/>
  <c r="AC105" i="8"/>
  <c r="AD105" i="8"/>
  <c r="AE105" i="8"/>
  <c r="AF105" i="8"/>
  <c r="AG105" i="8"/>
  <c r="AH105" i="8"/>
  <c r="AI105" i="8"/>
  <c r="AJ105" i="8"/>
  <c r="AK105" i="8"/>
  <c r="AL105" i="8"/>
  <c r="AM105" i="8"/>
  <c r="AN105" i="8"/>
  <c r="AO105" i="8"/>
  <c r="AP105" i="8"/>
  <c r="AQ105" i="8"/>
  <c r="AR105" i="8"/>
  <c r="AS105" i="8"/>
  <c r="AT105" i="8"/>
  <c r="AU105" i="8"/>
  <c r="AV105" i="8"/>
  <c r="AW105" i="8"/>
  <c r="AX105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AE72" i="8"/>
  <c r="AF72" i="8"/>
  <c r="AG72" i="8"/>
  <c r="AH72" i="8"/>
  <c r="AI72" i="8"/>
  <c r="AJ72" i="8"/>
  <c r="AK72" i="8"/>
  <c r="AL72" i="8"/>
  <c r="AM72" i="8"/>
  <c r="AN72" i="8"/>
  <c r="AO72" i="8"/>
  <c r="AP72" i="8"/>
  <c r="AQ72" i="8"/>
  <c r="AR72" i="8"/>
  <c r="AS72" i="8"/>
  <c r="AT72" i="8"/>
  <c r="AU72" i="8"/>
  <c r="AV72" i="8"/>
  <c r="AW72" i="8"/>
  <c r="AX72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P277" i="8"/>
  <c r="Q277" i="8"/>
  <c r="R277" i="8"/>
  <c r="S277" i="8"/>
  <c r="T277" i="8"/>
  <c r="U277" i="8"/>
  <c r="V277" i="8"/>
  <c r="W277" i="8"/>
  <c r="X277" i="8"/>
  <c r="Y277" i="8"/>
  <c r="Z277" i="8"/>
  <c r="AA277" i="8"/>
  <c r="AB277" i="8"/>
  <c r="AC277" i="8"/>
  <c r="AD277" i="8"/>
  <c r="AE277" i="8"/>
  <c r="AF277" i="8"/>
  <c r="AG277" i="8"/>
  <c r="AH277" i="8"/>
  <c r="AI277" i="8"/>
  <c r="AJ277" i="8"/>
  <c r="AK277" i="8"/>
  <c r="AL277" i="8"/>
  <c r="AM277" i="8"/>
  <c r="AN277" i="8"/>
  <c r="AO277" i="8"/>
  <c r="AP277" i="8"/>
  <c r="AQ277" i="8"/>
  <c r="AR277" i="8"/>
  <c r="AS277" i="8"/>
  <c r="AT277" i="8"/>
  <c r="AU277" i="8"/>
  <c r="AV277" i="8"/>
  <c r="AW277" i="8"/>
  <c r="AX277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P239" i="8"/>
  <c r="Q239" i="8"/>
  <c r="R239" i="8"/>
  <c r="S239" i="8"/>
  <c r="T239" i="8"/>
  <c r="U239" i="8"/>
  <c r="V239" i="8"/>
  <c r="W239" i="8"/>
  <c r="X239" i="8"/>
  <c r="Y239" i="8"/>
  <c r="Z239" i="8"/>
  <c r="AA239" i="8"/>
  <c r="AB239" i="8"/>
  <c r="AC239" i="8"/>
  <c r="AD239" i="8"/>
  <c r="AE239" i="8"/>
  <c r="AF239" i="8"/>
  <c r="AG239" i="8"/>
  <c r="AH239" i="8"/>
  <c r="AI239" i="8"/>
  <c r="AJ239" i="8"/>
  <c r="AK239" i="8"/>
  <c r="AL239" i="8"/>
  <c r="AM239" i="8"/>
  <c r="AN239" i="8"/>
  <c r="AO239" i="8"/>
  <c r="AP239" i="8"/>
  <c r="AQ239" i="8"/>
  <c r="AR239" i="8"/>
  <c r="AS239" i="8"/>
  <c r="AT239" i="8"/>
  <c r="AU239" i="8"/>
  <c r="AV239" i="8"/>
  <c r="AW239" i="8"/>
  <c r="AX239" i="8"/>
  <c r="P189" i="8"/>
  <c r="Q189" i="8"/>
  <c r="R189" i="8"/>
  <c r="S189" i="8"/>
  <c r="T189" i="8"/>
  <c r="U189" i="8"/>
  <c r="V189" i="8"/>
  <c r="W189" i="8"/>
  <c r="X189" i="8"/>
  <c r="Y189" i="8"/>
  <c r="Z189" i="8"/>
  <c r="AA189" i="8"/>
  <c r="AB189" i="8"/>
  <c r="AC189" i="8"/>
  <c r="AD189" i="8"/>
  <c r="AE189" i="8"/>
  <c r="AF189" i="8"/>
  <c r="AG189" i="8"/>
  <c r="AH189" i="8"/>
  <c r="AI189" i="8"/>
  <c r="AJ189" i="8"/>
  <c r="AK189" i="8"/>
  <c r="AL189" i="8"/>
  <c r="AM189" i="8"/>
  <c r="AN189" i="8"/>
  <c r="AO189" i="8"/>
  <c r="AP189" i="8"/>
  <c r="AQ189" i="8"/>
  <c r="AR189" i="8"/>
  <c r="AS189" i="8"/>
  <c r="AT189" i="8"/>
  <c r="AU189" i="8"/>
  <c r="AV189" i="8"/>
  <c r="AW189" i="8"/>
  <c r="AX189" i="8"/>
  <c r="P230" i="8"/>
  <c r="Q230" i="8"/>
  <c r="R230" i="8"/>
  <c r="S230" i="8"/>
  <c r="T230" i="8"/>
  <c r="U230" i="8"/>
  <c r="V230" i="8"/>
  <c r="W230" i="8"/>
  <c r="X230" i="8"/>
  <c r="Y230" i="8"/>
  <c r="Z230" i="8"/>
  <c r="AA230" i="8"/>
  <c r="AB230" i="8"/>
  <c r="AC230" i="8"/>
  <c r="AD230" i="8"/>
  <c r="AE230" i="8"/>
  <c r="AF230" i="8"/>
  <c r="AG230" i="8"/>
  <c r="AH230" i="8"/>
  <c r="AI230" i="8"/>
  <c r="AJ230" i="8"/>
  <c r="AK230" i="8"/>
  <c r="AL230" i="8"/>
  <c r="AM230" i="8"/>
  <c r="AN230" i="8"/>
  <c r="AO230" i="8"/>
  <c r="AP230" i="8"/>
  <c r="AQ230" i="8"/>
  <c r="AR230" i="8"/>
  <c r="AS230" i="8"/>
  <c r="AT230" i="8"/>
  <c r="AU230" i="8"/>
  <c r="AV230" i="8"/>
  <c r="AW230" i="8"/>
  <c r="AX230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AB103" i="8"/>
  <c r="AC103" i="8"/>
  <c r="AD103" i="8"/>
  <c r="AE103" i="8"/>
  <c r="AF103" i="8"/>
  <c r="AG103" i="8"/>
  <c r="AH103" i="8"/>
  <c r="AI103" i="8"/>
  <c r="AJ103" i="8"/>
  <c r="AK103" i="8"/>
  <c r="AL103" i="8"/>
  <c r="AM103" i="8"/>
  <c r="AN103" i="8"/>
  <c r="AO103" i="8"/>
  <c r="AP103" i="8"/>
  <c r="AQ103" i="8"/>
  <c r="AR103" i="8"/>
  <c r="AS103" i="8"/>
  <c r="AT103" i="8"/>
  <c r="AU103" i="8"/>
  <c r="AV103" i="8"/>
  <c r="AW103" i="8"/>
  <c r="AX103" i="8"/>
  <c r="P218" i="8"/>
  <c r="Q218" i="8"/>
  <c r="R218" i="8"/>
  <c r="S218" i="8"/>
  <c r="T218" i="8"/>
  <c r="U218" i="8"/>
  <c r="V218" i="8"/>
  <c r="W218" i="8"/>
  <c r="X218" i="8"/>
  <c r="Y218" i="8"/>
  <c r="Z218" i="8"/>
  <c r="AA218" i="8"/>
  <c r="AB218" i="8"/>
  <c r="AC218" i="8"/>
  <c r="AD218" i="8"/>
  <c r="AE218" i="8"/>
  <c r="AF218" i="8"/>
  <c r="AG218" i="8"/>
  <c r="AH218" i="8"/>
  <c r="AI218" i="8"/>
  <c r="AJ218" i="8"/>
  <c r="AK218" i="8"/>
  <c r="AL218" i="8"/>
  <c r="AM218" i="8"/>
  <c r="AN218" i="8"/>
  <c r="AO218" i="8"/>
  <c r="AP218" i="8"/>
  <c r="AQ218" i="8"/>
  <c r="AR218" i="8"/>
  <c r="AS218" i="8"/>
  <c r="AT218" i="8"/>
  <c r="AU218" i="8"/>
  <c r="AV218" i="8"/>
  <c r="AW218" i="8"/>
  <c r="AX218" i="8"/>
  <c r="P283" i="8"/>
  <c r="Q283" i="8"/>
  <c r="R283" i="8"/>
  <c r="S283" i="8"/>
  <c r="T283" i="8"/>
  <c r="U283" i="8"/>
  <c r="V283" i="8"/>
  <c r="W283" i="8"/>
  <c r="X283" i="8"/>
  <c r="Y283" i="8"/>
  <c r="Z283" i="8"/>
  <c r="AA283" i="8"/>
  <c r="AB283" i="8"/>
  <c r="AC283" i="8"/>
  <c r="AD283" i="8"/>
  <c r="AE283" i="8"/>
  <c r="AF283" i="8"/>
  <c r="AG283" i="8"/>
  <c r="AH283" i="8"/>
  <c r="AI283" i="8"/>
  <c r="AJ283" i="8"/>
  <c r="AK283" i="8"/>
  <c r="AL283" i="8"/>
  <c r="AM283" i="8"/>
  <c r="AN283" i="8"/>
  <c r="AO283" i="8"/>
  <c r="AP283" i="8"/>
  <c r="AQ283" i="8"/>
  <c r="AR283" i="8"/>
  <c r="AS283" i="8"/>
  <c r="AT283" i="8"/>
  <c r="AU283" i="8"/>
  <c r="AV283" i="8"/>
  <c r="AW283" i="8"/>
  <c r="AX283" i="8"/>
  <c r="P227" i="8"/>
  <c r="Q227" i="8"/>
  <c r="R227" i="8"/>
  <c r="S227" i="8"/>
  <c r="T227" i="8"/>
  <c r="U227" i="8"/>
  <c r="V227" i="8"/>
  <c r="W227" i="8"/>
  <c r="X227" i="8"/>
  <c r="Y227" i="8"/>
  <c r="Z227" i="8"/>
  <c r="AA227" i="8"/>
  <c r="AB227" i="8"/>
  <c r="AC227" i="8"/>
  <c r="AD227" i="8"/>
  <c r="AE227" i="8"/>
  <c r="AF227" i="8"/>
  <c r="AG227" i="8"/>
  <c r="AH227" i="8"/>
  <c r="AI227" i="8"/>
  <c r="AJ227" i="8"/>
  <c r="AK227" i="8"/>
  <c r="AL227" i="8"/>
  <c r="AM227" i="8"/>
  <c r="AN227" i="8"/>
  <c r="AO227" i="8"/>
  <c r="AP227" i="8"/>
  <c r="AQ227" i="8"/>
  <c r="AR227" i="8"/>
  <c r="AS227" i="8"/>
  <c r="AT227" i="8"/>
  <c r="AU227" i="8"/>
  <c r="AV227" i="8"/>
  <c r="AW227" i="8"/>
  <c r="AX227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E81" i="8"/>
  <c r="AF81" i="8"/>
  <c r="AG81" i="8"/>
  <c r="AH81" i="8"/>
  <c r="AI81" i="8"/>
  <c r="AJ81" i="8"/>
  <c r="AK81" i="8"/>
  <c r="AL81" i="8"/>
  <c r="AM81" i="8"/>
  <c r="AN81" i="8"/>
  <c r="AO81" i="8"/>
  <c r="AP81" i="8"/>
  <c r="AQ81" i="8"/>
  <c r="AR81" i="8"/>
  <c r="AS81" i="8"/>
  <c r="AT81" i="8"/>
  <c r="AU81" i="8"/>
  <c r="AV81" i="8"/>
  <c r="AW81" i="8"/>
  <c r="AX81" i="8"/>
  <c r="P96" i="8"/>
  <c r="Q96" i="8"/>
  <c r="R96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AF96" i="8"/>
  <c r="AG96" i="8"/>
  <c r="AH96" i="8"/>
  <c r="AI96" i="8"/>
  <c r="AJ96" i="8"/>
  <c r="AK96" i="8"/>
  <c r="AL96" i="8"/>
  <c r="AM96" i="8"/>
  <c r="AN96" i="8"/>
  <c r="AO96" i="8"/>
  <c r="AP96" i="8"/>
  <c r="AQ96" i="8"/>
  <c r="AR96" i="8"/>
  <c r="AS96" i="8"/>
  <c r="AT96" i="8"/>
  <c r="AU96" i="8"/>
  <c r="AV96" i="8"/>
  <c r="AW96" i="8"/>
  <c r="AX96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AG91" i="8"/>
  <c r="AH91" i="8"/>
  <c r="AI91" i="8"/>
  <c r="AJ91" i="8"/>
  <c r="AK91" i="8"/>
  <c r="AL91" i="8"/>
  <c r="AM91" i="8"/>
  <c r="AN91" i="8"/>
  <c r="AO91" i="8"/>
  <c r="AP91" i="8"/>
  <c r="AQ91" i="8"/>
  <c r="AR91" i="8"/>
  <c r="AS91" i="8"/>
  <c r="AT91" i="8"/>
  <c r="AU91" i="8"/>
  <c r="AV91" i="8"/>
  <c r="AW91" i="8"/>
  <c r="AX91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P204" i="8"/>
  <c r="Q204" i="8"/>
  <c r="R204" i="8"/>
  <c r="S204" i="8"/>
  <c r="T204" i="8"/>
  <c r="U204" i="8"/>
  <c r="V204" i="8"/>
  <c r="W204" i="8"/>
  <c r="X204" i="8"/>
  <c r="Y204" i="8"/>
  <c r="Z204" i="8"/>
  <c r="AA204" i="8"/>
  <c r="AB204" i="8"/>
  <c r="AC204" i="8"/>
  <c r="AD204" i="8"/>
  <c r="AE204" i="8"/>
  <c r="AF204" i="8"/>
  <c r="AG204" i="8"/>
  <c r="AH204" i="8"/>
  <c r="AI204" i="8"/>
  <c r="AJ204" i="8"/>
  <c r="AK204" i="8"/>
  <c r="AL204" i="8"/>
  <c r="AM204" i="8"/>
  <c r="AN204" i="8"/>
  <c r="AO204" i="8"/>
  <c r="AP204" i="8"/>
  <c r="AQ204" i="8"/>
  <c r="AR204" i="8"/>
  <c r="AS204" i="8"/>
  <c r="AT204" i="8"/>
  <c r="AU204" i="8"/>
  <c r="AV204" i="8"/>
  <c r="AW204" i="8"/>
  <c r="AX204" i="8"/>
  <c r="P219" i="8"/>
  <c r="Q219" i="8"/>
  <c r="R219" i="8"/>
  <c r="S219" i="8"/>
  <c r="T219" i="8"/>
  <c r="U219" i="8"/>
  <c r="V219" i="8"/>
  <c r="W219" i="8"/>
  <c r="X219" i="8"/>
  <c r="Y219" i="8"/>
  <c r="Z219" i="8"/>
  <c r="AA219" i="8"/>
  <c r="AB219" i="8"/>
  <c r="AC219" i="8"/>
  <c r="AD219" i="8"/>
  <c r="AE219" i="8"/>
  <c r="AF219" i="8"/>
  <c r="AG219" i="8"/>
  <c r="AH219" i="8"/>
  <c r="AI219" i="8"/>
  <c r="AJ219" i="8"/>
  <c r="AK219" i="8"/>
  <c r="AL219" i="8"/>
  <c r="AM219" i="8"/>
  <c r="AN219" i="8"/>
  <c r="AO219" i="8"/>
  <c r="AP219" i="8"/>
  <c r="AQ219" i="8"/>
  <c r="AR219" i="8"/>
  <c r="AS219" i="8"/>
  <c r="AT219" i="8"/>
  <c r="AU219" i="8"/>
  <c r="AV219" i="8"/>
  <c r="AW219" i="8"/>
  <c r="AX219" i="8"/>
  <c r="P146" i="8"/>
  <c r="Q146" i="8"/>
  <c r="R146" i="8"/>
  <c r="S146" i="8"/>
  <c r="T146" i="8"/>
  <c r="U146" i="8"/>
  <c r="V146" i="8"/>
  <c r="W146" i="8"/>
  <c r="X146" i="8"/>
  <c r="Y146" i="8"/>
  <c r="Z146" i="8"/>
  <c r="AA146" i="8"/>
  <c r="AB146" i="8"/>
  <c r="AC146" i="8"/>
  <c r="AD146" i="8"/>
  <c r="AE146" i="8"/>
  <c r="AF146" i="8"/>
  <c r="AG146" i="8"/>
  <c r="AH146" i="8"/>
  <c r="AI146" i="8"/>
  <c r="AJ146" i="8"/>
  <c r="AK146" i="8"/>
  <c r="AL146" i="8"/>
  <c r="AM146" i="8"/>
  <c r="AN146" i="8"/>
  <c r="AO146" i="8"/>
  <c r="AP146" i="8"/>
  <c r="AQ146" i="8"/>
  <c r="AR146" i="8"/>
  <c r="AS146" i="8"/>
  <c r="AT146" i="8"/>
  <c r="AU146" i="8"/>
  <c r="AV146" i="8"/>
  <c r="AW146" i="8"/>
  <c r="AX146" i="8"/>
  <c r="P194" i="8"/>
  <c r="Q194" i="8"/>
  <c r="R194" i="8"/>
  <c r="S194" i="8"/>
  <c r="T194" i="8"/>
  <c r="U194" i="8"/>
  <c r="V194" i="8"/>
  <c r="W194" i="8"/>
  <c r="X194" i="8"/>
  <c r="Y194" i="8"/>
  <c r="Z194" i="8"/>
  <c r="AA194" i="8"/>
  <c r="AB194" i="8"/>
  <c r="AC194" i="8"/>
  <c r="AD194" i="8"/>
  <c r="AE194" i="8"/>
  <c r="AF194" i="8"/>
  <c r="AG194" i="8"/>
  <c r="AH194" i="8"/>
  <c r="AI194" i="8"/>
  <c r="AJ194" i="8"/>
  <c r="AK194" i="8"/>
  <c r="AL194" i="8"/>
  <c r="AM194" i="8"/>
  <c r="AN194" i="8"/>
  <c r="AO194" i="8"/>
  <c r="AP194" i="8"/>
  <c r="AQ194" i="8"/>
  <c r="AR194" i="8"/>
  <c r="AS194" i="8"/>
  <c r="AT194" i="8"/>
  <c r="AU194" i="8"/>
  <c r="AV194" i="8"/>
  <c r="AW194" i="8"/>
  <c r="AX194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N56" i="8"/>
  <c r="AO56" i="8"/>
  <c r="AP56" i="8"/>
  <c r="AQ56" i="8"/>
  <c r="AR56" i="8"/>
  <c r="AS56" i="8"/>
  <c r="AT56" i="8"/>
  <c r="AU56" i="8"/>
  <c r="AV56" i="8"/>
  <c r="AW56" i="8"/>
  <c r="AX56" i="8"/>
  <c r="P284" i="8"/>
  <c r="Q284" i="8"/>
  <c r="R284" i="8"/>
  <c r="S284" i="8"/>
  <c r="T284" i="8"/>
  <c r="U284" i="8"/>
  <c r="V284" i="8"/>
  <c r="W284" i="8"/>
  <c r="X284" i="8"/>
  <c r="Y284" i="8"/>
  <c r="Z284" i="8"/>
  <c r="AA284" i="8"/>
  <c r="AB284" i="8"/>
  <c r="AC284" i="8"/>
  <c r="AD284" i="8"/>
  <c r="AE284" i="8"/>
  <c r="AF284" i="8"/>
  <c r="AG284" i="8"/>
  <c r="AH284" i="8"/>
  <c r="AI284" i="8"/>
  <c r="AJ284" i="8"/>
  <c r="AK284" i="8"/>
  <c r="AL284" i="8"/>
  <c r="AM284" i="8"/>
  <c r="AN284" i="8"/>
  <c r="AO284" i="8"/>
  <c r="AP284" i="8"/>
  <c r="AQ284" i="8"/>
  <c r="AR284" i="8"/>
  <c r="AS284" i="8"/>
  <c r="AT284" i="8"/>
  <c r="AU284" i="8"/>
  <c r="AV284" i="8"/>
  <c r="AW284" i="8"/>
  <c r="AX284" i="8"/>
  <c r="P183" i="8"/>
  <c r="Q183" i="8"/>
  <c r="R183" i="8"/>
  <c r="S183" i="8"/>
  <c r="T183" i="8"/>
  <c r="U183" i="8"/>
  <c r="V183" i="8"/>
  <c r="W183" i="8"/>
  <c r="X183" i="8"/>
  <c r="Y183" i="8"/>
  <c r="Z183" i="8"/>
  <c r="AA183" i="8"/>
  <c r="AB183" i="8"/>
  <c r="AC183" i="8"/>
  <c r="AD183" i="8"/>
  <c r="AE183" i="8"/>
  <c r="AF183" i="8"/>
  <c r="AG183" i="8"/>
  <c r="AH183" i="8"/>
  <c r="AI183" i="8"/>
  <c r="AJ183" i="8"/>
  <c r="AK183" i="8"/>
  <c r="AL183" i="8"/>
  <c r="AM183" i="8"/>
  <c r="AN183" i="8"/>
  <c r="AO183" i="8"/>
  <c r="AP183" i="8"/>
  <c r="AQ183" i="8"/>
  <c r="AR183" i="8"/>
  <c r="AS183" i="8"/>
  <c r="AT183" i="8"/>
  <c r="AU183" i="8"/>
  <c r="AV183" i="8"/>
  <c r="AW183" i="8"/>
  <c r="AX183" i="8"/>
  <c r="P197" i="8"/>
  <c r="Q197" i="8"/>
  <c r="R197" i="8"/>
  <c r="S197" i="8"/>
  <c r="T197" i="8"/>
  <c r="U197" i="8"/>
  <c r="V197" i="8"/>
  <c r="W197" i="8"/>
  <c r="X197" i="8"/>
  <c r="Y197" i="8"/>
  <c r="Z197" i="8"/>
  <c r="AA197" i="8"/>
  <c r="AB197" i="8"/>
  <c r="AC197" i="8"/>
  <c r="AD197" i="8"/>
  <c r="AE197" i="8"/>
  <c r="AF197" i="8"/>
  <c r="AG197" i="8"/>
  <c r="AH197" i="8"/>
  <c r="AI197" i="8"/>
  <c r="AJ197" i="8"/>
  <c r="AK197" i="8"/>
  <c r="AL197" i="8"/>
  <c r="AM197" i="8"/>
  <c r="AN197" i="8"/>
  <c r="AO197" i="8"/>
  <c r="AP197" i="8"/>
  <c r="AQ197" i="8"/>
  <c r="AR197" i="8"/>
  <c r="AS197" i="8"/>
  <c r="AT197" i="8"/>
  <c r="AU197" i="8"/>
  <c r="AV197" i="8"/>
  <c r="AW197" i="8"/>
  <c r="AX197" i="8"/>
  <c r="P174" i="8"/>
  <c r="Q174" i="8"/>
  <c r="R174" i="8"/>
  <c r="S174" i="8"/>
  <c r="T174" i="8"/>
  <c r="U174" i="8"/>
  <c r="V174" i="8"/>
  <c r="W174" i="8"/>
  <c r="X174" i="8"/>
  <c r="Y174" i="8"/>
  <c r="Z174" i="8"/>
  <c r="AA174" i="8"/>
  <c r="AB174" i="8"/>
  <c r="AC174" i="8"/>
  <c r="AD174" i="8"/>
  <c r="AE174" i="8"/>
  <c r="AF174" i="8"/>
  <c r="AG174" i="8"/>
  <c r="AH174" i="8"/>
  <c r="AI174" i="8"/>
  <c r="AJ174" i="8"/>
  <c r="AK174" i="8"/>
  <c r="AL174" i="8"/>
  <c r="AM174" i="8"/>
  <c r="AN174" i="8"/>
  <c r="AO174" i="8"/>
  <c r="AP174" i="8"/>
  <c r="AQ174" i="8"/>
  <c r="AR174" i="8"/>
  <c r="AS174" i="8"/>
  <c r="AT174" i="8"/>
  <c r="AU174" i="8"/>
  <c r="AV174" i="8"/>
  <c r="AW174" i="8"/>
  <c r="AX174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AB123" i="8"/>
  <c r="AC123" i="8"/>
  <c r="AD123" i="8"/>
  <c r="AE123" i="8"/>
  <c r="AF123" i="8"/>
  <c r="AG123" i="8"/>
  <c r="AH123" i="8"/>
  <c r="AI123" i="8"/>
  <c r="AJ123" i="8"/>
  <c r="AK123" i="8"/>
  <c r="AL123" i="8"/>
  <c r="AM123" i="8"/>
  <c r="AN123" i="8"/>
  <c r="AO123" i="8"/>
  <c r="AP123" i="8"/>
  <c r="AQ123" i="8"/>
  <c r="AR123" i="8"/>
  <c r="AS123" i="8"/>
  <c r="AT123" i="8"/>
  <c r="AU123" i="8"/>
  <c r="AV123" i="8"/>
  <c r="AW123" i="8"/>
  <c r="AX123" i="8"/>
  <c r="P210" i="8"/>
  <c r="Q210" i="8"/>
  <c r="R210" i="8"/>
  <c r="S210" i="8"/>
  <c r="T210" i="8"/>
  <c r="U210" i="8"/>
  <c r="V210" i="8"/>
  <c r="W210" i="8"/>
  <c r="X210" i="8"/>
  <c r="Y210" i="8"/>
  <c r="Z210" i="8"/>
  <c r="AA210" i="8"/>
  <c r="AB210" i="8"/>
  <c r="AC210" i="8"/>
  <c r="AD210" i="8"/>
  <c r="AE210" i="8"/>
  <c r="AF210" i="8"/>
  <c r="AG210" i="8"/>
  <c r="AH210" i="8"/>
  <c r="AI210" i="8"/>
  <c r="AJ210" i="8"/>
  <c r="AK210" i="8"/>
  <c r="AL210" i="8"/>
  <c r="AM210" i="8"/>
  <c r="AN210" i="8"/>
  <c r="AO210" i="8"/>
  <c r="AP210" i="8"/>
  <c r="AQ210" i="8"/>
  <c r="AR210" i="8"/>
  <c r="AS210" i="8"/>
  <c r="AT210" i="8"/>
  <c r="AU210" i="8"/>
  <c r="AV210" i="8"/>
  <c r="AW210" i="8"/>
  <c r="AX210" i="8"/>
  <c r="P162" i="8"/>
  <c r="Q162" i="8"/>
  <c r="R162" i="8"/>
  <c r="S162" i="8"/>
  <c r="T162" i="8"/>
  <c r="U162" i="8"/>
  <c r="V162" i="8"/>
  <c r="W162" i="8"/>
  <c r="X162" i="8"/>
  <c r="Y162" i="8"/>
  <c r="Z162" i="8"/>
  <c r="AA162" i="8"/>
  <c r="AB162" i="8"/>
  <c r="AC162" i="8"/>
  <c r="AD162" i="8"/>
  <c r="AE162" i="8"/>
  <c r="AF162" i="8"/>
  <c r="AG162" i="8"/>
  <c r="AH162" i="8"/>
  <c r="AI162" i="8"/>
  <c r="AJ162" i="8"/>
  <c r="AK162" i="8"/>
  <c r="AL162" i="8"/>
  <c r="AM162" i="8"/>
  <c r="AN162" i="8"/>
  <c r="AO162" i="8"/>
  <c r="AP162" i="8"/>
  <c r="AQ162" i="8"/>
  <c r="AR162" i="8"/>
  <c r="AS162" i="8"/>
  <c r="AT162" i="8"/>
  <c r="AU162" i="8"/>
  <c r="AV162" i="8"/>
  <c r="AW162" i="8"/>
  <c r="AX162" i="8"/>
  <c r="P228" i="8"/>
  <c r="Q228" i="8"/>
  <c r="R228" i="8"/>
  <c r="S228" i="8"/>
  <c r="T228" i="8"/>
  <c r="U228" i="8"/>
  <c r="V228" i="8"/>
  <c r="W228" i="8"/>
  <c r="X228" i="8"/>
  <c r="Y228" i="8"/>
  <c r="Z228" i="8"/>
  <c r="AA228" i="8"/>
  <c r="AB228" i="8"/>
  <c r="AC228" i="8"/>
  <c r="AD228" i="8"/>
  <c r="AE228" i="8"/>
  <c r="AF228" i="8"/>
  <c r="AG228" i="8"/>
  <c r="AH228" i="8"/>
  <c r="AI228" i="8"/>
  <c r="AJ228" i="8"/>
  <c r="AK228" i="8"/>
  <c r="AL228" i="8"/>
  <c r="AM228" i="8"/>
  <c r="AN228" i="8"/>
  <c r="AO228" i="8"/>
  <c r="AP228" i="8"/>
  <c r="AQ228" i="8"/>
  <c r="AR228" i="8"/>
  <c r="AS228" i="8"/>
  <c r="AT228" i="8"/>
  <c r="AU228" i="8"/>
  <c r="AV228" i="8"/>
  <c r="AW228" i="8"/>
  <c r="AX228" i="8"/>
  <c r="P130" i="8"/>
  <c r="Q130" i="8"/>
  <c r="R130" i="8"/>
  <c r="S130" i="8"/>
  <c r="T130" i="8"/>
  <c r="U130" i="8"/>
  <c r="V130" i="8"/>
  <c r="W130" i="8"/>
  <c r="X130" i="8"/>
  <c r="Y130" i="8"/>
  <c r="Z130" i="8"/>
  <c r="AA130" i="8"/>
  <c r="AB130" i="8"/>
  <c r="AC130" i="8"/>
  <c r="AD130" i="8"/>
  <c r="AE130" i="8"/>
  <c r="AF130" i="8"/>
  <c r="AG130" i="8"/>
  <c r="AH130" i="8"/>
  <c r="AI130" i="8"/>
  <c r="AJ130" i="8"/>
  <c r="AK130" i="8"/>
  <c r="AL130" i="8"/>
  <c r="AM130" i="8"/>
  <c r="AN130" i="8"/>
  <c r="AO130" i="8"/>
  <c r="AP130" i="8"/>
  <c r="AQ130" i="8"/>
  <c r="AR130" i="8"/>
  <c r="AS130" i="8"/>
  <c r="AT130" i="8"/>
  <c r="AU130" i="8"/>
  <c r="AV130" i="8"/>
  <c r="AW130" i="8"/>
  <c r="AX130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AL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AH74" i="8"/>
  <c r="AI74" i="8"/>
  <c r="AJ74" i="8"/>
  <c r="AK74" i="8"/>
  <c r="AL74" i="8"/>
  <c r="AM74" i="8"/>
  <c r="AN74" i="8"/>
  <c r="AO74" i="8"/>
  <c r="AP74" i="8"/>
  <c r="AQ74" i="8"/>
  <c r="AR74" i="8"/>
  <c r="AS74" i="8"/>
  <c r="AT74" i="8"/>
  <c r="AU74" i="8"/>
  <c r="AV74" i="8"/>
  <c r="AW74" i="8"/>
  <c r="AX7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N54" i="8"/>
  <c r="AO54" i="8"/>
  <c r="AP54" i="8"/>
  <c r="AQ54" i="8"/>
  <c r="AR54" i="8"/>
  <c r="AS54" i="8"/>
  <c r="AT54" i="8"/>
  <c r="AU54" i="8"/>
  <c r="AV54" i="8"/>
  <c r="AW54" i="8"/>
  <c r="AX54" i="8"/>
  <c r="P232" i="8"/>
  <c r="Q232" i="8"/>
  <c r="R232" i="8"/>
  <c r="S232" i="8"/>
  <c r="T232" i="8"/>
  <c r="U232" i="8"/>
  <c r="V232" i="8"/>
  <c r="W232" i="8"/>
  <c r="X232" i="8"/>
  <c r="Y232" i="8"/>
  <c r="Z232" i="8"/>
  <c r="AA232" i="8"/>
  <c r="AB232" i="8"/>
  <c r="AC232" i="8"/>
  <c r="AD232" i="8"/>
  <c r="AE232" i="8"/>
  <c r="AF232" i="8"/>
  <c r="AG232" i="8"/>
  <c r="AH232" i="8"/>
  <c r="AI232" i="8"/>
  <c r="AJ232" i="8"/>
  <c r="AK232" i="8"/>
  <c r="AL232" i="8"/>
  <c r="AM232" i="8"/>
  <c r="AN232" i="8"/>
  <c r="AO232" i="8"/>
  <c r="AP232" i="8"/>
  <c r="AQ232" i="8"/>
  <c r="AR232" i="8"/>
  <c r="AS232" i="8"/>
  <c r="AT232" i="8"/>
  <c r="AU232" i="8"/>
  <c r="AV232" i="8"/>
  <c r="AW232" i="8"/>
  <c r="AX232" i="8"/>
  <c r="P252" i="8"/>
  <c r="Q252" i="8"/>
  <c r="R252" i="8"/>
  <c r="S252" i="8"/>
  <c r="T252" i="8"/>
  <c r="U252" i="8"/>
  <c r="V252" i="8"/>
  <c r="W252" i="8"/>
  <c r="X252" i="8"/>
  <c r="Y252" i="8"/>
  <c r="Z252" i="8"/>
  <c r="AA252" i="8"/>
  <c r="AB252" i="8"/>
  <c r="AC252" i="8"/>
  <c r="AD252" i="8"/>
  <c r="AE252" i="8"/>
  <c r="AF252" i="8"/>
  <c r="AG252" i="8"/>
  <c r="AH252" i="8"/>
  <c r="AI252" i="8"/>
  <c r="AJ252" i="8"/>
  <c r="AK252" i="8"/>
  <c r="AL252" i="8"/>
  <c r="AM252" i="8"/>
  <c r="AN252" i="8"/>
  <c r="AO252" i="8"/>
  <c r="AP252" i="8"/>
  <c r="AQ252" i="8"/>
  <c r="AR252" i="8"/>
  <c r="AS252" i="8"/>
  <c r="AT252" i="8"/>
  <c r="AU252" i="8"/>
  <c r="AV252" i="8"/>
  <c r="AW252" i="8"/>
  <c r="AX252" i="8"/>
  <c r="P125" i="8"/>
  <c r="Q125" i="8"/>
  <c r="R125" i="8"/>
  <c r="S125" i="8"/>
  <c r="T125" i="8"/>
  <c r="U125" i="8"/>
  <c r="V125" i="8"/>
  <c r="W125" i="8"/>
  <c r="X125" i="8"/>
  <c r="Y125" i="8"/>
  <c r="Z125" i="8"/>
  <c r="AA125" i="8"/>
  <c r="AB125" i="8"/>
  <c r="AC125" i="8"/>
  <c r="AD125" i="8"/>
  <c r="AE125" i="8"/>
  <c r="AF125" i="8"/>
  <c r="AG125" i="8"/>
  <c r="AH125" i="8"/>
  <c r="AI125" i="8"/>
  <c r="AJ125" i="8"/>
  <c r="AK125" i="8"/>
  <c r="AL125" i="8"/>
  <c r="AM125" i="8"/>
  <c r="AN125" i="8"/>
  <c r="AO125" i="8"/>
  <c r="AP125" i="8"/>
  <c r="AQ125" i="8"/>
  <c r="AR125" i="8"/>
  <c r="AS125" i="8"/>
  <c r="AT125" i="8"/>
  <c r="AU125" i="8"/>
  <c r="AV125" i="8"/>
  <c r="AW125" i="8"/>
  <c r="AX125" i="8"/>
  <c r="P184" i="8"/>
  <c r="Q184" i="8"/>
  <c r="R184" i="8"/>
  <c r="S184" i="8"/>
  <c r="T184" i="8"/>
  <c r="U184" i="8"/>
  <c r="V184" i="8"/>
  <c r="W184" i="8"/>
  <c r="X184" i="8"/>
  <c r="Y184" i="8"/>
  <c r="Z184" i="8"/>
  <c r="AA184" i="8"/>
  <c r="AB184" i="8"/>
  <c r="AC184" i="8"/>
  <c r="AD184" i="8"/>
  <c r="AE184" i="8"/>
  <c r="AF184" i="8"/>
  <c r="AG184" i="8"/>
  <c r="AH184" i="8"/>
  <c r="AI184" i="8"/>
  <c r="AJ184" i="8"/>
  <c r="AK184" i="8"/>
  <c r="AL184" i="8"/>
  <c r="AM184" i="8"/>
  <c r="AN184" i="8"/>
  <c r="AO184" i="8"/>
  <c r="AP184" i="8"/>
  <c r="AQ184" i="8"/>
  <c r="AR184" i="8"/>
  <c r="AS184" i="8"/>
  <c r="AT184" i="8"/>
  <c r="AU184" i="8"/>
  <c r="AV184" i="8"/>
  <c r="AW184" i="8"/>
  <c r="AX184" i="8"/>
  <c r="P198" i="8"/>
  <c r="Q198" i="8"/>
  <c r="R198" i="8"/>
  <c r="S198" i="8"/>
  <c r="T198" i="8"/>
  <c r="U198" i="8"/>
  <c r="V198" i="8"/>
  <c r="W198" i="8"/>
  <c r="X198" i="8"/>
  <c r="Y198" i="8"/>
  <c r="Z198" i="8"/>
  <c r="AA198" i="8"/>
  <c r="AB198" i="8"/>
  <c r="AC198" i="8"/>
  <c r="AD198" i="8"/>
  <c r="AE198" i="8"/>
  <c r="AF198" i="8"/>
  <c r="AG198" i="8"/>
  <c r="AH198" i="8"/>
  <c r="AI198" i="8"/>
  <c r="AJ198" i="8"/>
  <c r="AK198" i="8"/>
  <c r="AL198" i="8"/>
  <c r="AM198" i="8"/>
  <c r="AN198" i="8"/>
  <c r="AO198" i="8"/>
  <c r="AP198" i="8"/>
  <c r="AQ198" i="8"/>
  <c r="AR198" i="8"/>
  <c r="AS198" i="8"/>
  <c r="AT198" i="8"/>
  <c r="AU198" i="8"/>
  <c r="AV198" i="8"/>
  <c r="AW198" i="8"/>
  <c r="AX198" i="8"/>
  <c r="P212" i="8"/>
  <c r="Q212" i="8"/>
  <c r="R212" i="8"/>
  <c r="S212" i="8"/>
  <c r="T212" i="8"/>
  <c r="U212" i="8"/>
  <c r="V212" i="8"/>
  <c r="W212" i="8"/>
  <c r="X212" i="8"/>
  <c r="Y212" i="8"/>
  <c r="Z212" i="8"/>
  <c r="AA212" i="8"/>
  <c r="AB212" i="8"/>
  <c r="AC212" i="8"/>
  <c r="AD212" i="8"/>
  <c r="AE212" i="8"/>
  <c r="AF212" i="8"/>
  <c r="AG212" i="8"/>
  <c r="AH212" i="8"/>
  <c r="AI212" i="8"/>
  <c r="AJ212" i="8"/>
  <c r="AK212" i="8"/>
  <c r="AL212" i="8"/>
  <c r="AM212" i="8"/>
  <c r="AN212" i="8"/>
  <c r="AO212" i="8"/>
  <c r="AP212" i="8"/>
  <c r="AQ212" i="8"/>
  <c r="AR212" i="8"/>
  <c r="AS212" i="8"/>
  <c r="AT212" i="8"/>
  <c r="AU212" i="8"/>
  <c r="AV212" i="8"/>
  <c r="AW212" i="8"/>
  <c r="AX212" i="8"/>
  <c r="P147" i="8"/>
  <c r="Q147" i="8"/>
  <c r="R147" i="8"/>
  <c r="S147" i="8"/>
  <c r="T147" i="8"/>
  <c r="U147" i="8"/>
  <c r="V147" i="8"/>
  <c r="W147" i="8"/>
  <c r="X147" i="8"/>
  <c r="Y147" i="8"/>
  <c r="Z147" i="8"/>
  <c r="AA147" i="8"/>
  <c r="AB147" i="8"/>
  <c r="AC147" i="8"/>
  <c r="AD147" i="8"/>
  <c r="AE147" i="8"/>
  <c r="AF147" i="8"/>
  <c r="AG147" i="8"/>
  <c r="AH147" i="8"/>
  <c r="AI147" i="8"/>
  <c r="AJ147" i="8"/>
  <c r="AK147" i="8"/>
  <c r="AL147" i="8"/>
  <c r="AM147" i="8"/>
  <c r="AN147" i="8"/>
  <c r="AO147" i="8"/>
  <c r="AP147" i="8"/>
  <c r="AQ147" i="8"/>
  <c r="AR147" i="8"/>
  <c r="AS147" i="8"/>
  <c r="AT147" i="8"/>
  <c r="AU147" i="8"/>
  <c r="AV147" i="8"/>
  <c r="AW147" i="8"/>
  <c r="AX147" i="8"/>
  <c r="P134" i="8"/>
  <c r="Q134" i="8"/>
  <c r="R134" i="8"/>
  <c r="S134" i="8"/>
  <c r="T134" i="8"/>
  <c r="U134" i="8"/>
  <c r="V134" i="8"/>
  <c r="W134" i="8"/>
  <c r="X134" i="8"/>
  <c r="Y134" i="8"/>
  <c r="Z134" i="8"/>
  <c r="AA134" i="8"/>
  <c r="AB134" i="8"/>
  <c r="AC134" i="8"/>
  <c r="AD134" i="8"/>
  <c r="AE134" i="8"/>
  <c r="AF134" i="8"/>
  <c r="AG134" i="8"/>
  <c r="AH134" i="8"/>
  <c r="AI134" i="8"/>
  <c r="AJ134" i="8"/>
  <c r="AK134" i="8"/>
  <c r="AL134" i="8"/>
  <c r="AM134" i="8"/>
  <c r="AN134" i="8"/>
  <c r="AO134" i="8"/>
  <c r="AP134" i="8"/>
  <c r="AQ134" i="8"/>
  <c r="AR134" i="8"/>
  <c r="AS134" i="8"/>
  <c r="AT134" i="8"/>
  <c r="AU134" i="8"/>
  <c r="AV134" i="8"/>
  <c r="AW134" i="8"/>
  <c r="AX134" i="8"/>
  <c r="P216" i="8"/>
  <c r="Q216" i="8"/>
  <c r="R216" i="8"/>
  <c r="S216" i="8"/>
  <c r="T216" i="8"/>
  <c r="U216" i="8"/>
  <c r="V216" i="8"/>
  <c r="W216" i="8"/>
  <c r="X216" i="8"/>
  <c r="Y216" i="8"/>
  <c r="Z216" i="8"/>
  <c r="AA216" i="8"/>
  <c r="AB216" i="8"/>
  <c r="AC216" i="8"/>
  <c r="AD216" i="8"/>
  <c r="AE216" i="8"/>
  <c r="AF216" i="8"/>
  <c r="AG216" i="8"/>
  <c r="AH216" i="8"/>
  <c r="AI216" i="8"/>
  <c r="AJ216" i="8"/>
  <c r="AK216" i="8"/>
  <c r="AL216" i="8"/>
  <c r="AM216" i="8"/>
  <c r="AN216" i="8"/>
  <c r="AO216" i="8"/>
  <c r="AP216" i="8"/>
  <c r="AQ216" i="8"/>
  <c r="AR216" i="8"/>
  <c r="AS216" i="8"/>
  <c r="AT216" i="8"/>
  <c r="AU216" i="8"/>
  <c r="AV216" i="8"/>
  <c r="AW216" i="8"/>
  <c r="AX216" i="8"/>
  <c r="P182" i="8"/>
  <c r="Q182" i="8"/>
  <c r="R182" i="8"/>
  <c r="S182" i="8"/>
  <c r="T182" i="8"/>
  <c r="U182" i="8"/>
  <c r="V182" i="8"/>
  <c r="W182" i="8"/>
  <c r="X182" i="8"/>
  <c r="Y182" i="8"/>
  <c r="Z182" i="8"/>
  <c r="AA182" i="8"/>
  <c r="AB182" i="8"/>
  <c r="AC182" i="8"/>
  <c r="AD182" i="8"/>
  <c r="AE182" i="8"/>
  <c r="AF182" i="8"/>
  <c r="AG182" i="8"/>
  <c r="AH182" i="8"/>
  <c r="AI182" i="8"/>
  <c r="AJ182" i="8"/>
  <c r="AK182" i="8"/>
  <c r="AL182" i="8"/>
  <c r="AM182" i="8"/>
  <c r="AN182" i="8"/>
  <c r="AO182" i="8"/>
  <c r="AP182" i="8"/>
  <c r="AQ182" i="8"/>
  <c r="AR182" i="8"/>
  <c r="AS182" i="8"/>
  <c r="AT182" i="8"/>
  <c r="AU182" i="8"/>
  <c r="AV182" i="8"/>
  <c r="AW182" i="8"/>
  <c r="AX182" i="8"/>
  <c r="P181" i="8"/>
  <c r="Q181" i="8"/>
  <c r="R181" i="8"/>
  <c r="S181" i="8"/>
  <c r="T181" i="8"/>
  <c r="U181" i="8"/>
  <c r="V181" i="8"/>
  <c r="W181" i="8"/>
  <c r="X181" i="8"/>
  <c r="Y181" i="8"/>
  <c r="Z181" i="8"/>
  <c r="AA181" i="8"/>
  <c r="AB181" i="8"/>
  <c r="AC181" i="8"/>
  <c r="AD181" i="8"/>
  <c r="AE181" i="8"/>
  <c r="AF181" i="8"/>
  <c r="AG181" i="8"/>
  <c r="AH181" i="8"/>
  <c r="AI181" i="8"/>
  <c r="AJ181" i="8"/>
  <c r="AK181" i="8"/>
  <c r="AL181" i="8"/>
  <c r="AM181" i="8"/>
  <c r="AN181" i="8"/>
  <c r="AO181" i="8"/>
  <c r="AP181" i="8"/>
  <c r="AQ181" i="8"/>
  <c r="AR181" i="8"/>
  <c r="AS181" i="8"/>
  <c r="AT181" i="8"/>
  <c r="AU181" i="8"/>
  <c r="AV181" i="8"/>
  <c r="AW181" i="8"/>
  <c r="AX181" i="8"/>
  <c r="P244" i="8"/>
  <c r="Q244" i="8"/>
  <c r="R244" i="8"/>
  <c r="S244" i="8"/>
  <c r="T244" i="8"/>
  <c r="U244" i="8"/>
  <c r="V244" i="8"/>
  <c r="W244" i="8"/>
  <c r="X244" i="8"/>
  <c r="Y244" i="8"/>
  <c r="Z244" i="8"/>
  <c r="AA244" i="8"/>
  <c r="AB244" i="8"/>
  <c r="AC244" i="8"/>
  <c r="AD244" i="8"/>
  <c r="AE244" i="8"/>
  <c r="AF244" i="8"/>
  <c r="AG244" i="8"/>
  <c r="AH244" i="8"/>
  <c r="AI244" i="8"/>
  <c r="AJ244" i="8"/>
  <c r="AK244" i="8"/>
  <c r="AL244" i="8"/>
  <c r="AM244" i="8"/>
  <c r="AN244" i="8"/>
  <c r="AO244" i="8"/>
  <c r="AP244" i="8"/>
  <c r="AQ244" i="8"/>
  <c r="AR244" i="8"/>
  <c r="AS244" i="8"/>
  <c r="AT244" i="8"/>
  <c r="AU244" i="8"/>
  <c r="AV244" i="8"/>
  <c r="AW244" i="8"/>
  <c r="AX244" i="8"/>
  <c r="P175" i="8"/>
  <c r="Q175" i="8"/>
  <c r="R175" i="8"/>
  <c r="S175" i="8"/>
  <c r="T175" i="8"/>
  <c r="U175" i="8"/>
  <c r="V175" i="8"/>
  <c r="W175" i="8"/>
  <c r="X175" i="8"/>
  <c r="Y175" i="8"/>
  <c r="Z175" i="8"/>
  <c r="AA175" i="8"/>
  <c r="AB175" i="8"/>
  <c r="AC175" i="8"/>
  <c r="AD175" i="8"/>
  <c r="AE175" i="8"/>
  <c r="AF175" i="8"/>
  <c r="AG175" i="8"/>
  <c r="AH175" i="8"/>
  <c r="AI175" i="8"/>
  <c r="AJ175" i="8"/>
  <c r="AK175" i="8"/>
  <c r="AL175" i="8"/>
  <c r="AM175" i="8"/>
  <c r="AN175" i="8"/>
  <c r="AO175" i="8"/>
  <c r="AP175" i="8"/>
  <c r="AQ175" i="8"/>
  <c r="AR175" i="8"/>
  <c r="AS175" i="8"/>
  <c r="AT175" i="8"/>
  <c r="AU175" i="8"/>
  <c r="AV175" i="8"/>
  <c r="AW175" i="8"/>
  <c r="AX175" i="8"/>
  <c r="P179" i="8"/>
  <c r="Q179" i="8"/>
  <c r="R179" i="8"/>
  <c r="S179" i="8"/>
  <c r="T179" i="8"/>
  <c r="U179" i="8"/>
  <c r="V179" i="8"/>
  <c r="W179" i="8"/>
  <c r="X179" i="8"/>
  <c r="Y179" i="8"/>
  <c r="Z179" i="8"/>
  <c r="AA179" i="8"/>
  <c r="AB179" i="8"/>
  <c r="AC179" i="8"/>
  <c r="AD179" i="8"/>
  <c r="AE179" i="8"/>
  <c r="AF179" i="8"/>
  <c r="AG179" i="8"/>
  <c r="AH179" i="8"/>
  <c r="AI179" i="8"/>
  <c r="AJ179" i="8"/>
  <c r="AK179" i="8"/>
  <c r="AL179" i="8"/>
  <c r="AM179" i="8"/>
  <c r="AN179" i="8"/>
  <c r="AO179" i="8"/>
  <c r="AP179" i="8"/>
  <c r="AQ179" i="8"/>
  <c r="AR179" i="8"/>
  <c r="AS179" i="8"/>
  <c r="AT179" i="8"/>
  <c r="AU179" i="8"/>
  <c r="AV179" i="8"/>
  <c r="AW179" i="8"/>
  <c r="AX179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N57" i="8"/>
  <c r="AO57" i="8"/>
  <c r="AP57" i="8"/>
  <c r="AQ57" i="8"/>
  <c r="AR57" i="8"/>
  <c r="AS57" i="8"/>
  <c r="AT57" i="8"/>
  <c r="AU57" i="8"/>
  <c r="AV57" i="8"/>
  <c r="AW57" i="8"/>
  <c r="AX57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AB129" i="8"/>
  <c r="AC129" i="8"/>
  <c r="AD129" i="8"/>
  <c r="AE129" i="8"/>
  <c r="AF129" i="8"/>
  <c r="AG129" i="8"/>
  <c r="AH129" i="8"/>
  <c r="AI129" i="8"/>
  <c r="AJ129" i="8"/>
  <c r="AK129" i="8"/>
  <c r="AL129" i="8"/>
  <c r="AM129" i="8"/>
  <c r="AN129" i="8"/>
  <c r="AO129" i="8"/>
  <c r="AP129" i="8"/>
  <c r="AQ129" i="8"/>
  <c r="AR129" i="8"/>
  <c r="AS129" i="8"/>
  <c r="AT129" i="8"/>
  <c r="AU129" i="8"/>
  <c r="AV129" i="8"/>
  <c r="AW129" i="8"/>
  <c r="AX129" i="8"/>
  <c r="P220" i="8"/>
  <c r="Q220" i="8"/>
  <c r="R220" i="8"/>
  <c r="S220" i="8"/>
  <c r="T220" i="8"/>
  <c r="U220" i="8"/>
  <c r="V220" i="8"/>
  <c r="W220" i="8"/>
  <c r="X220" i="8"/>
  <c r="Y220" i="8"/>
  <c r="Z220" i="8"/>
  <c r="AA220" i="8"/>
  <c r="AB220" i="8"/>
  <c r="AC220" i="8"/>
  <c r="AD220" i="8"/>
  <c r="AE220" i="8"/>
  <c r="AF220" i="8"/>
  <c r="AG220" i="8"/>
  <c r="AH220" i="8"/>
  <c r="AI220" i="8"/>
  <c r="AJ220" i="8"/>
  <c r="AK220" i="8"/>
  <c r="AL220" i="8"/>
  <c r="AM220" i="8"/>
  <c r="AN220" i="8"/>
  <c r="AO220" i="8"/>
  <c r="AP220" i="8"/>
  <c r="AQ220" i="8"/>
  <c r="AR220" i="8"/>
  <c r="AS220" i="8"/>
  <c r="AT220" i="8"/>
  <c r="AU220" i="8"/>
  <c r="AV220" i="8"/>
  <c r="AW220" i="8"/>
  <c r="AX220" i="8"/>
  <c r="P85" i="8"/>
  <c r="Q85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AE85" i="8"/>
  <c r="AF85" i="8"/>
  <c r="AG85" i="8"/>
  <c r="AH85" i="8"/>
  <c r="AI85" i="8"/>
  <c r="AJ85" i="8"/>
  <c r="AK85" i="8"/>
  <c r="AL85" i="8"/>
  <c r="AM85" i="8"/>
  <c r="AN85" i="8"/>
  <c r="AO85" i="8"/>
  <c r="AP85" i="8"/>
  <c r="AQ85" i="8"/>
  <c r="AR85" i="8"/>
  <c r="AS85" i="8"/>
  <c r="AT85" i="8"/>
  <c r="AU85" i="8"/>
  <c r="AV85" i="8"/>
  <c r="AW85" i="8"/>
  <c r="AX85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AH66" i="8"/>
  <c r="AI66" i="8"/>
  <c r="AJ66" i="8"/>
  <c r="AK66" i="8"/>
  <c r="AL66" i="8"/>
  <c r="AM66" i="8"/>
  <c r="AN66" i="8"/>
  <c r="AO66" i="8"/>
  <c r="AP66" i="8"/>
  <c r="AQ66" i="8"/>
  <c r="AR66" i="8"/>
  <c r="AS66" i="8"/>
  <c r="AT66" i="8"/>
  <c r="AU66" i="8"/>
  <c r="AV66" i="8"/>
  <c r="AW66" i="8"/>
  <c r="AX66" i="8"/>
  <c r="P154" i="8"/>
  <c r="Q154" i="8"/>
  <c r="R154" i="8"/>
  <c r="S154" i="8"/>
  <c r="T154" i="8"/>
  <c r="U154" i="8"/>
  <c r="V154" i="8"/>
  <c r="W154" i="8"/>
  <c r="X154" i="8"/>
  <c r="Y154" i="8"/>
  <c r="Z154" i="8"/>
  <c r="AA154" i="8"/>
  <c r="AB154" i="8"/>
  <c r="AC154" i="8"/>
  <c r="AD154" i="8"/>
  <c r="AE154" i="8"/>
  <c r="AF154" i="8"/>
  <c r="AG154" i="8"/>
  <c r="AH154" i="8"/>
  <c r="AI154" i="8"/>
  <c r="AJ154" i="8"/>
  <c r="AK154" i="8"/>
  <c r="AL154" i="8"/>
  <c r="AM154" i="8"/>
  <c r="AN154" i="8"/>
  <c r="AO154" i="8"/>
  <c r="AP154" i="8"/>
  <c r="AQ154" i="8"/>
  <c r="AR154" i="8"/>
  <c r="AS154" i="8"/>
  <c r="AT154" i="8"/>
  <c r="AU154" i="8"/>
  <c r="AV154" i="8"/>
  <c r="AW154" i="8"/>
  <c r="AX154" i="8"/>
  <c r="P199" i="8"/>
  <c r="Q199" i="8"/>
  <c r="R199" i="8"/>
  <c r="S199" i="8"/>
  <c r="T199" i="8"/>
  <c r="U199" i="8"/>
  <c r="V199" i="8"/>
  <c r="W199" i="8"/>
  <c r="X199" i="8"/>
  <c r="Y199" i="8"/>
  <c r="Z199" i="8"/>
  <c r="AA199" i="8"/>
  <c r="AB199" i="8"/>
  <c r="AC199" i="8"/>
  <c r="AD199" i="8"/>
  <c r="AE199" i="8"/>
  <c r="AF199" i="8"/>
  <c r="AG199" i="8"/>
  <c r="AH199" i="8"/>
  <c r="AI199" i="8"/>
  <c r="AJ199" i="8"/>
  <c r="AK199" i="8"/>
  <c r="AL199" i="8"/>
  <c r="AM199" i="8"/>
  <c r="AN199" i="8"/>
  <c r="AO199" i="8"/>
  <c r="AP199" i="8"/>
  <c r="AQ199" i="8"/>
  <c r="AR199" i="8"/>
  <c r="AS199" i="8"/>
  <c r="AT199" i="8"/>
  <c r="AU199" i="8"/>
  <c r="AV199" i="8"/>
  <c r="AW199" i="8"/>
  <c r="AX199" i="8"/>
  <c r="P205" i="8"/>
  <c r="Q205" i="8"/>
  <c r="R205" i="8"/>
  <c r="S205" i="8"/>
  <c r="T205" i="8"/>
  <c r="U205" i="8"/>
  <c r="V205" i="8"/>
  <c r="W205" i="8"/>
  <c r="X205" i="8"/>
  <c r="Y205" i="8"/>
  <c r="Z205" i="8"/>
  <c r="AA205" i="8"/>
  <c r="AB205" i="8"/>
  <c r="AC205" i="8"/>
  <c r="AD205" i="8"/>
  <c r="AE205" i="8"/>
  <c r="AF205" i="8"/>
  <c r="AG205" i="8"/>
  <c r="AH205" i="8"/>
  <c r="AI205" i="8"/>
  <c r="AJ205" i="8"/>
  <c r="AK205" i="8"/>
  <c r="AL205" i="8"/>
  <c r="AM205" i="8"/>
  <c r="AN205" i="8"/>
  <c r="AO205" i="8"/>
  <c r="AP205" i="8"/>
  <c r="AQ205" i="8"/>
  <c r="AR205" i="8"/>
  <c r="AS205" i="8"/>
  <c r="AT205" i="8"/>
  <c r="AU205" i="8"/>
  <c r="AV205" i="8"/>
  <c r="AW205" i="8"/>
  <c r="AX205" i="8"/>
  <c r="P195" i="8"/>
  <c r="Q195" i="8"/>
  <c r="R195" i="8"/>
  <c r="S195" i="8"/>
  <c r="T195" i="8"/>
  <c r="U195" i="8"/>
  <c r="V195" i="8"/>
  <c r="W195" i="8"/>
  <c r="X195" i="8"/>
  <c r="Y195" i="8"/>
  <c r="Z195" i="8"/>
  <c r="AA195" i="8"/>
  <c r="AB195" i="8"/>
  <c r="AC195" i="8"/>
  <c r="AD195" i="8"/>
  <c r="AE195" i="8"/>
  <c r="AF195" i="8"/>
  <c r="AG195" i="8"/>
  <c r="AH195" i="8"/>
  <c r="AI195" i="8"/>
  <c r="AJ195" i="8"/>
  <c r="AK195" i="8"/>
  <c r="AL195" i="8"/>
  <c r="AM195" i="8"/>
  <c r="AN195" i="8"/>
  <c r="AO195" i="8"/>
  <c r="AP195" i="8"/>
  <c r="AQ195" i="8"/>
  <c r="AR195" i="8"/>
  <c r="AS195" i="8"/>
  <c r="AT195" i="8"/>
  <c r="AU195" i="8"/>
  <c r="AV195" i="8"/>
  <c r="AW195" i="8"/>
  <c r="AX195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AN62" i="8"/>
  <c r="AO62" i="8"/>
  <c r="AP62" i="8"/>
  <c r="AQ62" i="8"/>
  <c r="AR62" i="8"/>
  <c r="AS62" i="8"/>
  <c r="AT62" i="8"/>
  <c r="AU62" i="8"/>
  <c r="AV62" i="8"/>
  <c r="AW62" i="8"/>
  <c r="AX62" i="8"/>
  <c r="P138" i="8"/>
  <c r="Q138" i="8"/>
  <c r="R138" i="8"/>
  <c r="S138" i="8"/>
  <c r="T138" i="8"/>
  <c r="U138" i="8"/>
  <c r="V138" i="8"/>
  <c r="W138" i="8"/>
  <c r="X138" i="8"/>
  <c r="Y138" i="8"/>
  <c r="Z138" i="8"/>
  <c r="AA138" i="8"/>
  <c r="AB138" i="8"/>
  <c r="AC138" i="8"/>
  <c r="AD138" i="8"/>
  <c r="AE138" i="8"/>
  <c r="AF138" i="8"/>
  <c r="AG138" i="8"/>
  <c r="AH138" i="8"/>
  <c r="AI138" i="8"/>
  <c r="AJ138" i="8"/>
  <c r="AK138" i="8"/>
  <c r="AL138" i="8"/>
  <c r="AM138" i="8"/>
  <c r="AN138" i="8"/>
  <c r="AO138" i="8"/>
  <c r="AP138" i="8"/>
  <c r="AQ138" i="8"/>
  <c r="AR138" i="8"/>
  <c r="AS138" i="8"/>
  <c r="AT138" i="8"/>
  <c r="AU138" i="8"/>
  <c r="AV138" i="8"/>
  <c r="AW138" i="8"/>
  <c r="AX138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AF97" i="8"/>
  <c r="AG97" i="8"/>
  <c r="AH97" i="8"/>
  <c r="AI97" i="8"/>
  <c r="AJ97" i="8"/>
  <c r="AK97" i="8"/>
  <c r="AL97" i="8"/>
  <c r="AM97" i="8"/>
  <c r="AN97" i="8"/>
  <c r="AO97" i="8"/>
  <c r="AP97" i="8"/>
  <c r="AQ97" i="8"/>
  <c r="AR97" i="8"/>
  <c r="AS97" i="8"/>
  <c r="AT97" i="8"/>
  <c r="AU97" i="8"/>
  <c r="AV97" i="8"/>
  <c r="AW97" i="8"/>
  <c r="AX97" i="8"/>
  <c r="P119" i="8"/>
  <c r="Q119" i="8"/>
  <c r="R119" i="8"/>
  <c r="S119" i="8"/>
  <c r="T119" i="8"/>
  <c r="U119" i="8"/>
  <c r="V119" i="8"/>
  <c r="W119" i="8"/>
  <c r="X119" i="8"/>
  <c r="Y119" i="8"/>
  <c r="Z119" i="8"/>
  <c r="AA119" i="8"/>
  <c r="AB119" i="8"/>
  <c r="AC119" i="8"/>
  <c r="AD119" i="8"/>
  <c r="AE119" i="8"/>
  <c r="AF119" i="8"/>
  <c r="AG119" i="8"/>
  <c r="AH119" i="8"/>
  <c r="AI119" i="8"/>
  <c r="AJ119" i="8"/>
  <c r="AK119" i="8"/>
  <c r="AL119" i="8"/>
  <c r="AM119" i="8"/>
  <c r="AN119" i="8"/>
  <c r="AO119" i="8"/>
  <c r="AP119" i="8"/>
  <c r="AQ119" i="8"/>
  <c r="AR119" i="8"/>
  <c r="AS119" i="8"/>
  <c r="AT119" i="8"/>
  <c r="AU119" i="8"/>
  <c r="AV119" i="8"/>
  <c r="AW119" i="8"/>
  <c r="AX119" i="8"/>
  <c r="P163" i="8"/>
  <c r="Q163" i="8"/>
  <c r="R163" i="8"/>
  <c r="S163" i="8"/>
  <c r="T163" i="8"/>
  <c r="U163" i="8"/>
  <c r="V163" i="8"/>
  <c r="W163" i="8"/>
  <c r="X163" i="8"/>
  <c r="Y163" i="8"/>
  <c r="Z163" i="8"/>
  <c r="AA163" i="8"/>
  <c r="AB163" i="8"/>
  <c r="AC163" i="8"/>
  <c r="AD163" i="8"/>
  <c r="AE163" i="8"/>
  <c r="AF163" i="8"/>
  <c r="AG163" i="8"/>
  <c r="AH163" i="8"/>
  <c r="AI163" i="8"/>
  <c r="AJ163" i="8"/>
  <c r="AK163" i="8"/>
  <c r="AL163" i="8"/>
  <c r="AM163" i="8"/>
  <c r="AN163" i="8"/>
  <c r="AO163" i="8"/>
  <c r="AP163" i="8"/>
  <c r="AQ163" i="8"/>
  <c r="AR163" i="8"/>
  <c r="AS163" i="8"/>
  <c r="AT163" i="8"/>
  <c r="AU163" i="8"/>
  <c r="AV163" i="8"/>
  <c r="AW163" i="8"/>
  <c r="AX163" i="8"/>
  <c r="P253" i="8"/>
  <c r="Q253" i="8"/>
  <c r="R253" i="8"/>
  <c r="S253" i="8"/>
  <c r="T253" i="8"/>
  <c r="U253" i="8"/>
  <c r="V253" i="8"/>
  <c r="W253" i="8"/>
  <c r="X253" i="8"/>
  <c r="Y253" i="8"/>
  <c r="Z253" i="8"/>
  <c r="AA253" i="8"/>
  <c r="AB253" i="8"/>
  <c r="AC253" i="8"/>
  <c r="AD253" i="8"/>
  <c r="AE253" i="8"/>
  <c r="AF253" i="8"/>
  <c r="AG253" i="8"/>
  <c r="AH253" i="8"/>
  <c r="AI253" i="8"/>
  <c r="AJ253" i="8"/>
  <c r="AK253" i="8"/>
  <c r="AL253" i="8"/>
  <c r="AM253" i="8"/>
  <c r="AN253" i="8"/>
  <c r="AO253" i="8"/>
  <c r="AP253" i="8"/>
  <c r="AQ253" i="8"/>
  <c r="AR253" i="8"/>
  <c r="AS253" i="8"/>
  <c r="AT253" i="8"/>
  <c r="AU253" i="8"/>
  <c r="AV253" i="8"/>
  <c r="AW253" i="8"/>
  <c r="AX253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AB111" i="8"/>
  <c r="AC111" i="8"/>
  <c r="AD111" i="8"/>
  <c r="AE111" i="8"/>
  <c r="AF111" i="8"/>
  <c r="AG111" i="8"/>
  <c r="AH111" i="8"/>
  <c r="AI111" i="8"/>
  <c r="AJ111" i="8"/>
  <c r="AK111" i="8"/>
  <c r="AL111" i="8"/>
  <c r="AM111" i="8"/>
  <c r="AN111" i="8"/>
  <c r="AO111" i="8"/>
  <c r="AP111" i="8"/>
  <c r="AQ111" i="8"/>
  <c r="AR111" i="8"/>
  <c r="AS111" i="8"/>
  <c r="AT111" i="8"/>
  <c r="AU111" i="8"/>
  <c r="AV111" i="8"/>
  <c r="AW111" i="8"/>
  <c r="AX111" i="8"/>
  <c r="P190" i="8"/>
  <c r="Q190" i="8"/>
  <c r="R190" i="8"/>
  <c r="S190" i="8"/>
  <c r="T190" i="8"/>
  <c r="U190" i="8"/>
  <c r="V190" i="8"/>
  <c r="W190" i="8"/>
  <c r="X190" i="8"/>
  <c r="Y190" i="8"/>
  <c r="Z190" i="8"/>
  <c r="AA190" i="8"/>
  <c r="AB190" i="8"/>
  <c r="AC190" i="8"/>
  <c r="AD190" i="8"/>
  <c r="AE190" i="8"/>
  <c r="AF190" i="8"/>
  <c r="AG190" i="8"/>
  <c r="AH190" i="8"/>
  <c r="AI190" i="8"/>
  <c r="AJ190" i="8"/>
  <c r="AK190" i="8"/>
  <c r="AL190" i="8"/>
  <c r="AM190" i="8"/>
  <c r="AN190" i="8"/>
  <c r="AO190" i="8"/>
  <c r="AP190" i="8"/>
  <c r="AQ190" i="8"/>
  <c r="AR190" i="8"/>
  <c r="AS190" i="8"/>
  <c r="AT190" i="8"/>
  <c r="AU190" i="8"/>
  <c r="AV190" i="8"/>
  <c r="AW190" i="8"/>
  <c r="AX190" i="8"/>
  <c r="P166" i="8"/>
  <c r="Q166" i="8"/>
  <c r="R166" i="8"/>
  <c r="S166" i="8"/>
  <c r="T166" i="8"/>
  <c r="U166" i="8"/>
  <c r="V166" i="8"/>
  <c r="W166" i="8"/>
  <c r="X166" i="8"/>
  <c r="Y166" i="8"/>
  <c r="Z166" i="8"/>
  <c r="AA166" i="8"/>
  <c r="AB166" i="8"/>
  <c r="AC166" i="8"/>
  <c r="AD166" i="8"/>
  <c r="AE166" i="8"/>
  <c r="AF166" i="8"/>
  <c r="AG166" i="8"/>
  <c r="AH166" i="8"/>
  <c r="AI166" i="8"/>
  <c r="AJ166" i="8"/>
  <c r="AK166" i="8"/>
  <c r="AL166" i="8"/>
  <c r="AM166" i="8"/>
  <c r="AN166" i="8"/>
  <c r="AO166" i="8"/>
  <c r="AP166" i="8"/>
  <c r="AQ166" i="8"/>
  <c r="AR166" i="8"/>
  <c r="AS166" i="8"/>
  <c r="AT166" i="8"/>
  <c r="AU166" i="8"/>
  <c r="AV166" i="8"/>
  <c r="AW166" i="8"/>
  <c r="AX166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AG69" i="8"/>
  <c r="AH69" i="8"/>
  <c r="AI69" i="8"/>
  <c r="AJ69" i="8"/>
  <c r="AK69" i="8"/>
  <c r="AL69" i="8"/>
  <c r="AM69" i="8"/>
  <c r="AN69" i="8"/>
  <c r="AO69" i="8"/>
  <c r="AP69" i="8"/>
  <c r="AQ69" i="8"/>
  <c r="AR69" i="8"/>
  <c r="AS69" i="8"/>
  <c r="AT69" i="8"/>
  <c r="AU69" i="8"/>
  <c r="AV69" i="8"/>
  <c r="AW69" i="8"/>
  <c r="AX69" i="8"/>
  <c r="P213" i="8"/>
  <c r="Q213" i="8"/>
  <c r="R213" i="8"/>
  <c r="S213" i="8"/>
  <c r="T213" i="8"/>
  <c r="U213" i="8"/>
  <c r="V213" i="8"/>
  <c r="W213" i="8"/>
  <c r="X213" i="8"/>
  <c r="Y213" i="8"/>
  <c r="Z213" i="8"/>
  <c r="AA213" i="8"/>
  <c r="AB213" i="8"/>
  <c r="AC213" i="8"/>
  <c r="AD213" i="8"/>
  <c r="AE213" i="8"/>
  <c r="AF213" i="8"/>
  <c r="AG213" i="8"/>
  <c r="AH213" i="8"/>
  <c r="AI213" i="8"/>
  <c r="AJ213" i="8"/>
  <c r="AK213" i="8"/>
  <c r="AL213" i="8"/>
  <c r="AM213" i="8"/>
  <c r="AN213" i="8"/>
  <c r="AO213" i="8"/>
  <c r="AP213" i="8"/>
  <c r="AQ213" i="8"/>
  <c r="AR213" i="8"/>
  <c r="AS213" i="8"/>
  <c r="AT213" i="8"/>
  <c r="AU213" i="8"/>
  <c r="AV213" i="8"/>
  <c r="AW213" i="8"/>
  <c r="AX213" i="8"/>
  <c r="P221" i="8"/>
  <c r="Q221" i="8"/>
  <c r="R221" i="8"/>
  <c r="S221" i="8"/>
  <c r="T221" i="8"/>
  <c r="U221" i="8"/>
  <c r="V221" i="8"/>
  <c r="W221" i="8"/>
  <c r="X221" i="8"/>
  <c r="Y221" i="8"/>
  <c r="Z221" i="8"/>
  <c r="AA221" i="8"/>
  <c r="AB221" i="8"/>
  <c r="AC221" i="8"/>
  <c r="AD221" i="8"/>
  <c r="AE221" i="8"/>
  <c r="AF221" i="8"/>
  <c r="AG221" i="8"/>
  <c r="AH221" i="8"/>
  <c r="AI221" i="8"/>
  <c r="AJ221" i="8"/>
  <c r="AK221" i="8"/>
  <c r="AL221" i="8"/>
  <c r="AM221" i="8"/>
  <c r="AN221" i="8"/>
  <c r="AO221" i="8"/>
  <c r="AP221" i="8"/>
  <c r="AQ221" i="8"/>
  <c r="AR221" i="8"/>
  <c r="AS221" i="8"/>
  <c r="AT221" i="8"/>
  <c r="AU221" i="8"/>
  <c r="AV221" i="8"/>
  <c r="AW221" i="8"/>
  <c r="AX221" i="8"/>
  <c r="P278" i="8"/>
  <c r="Q278" i="8"/>
  <c r="R278" i="8"/>
  <c r="S278" i="8"/>
  <c r="T278" i="8"/>
  <c r="U278" i="8"/>
  <c r="V278" i="8"/>
  <c r="W278" i="8"/>
  <c r="X278" i="8"/>
  <c r="Y278" i="8"/>
  <c r="Z278" i="8"/>
  <c r="AA278" i="8"/>
  <c r="AB278" i="8"/>
  <c r="AC278" i="8"/>
  <c r="AD278" i="8"/>
  <c r="AE278" i="8"/>
  <c r="AF278" i="8"/>
  <c r="AG278" i="8"/>
  <c r="AH278" i="8"/>
  <c r="AI278" i="8"/>
  <c r="AJ278" i="8"/>
  <c r="AK278" i="8"/>
  <c r="AL278" i="8"/>
  <c r="AM278" i="8"/>
  <c r="AN278" i="8"/>
  <c r="AO278" i="8"/>
  <c r="AP278" i="8"/>
  <c r="AQ278" i="8"/>
  <c r="AR278" i="8"/>
  <c r="AS278" i="8"/>
  <c r="AT278" i="8"/>
  <c r="AU278" i="8"/>
  <c r="AV278" i="8"/>
  <c r="AW278" i="8"/>
  <c r="AX278" i="8"/>
  <c r="P286" i="8"/>
  <c r="Q286" i="8"/>
  <c r="R286" i="8"/>
  <c r="S286" i="8"/>
  <c r="T286" i="8"/>
  <c r="U286" i="8"/>
  <c r="V286" i="8"/>
  <c r="W286" i="8"/>
  <c r="X286" i="8"/>
  <c r="Y286" i="8"/>
  <c r="Z286" i="8"/>
  <c r="AA286" i="8"/>
  <c r="AB286" i="8"/>
  <c r="AC286" i="8"/>
  <c r="AD286" i="8"/>
  <c r="AE286" i="8"/>
  <c r="AF286" i="8"/>
  <c r="AG286" i="8"/>
  <c r="AH286" i="8"/>
  <c r="AI286" i="8"/>
  <c r="AJ286" i="8"/>
  <c r="AK286" i="8"/>
  <c r="AL286" i="8"/>
  <c r="AM286" i="8"/>
  <c r="AN286" i="8"/>
  <c r="AO286" i="8"/>
  <c r="AP286" i="8"/>
  <c r="AQ286" i="8"/>
  <c r="AR286" i="8"/>
  <c r="AS286" i="8"/>
  <c r="AT286" i="8"/>
  <c r="AU286" i="8"/>
  <c r="AV286" i="8"/>
  <c r="AW286" i="8"/>
  <c r="AX286" i="8"/>
  <c r="P260" i="8"/>
  <c r="Q260" i="8"/>
  <c r="R260" i="8"/>
  <c r="S260" i="8"/>
  <c r="T260" i="8"/>
  <c r="U260" i="8"/>
  <c r="V260" i="8"/>
  <c r="W260" i="8"/>
  <c r="X260" i="8"/>
  <c r="Y260" i="8"/>
  <c r="Z260" i="8"/>
  <c r="AA260" i="8"/>
  <c r="AB260" i="8"/>
  <c r="AC260" i="8"/>
  <c r="AD260" i="8"/>
  <c r="AE260" i="8"/>
  <c r="AF260" i="8"/>
  <c r="AG260" i="8"/>
  <c r="AH260" i="8"/>
  <c r="AI260" i="8"/>
  <c r="AJ260" i="8"/>
  <c r="AK260" i="8"/>
  <c r="AL260" i="8"/>
  <c r="AM260" i="8"/>
  <c r="AN260" i="8"/>
  <c r="AO260" i="8"/>
  <c r="AP260" i="8"/>
  <c r="AQ260" i="8"/>
  <c r="AR260" i="8"/>
  <c r="AS260" i="8"/>
  <c r="AT260" i="8"/>
  <c r="AU260" i="8"/>
  <c r="AV260" i="8"/>
  <c r="AW260" i="8"/>
  <c r="AX260" i="8"/>
  <c r="P180" i="8"/>
  <c r="Q180" i="8"/>
  <c r="R180" i="8"/>
  <c r="S180" i="8"/>
  <c r="T180" i="8"/>
  <c r="U180" i="8"/>
  <c r="V180" i="8"/>
  <c r="W180" i="8"/>
  <c r="X180" i="8"/>
  <c r="Y180" i="8"/>
  <c r="Z180" i="8"/>
  <c r="AA180" i="8"/>
  <c r="AB180" i="8"/>
  <c r="AC180" i="8"/>
  <c r="AD180" i="8"/>
  <c r="AE180" i="8"/>
  <c r="AF180" i="8"/>
  <c r="AG180" i="8"/>
  <c r="AH180" i="8"/>
  <c r="AI180" i="8"/>
  <c r="AJ180" i="8"/>
  <c r="AK180" i="8"/>
  <c r="AL180" i="8"/>
  <c r="AM180" i="8"/>
  <c r="AN180" i="8"/>
  <c r="AO180" i="8"/>
  <c r="AP180" i="8"/>
  <c r="AQ180" i="8"/>
  <c r="AR180" i="8"/>
  <c r="AS180" i="8"/>
  <c r="AT180" i="8"/>
  <c r="AU180" i="8"/>
  <c r="AV180" i="8"/>
  <c r="AW180" i="8"/>
  <c r="AX180" i="8"/>
  <c r="P233" i="8"/>
  <c r="Q233" i="8"/>
  <c r="R233" i="8"/>
  <c r="S233" i="8"/>
  <c r="T233" i="8"/>
  <c r="U233" i="8"/>
  <c r="V233" i="8"/>
  <c r="W233" i="8"/>
  <c r="X233" i="8"/>
  <c r="Y233" i="8"/>
  <c r="Z233" i="8"/>
  <c r="AA233" i="8"/>
  <c r="AB233" i="8"/>
  <c r="AC233" i="8"/>
  <c r="AD233" i="8"/>
  <c r="AE233" i="8"/>
  <c r="AF233" i="8"/>
  <c r="AG233" i="8"/>
  <c r="AH233" i="8"/>
  <c r="AI233" i="8"/>
  <c r="AJ233" i="8"/>
  <c r="AK233" i="8"/>
  <c r="AL233" i="8"/>
  <c r="AM233" i="8"/>
  <c r="AN233" i="8"/>
  <c r="AO233" i="8"/>
  <c r="AP233" i="8"/>
  <c r="AQ233" i="8"/>
  <c r="AR233" i="8"/>
  <c r="AS233" i="8"/>
  <c r="AT233" i="8"/>
  <c r="AU233" i="8"/>
  <c r="AV233" i="8"/>
  <c r="AW233" i="8"/>
  <c r="AX233" i="8"/>
  <c r="P246" i="8"/>
  <c r="Q246" i="8"/>
  <c r="R246" i="8"/>
  <c r="S246" i="8"/>
  <c r="T246" i="8"/>
  <c r="U246" i="8"/>
  <c r="V246" i="8"/>
  <c r="W246" i="8"/>
  <c r="X246" i="8"/>
  <c r="Y246" i="8"/>
  <c r="Z246" i="8"/>
  <c r="AA246" i="8"/>
  <c r="AB246" i="8"/>
  <c r="AC246" i="8"/>
  <c r="AD246" i="8"/>
  <c r="AE246" i="8"/>
  <c r="AF246" i="8"/>
  <c r="AG246" i="8"/>
  <c r="AH246" i="8"/>
  <c r="AI246" i="8"/>
  <c r="AJ246" i="8"/>
  <c r="AK246" i="8"/>
  <c r="AL246" i="8"/>
  <c r="AM246" i="8"/>
  <c r="AN246" i="8"/>
  <c r="AO246" i="8"/>
  <c r="AP246" i="8"/>
  <c r="AQ246" i="8"/>
  <c r="AR246" i="8"/>
  <c r="AS246" i="8"/>
  <c r="AT246" i="8"/>
  <c r="AU246" i="8"/>
  <c r="AV246" i="8"/>
  <c r="AW246" i="8"/>
  <c r="AX246" i="8"/>
  <c r="P203" i="8"/>
  <c r="Q203" i="8"/>
  <c r="R203" i="8"/>
  <c r="S203" i="8"/>
  <c r="T203" i="8"/>
  <c r="U203" i="8"/>
  <c r="V203" i="8"/>
  <c r="W203" i="8"/>
  <c r="X203" i="8"/>
  <c r="Y203" i="8"/>
  <c r="Z203" i="8"/>
  <c r="AA203" i="8"/>
  <c r="AB203" i="8"/>
  <c r="AC203" i="8"/>
  <c r="AD203" i="8"/>
  <c r="AE203" i="8"/>
  <c r="AF203" i="8"/>
  <c r="AG203" i="8"/>
  <c r="AH203" i="8"/>
  <c r="AI203" i="8"/>
  <c r="AJ203" i="8"/>
  <c r="AK203" i="8"/>
  <c r="AL203" i="8"/>
  <c r="AM203" i="8"/>
  <c r="AN203" i="8"/>
  <c r="AO203" i="8"/>
  <c r="AP203" i="8"/>
  <c r="AQ203" i="8"/>
  <c r="AR203" i="8"/>
  <c r="AS203" i="8"/>
  <c r="AT203" i="8"/>
  <c r="AU203" i="8"/>
  <c r="AV203" i="8"/>
  <c r="AW203" i="8"/>
  <c r="AX203" i="8"/>
  <c r="P226" i="8"/>
  <c r="Q226" i="8"/>
  <c r="R226" i="8"/>
  <c r="S226" i="8"/>
  <c r="T226" i="8"/>
  <c r="U226" i="8"/>
  <c r="V226" i="8"/>
  <c r="W226" i="8"/>
  <c r="X226" i="8"/>
  <c r="Y226" i="8"/>
  <c r="Z226" i="8"/>
  <c r="AA226" i="8"/>
  <c r="AB226" i="8"/>
  <c r="AC226" i="8"/>
  <c r="AD226" i="8"/>
  <c r="AE226" i="8"/>
  <c r="AF226" i="8"/>
  <c r="AG226" i="8"/>
  <c r="AH226" i="8"/>
  <c r="AI226" i="8"/>
  <c r="AJ226" i="8"/>
  <c r="AK226" i="8"/>
  <c r="AL226" i="8"/>
  <c r="AM226" i="8"/>
  <c r="AN226" i="8"/>
  <c r="AO226" i="8"/>
  <c r="AP226" i="8"/>
  <c r="AQ226" i="8"/>
  <c r="AR226" i="8"/>
  <c r="AS226" i="8"/>
  <c r="AT226" i="8"/>
  <c r="AU226" i="8"/>
  <c r="AV226" i="8"/>
  <c r="AW226" i="8"/>
  <c r="AX226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AE75" i="8"/>
  <c r="AF75" i="8"/>
  <c r="AG75" i="8"/>
  <c r="AH75" i="8"/>
  <c r="AI75" i="8"/>
  <c r="AJ75" i="8"/>
  <c r="AK75" i="8"/>
  <c r="AL75" i="8"/>
  <c r="AM75" i="8"/>
  <c r="AN75" i="8"/>
  <c r="AO75" i="8"/>
  <c r="AP75" i="8"/>
  <c r="AQ75" i="8"/>
  <c r="AR75" i="8"/>
  <c r="AS75" i="8"/>
  <c r="AT75" i="8"/>
  <c r="AU75" i="8"/>
  <c r="AV75" i="8"/>
  <c r="AW75" i="8"/>
  <c r="AX75" i="8"/>
  <c r="P214" i="8"/>
  <c r="Q214" i="8"/>
  <c r="R214" i="8"/>
  <c r="S214" i="8"/>
  <c r="T214" i="8"/>
  <c r="U214" i="8"/>
  <c r="V214" i="8"/>
  <c r="W214" i="8"/>
  <c r="X214" i="8"/>
  <c r="Y214" i="8"/>
  <c r="Z214" i="8"/>
  <c r="AA214" i="8"/>
  <c r="AB214" i="8"/>
  <c r="AC214" i="8"/>
  <c r="AD214" i="8"/>
  <c r="AE214" i="8"/>
  <c r="AF214" i="8"/>
  <c r="AG214" i="8"/>
  <c r="AH214" i="8"/>
  <c r="AI214" i="8"/>
  <c r="AJ214" i="8"/>
  <c r="AK214" i="8"/>
  <c r="AL214" i="8"/>
  <c r="AM214" i="8"/>
  <c r="AN214" i="8"/>
  <c r="AO214" i="8"/>
  <c r="AP214" i="8"/>
  <c r="AQ214" i="8"/>
  <c r="AR214" i="8"/>
  <c r="AS214" i="8"/>
  <c r="AT214" i="8"/>
  <c r="AU214" i="8"/>
  <c r="AV214" i="8"/>
  <c r="AW214" i="8"/>
  <c r="AX214" i="8"/>
  <c r="P234" i="8"/>
  <c r="Q234" i="8"/>
  <c r="R234" i="8"/>
  <c r="S234" i="8"/>
  <c r="T234" i="8"/>
  <c r="U234" i="8"/>
  <c r="V234" i="8"/>
  <c r="W234" i="8"/>
  <c r="X234" i="8"/>
  <c r="Y234" i="8"/>
  <c r="Z234" i="8"/>
  <c r="AA234" i="8"/>
  <c r="AB234" i="8"/>
  <c r="AC234" i="8"/>
  <c r="AD234" i="8"/>
  <c r="AE234" i="8"/>
  <c r="AF234" i="8"/>
  <c r="AG234" i="8"/>
  <c r="AH234" i="8"/>
  <c r="AI234" i="8"/>
  <c r="AJ234" i="8"/>
  <c r="AK234" i="8"/>
  <c r="AL234" i="8"/>
  <c r="AM234" i="8"/>
  <c r="AN234" i="8"/>
  <c r="AO234" i="8"/>
  <c r="AP234" i="8"/>
  <c r="AQ234" i="8"/>
  <c r="AR234" i="8"/>
  <c r="AS234" i="8"/>
  <c r="AT234" i="8"/>
  <c r="AU234" i="8"/>
  <c r="AV234" i="8"/>
  <c r="AW234" i="8"/>
  <c r="AX234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AB122" i="8"/>
  <c r="AC122" i="8"/>
  <c r="AD122" i="8"/>
  <c r="AE122" i="8"/>
  <c r="AF122" i="8"/>
  <c r="AG122" i="8"/>
  <c r="AH122" i="8"/>
  <c r="AI122" i="8"/>
  <c r="AJ122" i="8"/>
  <c r="AK122" i="8"/>
  <c r="AL122" i="8"/>
  <c r="AM122" i="8"/>
  <c r="AN122" i="8"/>
  <c r="AO122" i="8"/>
  <c r="AP122" i="8"/>
  <c r="AQ122" i="8"/>
  <c r="AR122" i="8"/>
  <c r="AS122" i="8"/>
  <c r="AT122" i="8"/>
  <c r="AU122" i="8"/>
  <c r="AV122" i="8"/>
  <c r="AW122" i="8"/>
  <c r="AX12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AF92" i="8"/>
  <c r="AG92" i="8"/>
  <c r="AH92" i="8"/>
  <c r="AI92" i="8"/>
  <c r="AJ92" i="8"/>
  <c r="AK92" i="8"/>
  <c r="AL92" i="8"/>
  <c r="AM92" i="8"/>
  <c r="AN92" i="8"/>
  <c r="AO92" i="8"/>
  <c r="AP92" i="8"/>
  <c r="AQ92" i="8"/>
  <c r="AR92" i="8"/>
  <c r="AS92" i="8"/>
  <c r="AT92" i="8"/>
  <c r="AU92" i="8"/>
  <c r="AV92" i="8"/>
  <c r="AW92" i="8"/>
  <c r="AX92" i="8"/>
  <c r="P155" i="8"/>
  <c r="Q155" i="8"/>
  <c r="R155" i="8"/>
  <c r="S155" i="8"/>
  <c r="T155" i="8"/>
  <c r="U155" i="8"/>
  <c r="V155" i="8"/>
  <c r="W155" i="8"/>
  <c r="X155" i="8"/>
  <c r="Y155" i="8"/>
  <c r="Z155" i="8"/>
  <c r="AA155" i="8"/>
  <c r="AB155" i="8"/>
  <c r="AC155" i="8"/>
  <c r="AD155" i="8"/>
  <c r="AE155" i="8"/>
  <c r="AF155" i="8"/>
  <c r="AG155" i="8"/>
  <c r="AH155" i="8"/>
  <c r="AI155" i="8"/>
  <c r="AJ155" i="8"/>
  <c r="AK155" i="8"/>
  <c r="AL155" i="8"/>
  <c r="AM155" i="8"/>
  <c r="AN155" i="8"/>
  <c r="AO155" i="8"/>
  <c r="AP155" i="8"/>
  <c r="AQ155" i="8"/>
  <c r="AR155" i="8"/>
  <c r="AS155" i="8"/>
  <c r="AT155" i="8"/>
  <c r="AU155" i="8"/>
  <c r="AV155" i="8"/>
  <c r="AW155" i="8"/>
  <c r="AX155" i="8"/>
  <c r="P185" i="8"/>
  <c r="Q185" i="8"/>
  <c r="R185" i="8"/>
  <c r="S185" i="8"/>
  <c r="T185" i="8"/>
  <c r="U185" i="8"/>
  <c r="V185" i="8"/>
  <c r="W185" i="8"/>
  <c r="X185" i="8"/>
  <c r="Y185" i="8"/>
  <c r="Z185" i="8"/>
  <c r="AA185" i="8"/>
  <c r="AB185" i="8"/>
  <c r="AC185" i="8"/>
  <c r="AD185" i="8"/>
  <c r="AE185" i="8"/>
  <c r="AF185" i="8"/>
  <c r="AG185" i="8"/>
  <c r="AH185" i="8"/>
  <c r="AI185" i="8"/>
  <c r="AJ185" i="8"/>
  <c r="AK185" i="8"/>
  <c r="AL185" i="8"/>
  <c r="AM185" i="8"/>
  <c r="AN185" i="8"/>
  <c r="AO185" i="8"/>
  <c r="AP185" i="8"/>
  <c r="AQ185" i="8"/>
  <c r="AR185" i="8"/>
  <c r="AS185" i="8"/>
  <c r="AT185" i="8"/>
  <c r="AU185" i="8"/>
  <c r="AV185" i="8"/>
  <c r="AW185" i="8"/>
  <c r="AX185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AB106" i="8"/>
  <c r="AC106" i="8"/>
  <c r="AD106" i="8"/>
  <c r="AE106" i="8"/>
  <c r="AF106" i="8"/>
  <c r="AG106" i="8"/>
  <c r="AH106" i="8"/>
  <c r="AI106" i="8"/>
  <c r="AJ106" i="8"/>
  <c r="AK106" i="8"/>
  <c r="AL106" i="8"/>
  <c r="AM106" i="8"/>
  <c r="AN106" i="8"/>
  <c r="AO106" i="8"/>
  <c r="AP106" i="8"/>
  <c r="AQ106" i="8"/>
  <c r="AR106" i="8"/>
  <c r="AS106" i="8"/>
  <c r="AT106" i="8"/>
  <c r="AU106" i="8"/>
  <c r="AV106" i="8"/>
  <c r="AW106" i="8"/>
  <c r="AX106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AB107" i="8"/>
  <c r="AC107" i="8"/>
  <c r="AD107" i="8"/>
  <c r="AE107" i="8"/>
  <c r="AF107" i="8"/>
  <c r="AG107" i="8"/>
  <c r="AH107" i="8"/>
  <c r="AI107" i="8"/>
  <c r="AJ107" i="8"/>
  <c r="AK107" i="8"/>
  <c r="AL107" i="8"/>
  <c r="AM107" i="8"/>
  <c r="AN107" i="8"/>
  <c r="AO107" i="8"/>
  <c r="AP107" i="8"/>
  <c r="AQ107" i="8"/>
  <c r="AR107" i="8"/>
  <c r="AS107" i="8"/>
  <c r="AT107" i="8"/>
  <c r="AU107" i="8"/>
  <c r="AV107" i="8"/>
  <c r="AW107" i="8"/>
  <c r="AX107" i="8"/>
  <c r="P231" i="8"/>
  <c r="Q231" i="8"/>
  <c r="R231" i="8"/>
  <c r="S231" i="8"/>
  <c r="T231" i="8"/>
  <c r="U231" i="8"/>
  <c r="V231" i="8"/>
  <c r="W231" i="8"/>
  <c r="X231" i="8"/>
  <c r="Y231" i="8"/>
  <c r="Z231" i="8"/>
  <c r="AA231" i="8"/>
  <c r="AB231" i="8"/>
  <c r="AC231" i="8"/>
  <c r="AD231" i="8"/>
  <c r="AE231" i="8"/>
  <c r="AF231" i="8"/>
  <c r="AG231" i="8"/>
  <c r="AH231" i="8"/>
  <c r="AI231" i="8"/>
  <c r="AJ231" i="8"/>
  <c r="AK231" i="8"/>
  <c r="AL231" i="8"/>
  <c r="AM231" i="8"/>
  <c r="AN231" i="8"/>
  <c r="AO231" i="8"/>
  <c r="AP231" i="8"/>
  <c r="AQ231" i="8"/>
  <c r="AR231" i="8"/>
  <c r="AS231" i="8"/>
  <c r="AT231" i="8"/>
  <c r="AU231" i="8"/>
  <c r="AV231" i="8"/>
  <c r="AW231" i="8"/>
  <c r="AX231" i="8"/>
  <c r="P268" i="8"/>
  <c r="Q268" i="8"/>
  <c r="R268" i="8"/>
  <c r="S268" i="8"/>
  <c r="T268" i="8"/>
  <c r="U268" i="8"/>
  <c r="V268" i="8"/>
  <c r="W268" i="8"/>
  <c r="X268" i="8"/>
  <c r="Y268" i="8"/>
  <c r="Z268" i="8"/>
  <c r="AA268" i="8"/>
  <c r="AB268" i="8"/>
  <c r="AC268" i="8"/>
  <c r="AD268" i="8"/>
  <c r="AE268" i="8"/>
  <c r="AF268" i="8"/>
  <c r="AG268" i="8"/>
  <c r="AH268" i="8"/>
  <c r="AI268" i="8"/>
  <c r="AJ268" i="8"/>
  <c r="AK268" i="8"/>
  <c r="AL268" i="8"/>
  <c r="AM268" i="8"/>
  <c r="AN268" i="8"/>
  <c r="AO268" i="8"/>
  <c r="AP268" i="8"/>
  <c r="AQ268" i="8"/>
  <c r="AR268" i="8"/>
  <c r="AS268" i="8"/>
  <c r="AT268" i="8"/>
  <c r="AU268" i="8"/>
  <c r="AV268" i="8"/>
  <c r="AW268" i="8"/>
  <c r="AX268" i="8"/>
  <c r="P272" i="8"/>
  <c r="Q272" i="8"/>
  <c r="R272" i="8"/>
  <c r="S272" i="8"/>
  <c r="T272" i="8"/>
  <c r="U272" i="8"/>
  <c r="V272" i="8"/>
  <c r="W272" i="8"/>
  <c r="X272" i="8"/>
  <c r="Y272" i="8"/>
  <c r="Z272" i="8"/>
  <c r="AA272" i="8"/>
  <c r="AB272" i="8"/>
  <c r="AC272" i="8"/>
  <c r="AD272" i="8"/>
  <c r="AE272" i="8"/>
  <c r="AF272" i="8"/>
  <c r="AG272" i="8"/>
  <c r="AH272" i="8"/>
  <c r="AI272" i="8"/>
  <c r="AJ272" i="8"/>
  <c r="AK272" i="8"/>
  <c r="AL272" i="8"/>
  <c r="AM272" i="8"/>
  <c r="AN272" i="8"/>
  <c r="AO272" i="8"/>
  <c r="AP272" i="8"/>
  <c r="AQ272" i="8"/>
  <c r="AR272" i="8"/>
  <c r="AS272" i="8"/>
  <c r="AT272" i="8"/>
  <c r="AU272" i="8"/>
  <c r="AV272" i="8"/>
  <c r="AW272" i="8"/>
  <c r="AX272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AD71" i="8"/>
  <c r="AE71" i="8"/>
  <c r="AF71" i="8"/>
  <c r="AG71" i="8"/>
  <c r="AH71" i="8"/>
  <c r="AI71" i="8"/>
  <c r="AJ71" i="8"/>
  <c r="AK71" i="8"/>
  <c r="AL71" i="8"/>
  <c r="AM71" i="8"/>
  <c r="AN71" i="8"/>
  <c r="AO71" i="8"/>
  <c r="AP71" i="8"/>
  <c r="AQ71" i="8"/>
  <c r="AR71" i="8"/>
  <c r="AS71" i="8"/>
  <c r="AT71" i="8"/>
  <c r="AU71" i="8"/>
  <c r="AV71" i="8"/>
  <c r="AW71" i="8"/>
  <c r="AX71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AB112" i="8"/>
  <c r="AC112" i="8"/>
  <c r="AD112" i="8"/>
  <c r="AE112" i="8"/>
  <c r="AF112" i="8"/>
  <c r="AG112" i="8"/>
  <c r="AH112" i="8"/>
  <c r="AI112" i="8"/>
  <c r="AJ112" i="8"/>
  <c r="AK112" i="8"/>
  <c r="AL112" i="8"/>
  <c r="AM112" i="8"/>
  <c r="AN112" i="8"/>
  <c r="AO112" i="8"/>
  <c r="AP112" i="8"/>
  <c r="AQ112" i="8"/>
  <c r="AR112" i="8"/>
  <c r="AS112" i="8"/>
  <c r="AT112" i="8"/>
  <c r="AU112" i="8"/>
  <c r="AV112" i="8"/>
  <c r="AW112" i="8"/>
  <c r="AX112" i="8"/>
  <c r="P269" i="8"/>
  <c r="Q269" i="8"/>
  <c r="R269" i="8"/>
  <c r="S269" i="8"/>
  <c r="T269" i="8"/>
  <c r="U269" i="8"/>
  <c r="V269" i="8"/>
  <c r="W269" i="8"/>
  <c r="X269" i="8"/>
  <c r="Y269" i="8"/>
  <c r="Z269" i="8"/>
  <c r="AA269" i="8"/>
  <c r="AB269" i="8"/>
  <c r="AC269" i="8"/>
  <c r="AD269" i="8"/>
  <c r="AE269" i="8"/>
  <c r="AF269" i="8"/>
  <c r="AG269" i="8"/>
  <c r="AH269" i="8"/>
  <c r="AI269" i="8"/>
  <c r="AJ269" i="8"/>
  <c r="AK269" i="8"/>
  <c r="AL269" i="8"/>
  <c r="AM269" i="8"/>
  <c r="AN269" i="8"/>
  <c r="AO269" i="8"/>
  <c r="AP269" i="8"/>
  <c r="AQ269" i="8"/>
  <c r="AR269" i="8"/>
  <c r="AS269" i="8"/>
  <c r="AT269" i="8"/>
  <c r="AU269" i="8"/>
  <c r="AV269" i="8"/>
  <c r="AW269" i="8"/>
  <c r="AX269" i="8"/>
  <c r="P99" i="8"/>
  <c r="Q99" i="8"/>
  <c r="R99" i="8"/>
  <c r="S99" i="8"/>
  <c r="T99" i="8"/>
  <c r="U99" i="8"/>
  <c r="V99" i="8"/>
  <c r="W99" i="8"/>
  <c r="X99" i="8"/>
  <c r="Y99" i="8"/>
  <c r="Z99" i="8"/>
  <c r="AA99" i="8"/>
  <c r="AB99" i="8"/>
  <c r="AC99" i="8"/>
  <c r="AD99" i="8"/>
  <c r="AE99" i="8"/>
  <c r="AF99" i="8"/>
  <c r="AG99" i="8"/>
  <c r="AH99" i="8"/>
  <c r="AI99" i="8"/>
  <c r="AJ99" i="8"/>
  <c r="AK99" i="8"/>
  <c r="AL99" i="8"/>
  <c r="AM99" i="8"/>
  <c r="AN99" i="8"/>
  <c r="AO99" i="8"/>
  <c r="AP99" i="8"/>
  <c r="AQ99" i="8"/>
  <c r="AR99" i="8"/>
  <c r="AS99" i="8"/>
  <c r="AT99" i="8"/>
  <c r="AU99" i="8"/>
  <c r="AV99" i="8"/>
  <c r="AW99" i="8"/>
  <c r="AX99" i="8"/>
  <c r="P93" i="8"/>
  <c r="Q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AF93" i="8"/>
  <c r="AG93" i="8"/>
  <c r="AH93" i="8"/>
  <c r="AI93" i="8"/>
  <c r="AJ93" i="8"/>
  <c r="AK93" i="8"/>
  <c r="AL93" i="8"/>
  <c r="AM93" i="8"/>
  <c r="AN93" i="8"/>
  <c r="AO93" i="8"/>
  <c r="AP93" i="8"/>
  <c r="AQ93" i="8"/>
  <c r="AR93" i="8"/>
  <c r="AS93" i="8"/>
  <c r="AT93" i="8"/>
  <c r="AU93" i="8"/>
  <c r="AV93" i="8"/>
  <c r="AW93" i="8"/>
  <c r="AX93" i="8"/>
  <c r="P139" i="8"/>
  <c r="Q139" i="8"/>
  <c r="R139" i="8"/>
  <c r="S139" i="8"/>
  <c r="T139" i="8"/>
  <c r="U139" i="8"/>
  <c r="V139" i="8"/>
  <c r="W139" i="8"/>
  <c r="X139" i="8"/>
  <c r="Y139" i="8"/>
  <c r="Z139" i="8"/>
  <c r="AA139" i="8"/>
  <c r="AB139" i="8"/>
  <c r="AC139" i="8"/>
  <c r="AD139" i="8"/>
  <c r="AE139" i="8"/>
  <c r="AF139" i="8"/>
  <c r="AG139" i="8"/>
  <c r="AH139" i="8"/>
  <c r="AI139" i="8"/>
  <c r="AJ139" i="8"/>
  <c r="AK139" i="8"/>
  <c r="AL139" i="8"/>
  <c r="AM139" i="8"/>
  <c r="AN139" i="8"/>
  <c r="AO139" i="8"/>
  <c r="AP139" i="8"/>
  <c r="AQ139" i="8"/>
  <c r="AR139" i="8"/>
  <c r="AS139" i="8"/>
  <c r="AT139" i="8"/>
  <c r="AU139" i="8"/>
  <c r="AV139" i="8"/>
  <c r="AW139" i="8"/>
  <c r="AX139" i="8"/>
  <c r="P156" i="8"/>
  <c r="Q156" i="8"/>
  <c r="R156" i="8"/>
  <c r="S156" i="8"/>
  <c r="T156" i="8"/>
  <c r="U156" i="8"/>
  <c r="V156" i="8"/>
  <c r="W156" i="8"/>
  <c r="X156" i="8"/>
  <c r="Y156" i="8"/>
  <c r="Z156" i="8"/>
  <c r="AA156" i="8"/>
  <c r="AB156" i="8"/>
  <c r="AC156" i="8"/>
  <c r="AD156" i="8"/>
  <c r="AE156" i="8"/>
  <c r="AF156" i="8"/>
  <c r="AG156" i="8"/>
  <c r="AH156" i="8"/>
  <c r="AI156" i="8"/>
  <c r="AJ156" i="8"/>
  <c r="AK156" i="8"/>
  <c r="AL156" i="8"/>
  <c r="AM156" i="8"/>
  <c r="AN156" i="8"/>
  <c r="AO156" i="8"/>
  <c r="AP156" i="8"/>
  <c r="AQ156" i="8"/>
  <c r="AR156" i="8"/>
  <c r="AS156" i="8"/>
  <c r="AT156" i="8"/>
  <c r="AU156" i="8"/>
  <c r="AV156" i="8"/>
  <c r="AW156" i="8"/>
  <c r="AX156" i="8"/>
  <c r="P254" i="8"/>
  <c r="Q254" i="8"/>
  <c r="R254" i="8"/>
  <c r="S254" i="8"/>
  <c r="T254" i="8"/>
  <c r="U254" i="8"/>
  <c r="V254" i="8"/>
  <c r="W254" i="8"/>
  <c r="X254" i="8"/>
  <c r="Y254" i="8"/>
  <c r="Z254" i="8"/>
  <c r="AA254" i="8"/>
  <c r="AB254" i="8"/>
  <c r="AC254" i="8"/>
  <c r="AD254" i="8"/>
  <c r="AE254" i="8"/>
  <c r="AF254" i="8"/>
  <c r="AG254" i="8"/>
  <c r="AH254" i="8"/>
  <c r="AI254" i="8"/>
  <c r="AJ254" i="8"/>
  <c r="AK254" i="8"/>
  <c r="AL254" i="8"/>
  <c r="AM254" i="8"/>
  <c r="AN254" i="8"/>
  <c r="AO254" i="8"/>
  <c r="AP254" i="8"/>
  <c r="AQ254" i="8"/>
  <c r="AR254" i="8"/>
  <c r="AS254" i="8"/>
  <c r="AT254" i="8"/>
  <c r="AU254" i="8"/>
  <c r="AV254" i="8"/>
  <c r="AW254" i="8"/>
  <c r="AX254" i="8"/>
  <c r="P291" i="8"/>
  <c r="Q291" i="8"/>
  <c r="R291" i="8"/>
  <c r="S291" i="8"/>
  <c r="T291" i="8"/>
  <c r="U291" i="8"/>
  <c r="V291" i="8"/>
  <c r="W291" i="8"/>
  <c r="X291" i="8"/>
  <c r="Y291" i="8"/>
  <c r="Z291" i="8"/>
  <c r="AA291" i="8"/>
  <c r="AB291" i="8"/>
  <c r="AC291" i="8"/>
  <c r="AD291" i="8"/>
  <c r="AE291" i="8"/>
  <c r="AF291" i="8"/>
  <c r="AG291" i="8"/>
  <c r="AH291" i="8"/>
  <c r="AI291" i="8"/>
  <c r="AJ291" i="8"/>
  <c r="AK291" i="8"/>
  <c r="AL291" i="8"/>
  <c r="AM291" i="8"/>
  <c r="AN291" i="8"/>
  <c r="AO291" i="8"/>
  <c r="AP291" i="8"/>
  <c r="AQ291" i="8"/>
  <c r="AR291" i="8"/>
  <c r="AS291" i="8"/>
  <c r="AT291" i="8"/>
  <c r="AU291" i="8"/>
  <c r="AV291" i="8"/>
  <c r="AW291" i="8"/>
  <c r="AX291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AH83" i="8"/>
  <c r="AI83" i="8"/>
  <c r="AJ83" i="8"/>
  <c r="AK83" i="8"/>
  <c r="AL83" i="8"/>
  <c r="AM83" i="8"/>
  <c r="AN83" i="8"/>
  <c r="AO83" i="8"/>
  <c r="AP83" i="8"/>
  <c r="AQ83" i="8"/>
  <c r="AR83" i="8"/>
  <c r="AS83" i="8"/>
  <c r="AT83" i="8"/>
  <c r="AU83" i="8"/>
  <c r="AV83" i="8"/>
  <c r="AW83" i="8"/>
  <c r="AX83" i="8"/>
  <c r="P279" i="8"/>
  <c r="Q279" i="8"/>
  <c r="R279" i="8"/>
  <c r="S279" i="8"/>
  <c r="T279" i="8"/>
  <c r="U279" i="8"/>
  <c r="V279" i="8"/>
  <c r="W279" i="8"/>
  <c r="X279" i="8"/>
  <c r="Y279" i="8"/>
  <c r="Z279" i="8"/>
  <c r="AA279" i="8"/>
  <c r="AB279" i="8"/>
  <c r="AC279" i="8"/>
  <c r="AD279" i="8"/>
  <c r="AE279" i="8"/>
  <c r="AF279" i="8"/>
  <c r="AG279" i="8"/>
  <c r="AH279" i="8"/>
  <c r="AI279" i="8"/>
  <c r="AJ279" i="8"/>
  <c r="AK279" i="8"/>
  <c r="AL279" i="8"/>
  <c r="AM279" i="8"/>
  <c r="AN279" i="8"/>
  <c r="AO279" i="8"/>
  <c r="AP279" i="8"/>
  <c r="AQ279" i="8"/>
  <c r="AR279" i="8"/>
  <c r="AS279" i="8"/>
  <c r="AT279" i="8"/>
  <c r="AU279" i="8"/>
  <c r="AV279" i="8"/>
  <c r="AW279" i="8"/>
  <c r="AX279" i="8"/>
  <c r="P287" i="8"/>
  <c r="Q287" i="8"/>
  <c r="R287" i="8"/>
  <c r="S287" i="8"/>
  <c r="T287" i="8"/>
  <c r="U287" i="8"/>
  <c r="V287" i="8"/>
  <c r="W287" i="8"/>
  <c r="X287" i="8"/>
  <c r="Y287" i="8"/>
  <c r="Z287" i="8"/>
  <c r="AA287" i="8"/>
  <c r="AB287" i="8"/>
  <c r="AC287" i="8"/>
  <c r="AD287" i="8"/>
  <c r="AE287" i="8"/>
  <c r="AF287" i="8"/>
  <c r="AG287" i="8"/>
  <c r="AH287" i="8"/>
  <c r="AI287" i="8"/>
  <c r="AJ287" i="8"/>
  <c r="AK287" i="8"/>
  <c r="AL287" i="8"/>
  <c r="AM287" i="8"/>
  <c r="AN287" i="8"/>
  <c r="AO287" i="8"/>
  <c r="AP287" i="8"/>
  <c r="AQ287" i="8"/>
  <c r="AR287" i="8"/>
  <c r="AS287" i="8"/>
  <c r="AT287" i="8"/>
  <c r="AU287" i="8"/>
  <c r="AV287" i="8"/>
  <c r="AW287" i="8"/>
  <c r="AX287" i="8"/>
  <c r="P288" i="8"/>
  <c r="Q288" i="8"/>
  <c r="R288" i="8"/>
  <c r="S288" i="8"/>
  <c r="T288" i="8"/>
  <c r="U288" i="8"/>
  <c r="V288" i="8"/>
  <c r="W288" i="8"/>
  <c r="X288" i="8"/>
  <c r="Y288" i="8"/>
  <c r="Z288" i="8"/>
  <c r="AA288" i="8"/>
  <c r="AB288" i="8"/>
  <c r="AC288" i="8"/>
  <c r="AD288" i="8"/>
  <c r="AE288" i="8"/>
  <c r="AF288" i="8"/>
  <c r="AG288" i="8"/>
  <c r="AH288" i="8"/>
  <c r="AI288" i="8"/>
  <c r="AJ288" i="8"/>
  <c r="AK288" i="8"/>
  <c r="AL288" i="8"/>
  <c r="AM288" i="8"/>
  <c r="AN288" i="8"/>
  <c r="AO288" i="8"/>
  <c r="AP288" i="8"/>
  <c r="AQ288" i="8"/>
  <c r="AR288" i="8"/>
  <c r="AS288" i="8"/>
  <c r="AT288" i="8"/>
  <c r="AU288" i="8"/>
  <c r="AV288" i="8"/>
  <c r="AW288" i="8"/>
  <c r="AX288" i="8"/>
  <c r="P292" i="8"/>
  <c r="Q292" i="8"/>
  <c r="R292" i="8"/>
  <c r="S292" i="8"/>
  <c r="T292" i="8"/>
  <c r="U292" i="8"/>
  <c r="V292" i="8"/>
  <c r="W292" i="8"/>
  <c r="X292" i="8"/>
  <c r="Y292" i="8"/>
  <c r="Z292" i="8"/>
  <c r="AA292" i="8"/>
  <c r="AB292" i="8"/>
  <c r="AC292" i="8"/>
  <c r="AD292" i="8"/>
  <c r="AE292" i="8"/>
  <c r="AF292" i="8"/>
  <c r="AG292" i="8"/>
  <c r="AH292" i="8"/>
  <c r="AI292" i="8"/>
  <c r="AJ292" i="8"/>
  <c r="AK292" i="8"/>
  <c r="AL292" i="8"/>
  <c r="AM292" i="8"/>
  <c r="AN292" i="8"/>
  <c r="AO292" i="8"/>
  <c r="AP292" i="8"/>
  <c r="AQ292" i="8"/>
  <c r="AR292" i="8"/>
  <c r="AS292" i="8"/>
  <c r="AT292" i="8"/>
  <c r="AU292" i="8"/>
  <c r="AV292" i="8"/>
  <c r="AW292" i="8"/>
  <c r="AX292" i="8"/>
  <c r="P173" i="8"/>
  <c r="Q173" i="8"/>
  <c r="R173" i="8"/>
  <c r="S173" i="8"/>
  <c r="T173" i="8"/>
  <c r="U173" i="8"/>
  <c r="V173" i="8"/>
  <c r="W173" i="8"/>
  <c r="X173" i="8"/>
  <c r="Y173" i="8"/>
  <c r="Z173" i="8"/>
  <c r="AA173" i="8"/>
  <c r="AB173" i="8"/>
  <c r="AC173" i="8"/>
  <c r="AD173" i="8"/>
  <c r="AE173" i="8"/>
  <c r="AF173" i="8"/>
  <c r="AG173" i="8"/>
  <c r="AH173" i="8"/>
  <c r="AI173" i="8"/>
  <c r="AJ173" i="8"/>
  <c r="AK173" i="8"/>
  <c r="AL173" i="8"/>
  <c r="AM173" i="8"/>
  <c r="AN173" i="8"/>
  <c r="AO173" i="8"/>
  <c r="AP173" i="8"/>
  <c r="AQ173" i="8"/>
  <c r="AR173" i="8"/>
  <c r="AS173" i="8"/>
  <c r="AT173" i="8"/>
  <c r="AU173" i="8"/>
  <c r="AV173" i="8"/>
  <c r="AW173" i="8"/>
  <c r="AX173" i="8"/>
  <c r="P240" i="8"/>
  <c r="Q240" i="8"/>
  <c r="R240" i="8"/>
  <c r="S240" i="8"/>
  <c r="T240" i="8"/>
  <c r="U240" i="8"/>
  <c r="V240" i="8"/>
  <c r="W240" i="8"/>
  <c r="X240" i="8"/>
  <c r="Y240" i="8"/>
  <c r="Z240" i="8"/>
  <c r="AA240" i="8"/>
  <c r="AB240" i="8"/>
  <c r="AC240" i="8"/>
  <c r="AD240" i="8"/>
  <c r="AE240" i="8"/>
  <c r="AF240" i="8"/>
  <c r="AG240" i="8"/>
  <c r="AH240" i="8"/>
  <c r="AI240" i="8"/>
  <c r="AJ240" i="8"/>
  <c r="AK240" i="8"/>
  <c r="AL240" i="8"/>
  <c r="AM240" i="8"/>
  <c r="AN240" i="8"/>
  <c r="AO240" i="8"/>
  <c r="AP240" i="8"/>
  <c r="AQ240" i="8"/>
  <c r="AR240" i="8"/>
  <c r="AS240" i="8"/>
  <c r="AT240" i="8"/>
  <c r="AU240" i="8"/>
  <c r="AV240" i="8"/>
  <c r="AW240" i="8"/>
  <c r="AX240" i="8"/>
  <c r="P255" i="8"/>
  <c r="Q255" i="8"/>
  <c r="R255" i="8"/>
  <c r="S255" i="8"/>
  <c r="T255" i="8"/>
  <c r="U255" i="8"/>
  <c r="V255" i="8"/>
  <c r="W255" i="8"/>
  <c r="X255" i="8"/>
  <c r="Y255" i="8"/>
  <c r="Z255" i="8"/>
  <c r="AA255" i="8"/>
  <c r="AB255" i="8"/>
  <c r="AC255" i="8"/>
  <c r="AD255" i="8"/>
  <c r="AE255" i="8"/>
  <c r="AF255" i="8"/>
  <c r="AG255" i="8"/>
  <c r="AH255" i="8"/>
  <c r="AI255" i="8"/>
  <c r="AJ255" i="8"/>
  <c r="AK255" i="8"/>
  <c r="AL255" i="8"/>
  <c r="AM255" i="8"/>
  <c r="AN255" i="8"/>
  <c r="AO255" i="8"/>
  <c r="AP255" i="8"/>
  <c r="AQ255" i="8"/>
  <c r="AR255" i="8"/>
  <c r="AS255" i="8"/>
  <c r="AT255" i="8"/>
  <c r="AU255" i="8"/>
  <c r="AV255" i="8"/>
  <c r="AW255" i="8"/>
  <c r="AX255" i="8"/>
  <c r="P262" i="8"/>
  <c r="Q262" i="8"/>
  <c r="R262" i="8"/>
  <c r="S262" i="8"/>
  <c r="T262" i="8"/>
  <c r="U262" i="8"/>
  <c r="V262" i="8"/>
  <c r="W262" i="8"/>
  <c r="X262" i="8"/>
  <c r="Y262" i="8"/>
  <c r="Z262" i="8"/>
  <c r="AA262" i="8"/>
  <c r="AB262" i="8"/>
  <c r="AC262" i="8"/>
  <c r="AD262" i="8"/>
  <c r="AE262" i="8"/>
  <c r="AF262" i="8"/>
  <c r="AG262" i="8"/>
  <c r="AH262" i="8"/>
  <c r="AI262" i="8"/>
  <c r="AJ262" i="8"/>
  <c r="AK262" i="8"/>
  <c r="AL262" i="8"/>
  <c r="AM262" i="8"/>
  <c r="AN262" i="8"/>
  <c r="AO262" i="8"/>
  <c r="AP262" i="8"/>
  <c r="AQ262" i="8"/>
  <c r="AR262" i="8"/>
  <c r="AS262" i="8"/>
  <c r="AT262" i="8"/>
  <c r="AU262" i="8"/>
  <c r="AV262" i="8"/>
  <c r="AW262" i="8"/>
  <c r="AX262" i="8"/>
  <c r="P264" i="8"/>
  <c r="Q264" i="8"/>
  <c r="R264" i="8"/>
  <c r="S264" i="8"/>
  <c r="T264" i="8"/>
  <c r="U264" i="8"/>
  <c r="V264" i="8"/>
  <c r="W264" i="8"/>
  <c r="X264" i="8"/>
  <c r="Y264" i="8"/>
  <c r="Z264" i="8"/>
  <c r="AA264" i="8"/>
  <c r="AB264" i="8"/>
  <c r="AC264" i="8"/>
  <c r="AD264" i="8"/>
  <c r="AE264" i="8"/>
  <c r="AF264" i="8"/>
  <c r="AG264" i="8"/>
  <c r="AH264" i="8"/>
  <c r="AI264" i="8"/>
  <c r="AJ264" i="8"/>
  <c r="AK264" i="8"/>
  <c r="AL264" i="8"/>
  <c r="AM264" i="8"/>
  <c r="AN264" i="8"/>
  <c r="AO264" i="8"/>
  <c r="AP264" i="8"/>
  <c r="AQ264" i="8"/>
  <c r="AR264" i="8"/>
  <c r="AS264" i="8"/>
  <c r="AT264" i="8"/>
  <c r="AU264" i="8"/>
  <c r="AV264" i="8"/>
  <c r="AW264" i="8"/>
  <c r="AX264" i="8"/>
  <c r="P206" i="8"/>
  <c r="Q206" i="8"/>
  <c r="R206" i="8"/>
  <c r="S206" i="8"/>
  <c r="T206" i="8"/>
  <c r="U206" i="8"/>
  <c r="V206" i="8"/>
  <c r="W206" i="8"/>
  <c r="X206" i="8"/>
  <c r="Y206" i="8"/>
  <c r="Z206" i="8"/>
  <c r="AA206" i="8"/>
  <c r="AB206" i="8"/>
  <c r="AC206" i="8"/>
  <c r="AD206" i="8"/>
  <c r="AE206" i="8"/>
  <c r="AF206" i="8"/>
  <c r="AG206" i="8"/>
  <c r="AH206" i="8"/>
  <c r="AI206" i="8"/>
  <c r="AJ206" i="8"/>
  <c r="AK206" i="8"/>
  <c r="AL206" i="8"/>
  <c r="AM206" i="8"/>
  <c r="AN206" i="8"/>
  <c r="AO206" i="8"/>
  <c r="AP206" i="8"/>
  <c r="AQ206" i="8"/>
  <c r="AR206" i="8"/>
  <c r="AS206" i="8"/>
  <c r="AT206" i="8"/>
  <c r="AU206" i="8"/>
  <c r="AV206" i="8"/>
  <c r="AW206" i="8"/>
  <c r="AX206" i="8"/>
  <c r="P290" i="8"/>
  <c r="Q290" i="8"/>
  <c r="R290" i="8"/>
  <c r="S290" i="8"/>
  <c r="T290" i="8"/>
  <c r="U290" i="8"/>
  <c r="V290" i="8"/>
  <c r="W290" i="8"/>
  <c r="X290" i="8"/>
  <c r="Y290" i="8"/>
  <c r="Z290" i="8"/>
  <c r="AA290" i="8"/>
  <c r="AB290" i="8"/>
  <c r="AC290" i="8"/>
  <c r="AD290" i="8"/>
  <c r="AE290" i="8"/>
  <c r="AF290" i="8"/>
  <c r="AG290" i="8"/>
  <c r="AH290" i="8"/>
  <c r="AI290" i="8"/>
  <c r="AJ290" i="8"/>
  <c r="AK290" i="8"/>
  <c r="AL290" i="8"/>
  <c r="AM290" i="8"/>
  <c r="AN290" i="8"/>
  <c r="AO290" i="8"/>
  <c r="AP290" i="8"/>
  <c r="AQ290" i="8"/>
  <c r="AR290" i="8"/>
  <c r="AS290" i="8"/>
  <c r="AT290" i="8"/>
  <c r="AU290" i="8"/>
  <c r="AV290" i="8"/>
  <c r="AW290" i="8"/>
  <c r="AX290" i="8"/>
  <c r="P293" i="8"/>
  <c r="Q293" i="8"/>
  <c r="R293" i="8"/>
  <c r="S293" i="8"/>
  <c r="T293" i="8"/>
  <c r="U293" i="8"/>
  <c r="V293" i="8"/>
  <c r="W293" i="8"/>
  <c r="X293" i="8"/>
  <c r="Y293" i="8"/>
  <c r="Z293" i="8"/>
  <c r="AA293" i="8"/>
  <c r="AB293" i="8"/>
  <c r="AC293" i="8"/>
  <c r="AD293" i="8"/>
  <c r="AE293" i="8"/>
  <c r="AF293" i="8"/>
  <c r="AG293" i="8"/>
  <c r="AH293" i="8"/>
  <c r="AI293" i="8"/>
  <c r="AJ293" i="8"/>
  <c r="AK293" i="8"/>
  <c r="AL293" i="8"/>
  <c r="AM293" i="8"/>
  <c r="AN293" i="8"/>
  <c r="AO293" i="8"/>
  <c r="AP293" i="8"/>
  <c r="AQ293" i="8"/>
  <c r="AR293" i="8"/>
  <c r="AS293" i="8"/>
  <c r="AT293" i="8"/>
  <c r="AU293" i="8"/>
  <c r="AV293" i="8"/>
  <c r="AW293" i="8"/>
  <c r="AX293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AE76" i="8"/>
  <c r="AF76" i="8"/>
  <c r="AG76" i="8"/>
  <c r="AH76" i="8"/>
  <c r="AI76" i="8"/>
  <c r="AJ76" i="8"/>
  <c r="AK76" i="8"/>
  <c r="AL76" i="8"/>
  <c r="AM76" i="8"/>
  <c r="AN76" i="8"/>
  <c r="AO76" i="8"/>
  <c r="AP76" i="8"/>
  <c r="AQ76" i="8"/>
  <c r="AR76" i="8"/>
  <c r="AS76" i="8"/>
  <c r="AT76" i="8"/>
  <c r="AU76" i="8"/>
  <c r="AV76" i="8"/>
  <c r="AW76" i="8"/>
  <c r="AX76" i="8"/>
  <c r="P167" i="8"/>
  <c r="Q167" i="8"/>
  <c r="R167" i="8"/>
  <c r="S167" i="8"/>
  <c r="T167" i="8"/>
  <c r="U167" i="8"/>
  <c r="V167" i="8"/>
  <c r="W167" i="8"/>
  <c r="X167" i="8"/>
  <c r="Y167" i="8"/>
  <c r="Z167" i="8"/>
  <c r="AA167" i="8"/>
  <c r="AB167" i="8"/>
  <c r="AC167" i="8"/>
  <c r="AD167" i="8"/>
  <c r="AE167" i="8"/>
  <c r="AF167" i="8"/>
  <c r="AG167" i="8"/>
  <c r="AH167" i="8"/>
  <c r="AI167" i="8"/>
  <c r="AJ167" i="8"/>
  <c r="AK167" i="8"/>
  <c r="AL167" i="8"/>
  <c r="AM167" i="8"/>
  <c r="AN167" i="8"/>
  <c r="AO167" i="8"/>
  <c r="AP167" i="8"/>
  <c r="AQ167" i="8"/>
  <c r="AR167" i="8"/>
  <c r="AS167" i="8"/>
  <c r="AT167" i="8"/>
  <c r="AU167" i="8"/>
  <c r="AV167" i="8"/>
  <c r="AW167" i="8"/>
  <c r="AX167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P140" i="8"/>
  <c r="Q140" i="8"/>
  <c r="R140" i="8"/>
  <c r="S140" i="8"/>
  <c r="T140" i="8"/>
  <c r="U140" i="8"/>
  <c r="V140" i="8"/>
  <c r="W140" i="8"/>
  <c r="X140" i="8"/>
  <c r="Y140" i="8"/>
  <c r="Z140" i="8"/>
  <c r="AA140" i="8"/>
  <c r="AB140" i="8"/>
  <c r="AC140" i="8"/>
  <c r="AD140" i="8"/>
  <c r="AE140" i="8"/>
  <c r="AF140" i="8"/>
  <c r="AG140" i="8"/>
  <c r="AH140" i="8"/>
  <c r="AI140" i="8"/>
  <c r="AJ140" i="8"/>
  <c r="AK140" i="8"/>
  <c r="AL140" i="8"/>
  <c r="AM140" i="8"/>
  <c r="AN140" i="8"/>
  <c r="AO140" i="8"/>
  <c r="AP140" i="8"/>
  <c r="AQ140" i="8"/>
  <c r="AR140" i="8"/>
  <c r="AS140" i="8"/>
  <c r="AT140" i="8"/>
  <c r="AU140" i="8"/>
  <c r="AV140" i="8"/>
  <c r="AW140" i="8"/>
  <c r="AX140" i="8"/>
  <c r="P157" i="8"/>
  <c r="Q157" i="8"/>
  <c r="R157" i="8"/>
  <c r="S157" i="8"/>
  <c r="T157" i="8"/>
  <c r="U157" i="8"/>
  <c r="V157" i="8"/>
  <c r="W157" i="8"/>
  <c r="X157" i="8"/>
  <c r="Y157" i="8"/>
  <c r="Z157" i="8"/>
  <c r="AA157" i="8"/>
  <c r="AB157" i="8"/>
  <c r="AC157" i="8"/>
  <c r="AD157" i="8"/>
  <c r="AE157" i="8"/>
  <c r="AF157" i="8"/>
  <c r="AG157" i="8"/>
  <c r="AH157" i="8"/>
  <c r="AI157" i="8"/>
  <c r="AJ157" i="8"/>
  <c r="AK157" i="8"/>
  <c r="AL157" i="8"/>
  <c r="AM157" i="8"/>
  <c r="AN157" i="8"/>
  <c r="AO157" i="8"/>
  <c r="AP157" i="8"/>
  <c r="AQ157" i="8"/>
  <c r="AR157" i="8"/>
  <c r="AS157" i="8"/>
  <c r="AT157" i="8"/>
  <c r="AU157" i="8"/>
  <c r="AV157" i="8"/>
  <c r="AW157" i="8"/>
  <c r="AX157" i="8"/>
  <c r="P168" i="8"/>
  <c r="Q168" i="8"/>
  <c r="R168" i="8"/>
  <c r="S168" i="8"/>
  <c r="T168" i="8"/>
  <c r="U168" i="8"/>
  <c r="V168" i="8"/>
  <c r="W168" i="8"/>
  <c r="X168" i="8"/>
  <c r="Y168" i="8"/>
  <c r="Z168" i="8"/>
  <c r="AA168" i="8"/>
  <c r="AB168" i="8"/>
  <c r="AC168" i="8"/>
  <c r="AD168" i="8"/>
  <c r="AE168" i="8"/>
  <c r="AF168" i="8"/>
  <c r="AG168" i="8"/>
  <c r="AH168" i="8"/>
  <c r="AI168" i="8"/>
  <c r="AJ168" i="8"/>
  <c r="AK168" i="8"/>
  <c r="AL168" i="8"/>
  <c r="AM168" i="8"/>
  <c r="AN168" i="8"/>
  <c r="AO168" i="8"/>
  <c r="AP168" i="8"/>
  <c r="AQ168" i="8"/>
  <c r="AR168" i="8"/>
  <c r="AS168" i="8"/>
  <c r="AT168" i="8"/>
  <c r="AU168" i="8"/>
  <c r="AV168" i="8"/>
  <c r="AW168" i="8"/>
  <c r="AX168" i="8"/>
  <c r="P222" i="8"/>
  <c r="Q222" i="8"/>
  <c r="R222" i="8"/>
  <c r="S222" i="8"/>
  <c r="T222" i="8"/>
  <c r="U222" i="8"/>
  <c r="V222" i="8"/>
  <c r="W222" i="8"/>
  <c r="X222" i="8"/>
  <c r="Y222" i="8"/>
  <c r="Z222" i="8"/>
  <c r="AA222" i="8"/>
  <c r="AB222" i="8"/>
  <c r="AC222" i="8"/>
  <c r="AD222" i="8"/>
  <c r="AE222" i="8"/>
  <c r="AF222" i="8"/>
  <c r="AG222" i="8"/>
  <c r="AH222" i="8"/>
  <c r="AI222" i="8"/>
  <c r="AJ222" i="8"/>
  <c r="AK222" i="8"/>
  <c r="AL222" i="8"/>
  <c r="AM222" i="8"/>
  <c r="AN222" i="8"/>
  <c r="AO222" i="8"/>
  <c r="AP222" i="8"/>
  <c r="AQ222" i="8"/>
  <c r="AR222" i="8"/>
  <c r="AS222" i="8"/>
  <c r="AT222" i="8"/>
  <c r="AU222" i="8"/>
  <c r="AV222" i="8"/>
  <c r="AW222" i="8"/>
  <c r="AX222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AU50" i="8"/>
  <c r="AV50" i="8"/>
  <c r="AW50" i="8"/>
  <c r="AX50" i="8"/>
  <c r="P110" i="8"/>
  <c r="Q110" i="8"/>
  <c r="R110" i="8"/>
  <c r="S110" i="8"/>
  <c r="T110" i="8"/>
  <c r="U110" i="8"/>
  <c r="V110" i="8"/>
  <c r="W110" i="8"/>
  <c r="X110" i="8"/>
  <c r="Y110" i="8"/>
  <c r="Z110" i="8"/>
  <c r="AA110" i="8"/>
  <c r="AB110" i="8"/>
  <c r="AC110" i="8"/>
  <c r="AD110" i="8"/>
  <c r="AE110" i="8"/>
  <c r="AF110" i="8"/>
  <c r="AG110" i="8"/>
  <c r="AH110" i="8"/>
  <c r="AI110" i="8"/>
  <c r="AJ110" i="8"/>
  <c r="AK110" i="8"/>
  <c r="AL110" i="8"/>
  <c r="AM110" i="8"/>
  <c r="AN110" i="8"/>
  <c r="AO110" i="8"/>
  <c r="AP110" i="8"/>
  <c r="AQ110" i="8"/>
  <c r="AR110" i="8"/>
  <c r="AS110" i="8"/>
  <c r="AT110" i="8"/>
  <c r="AU110" i="8"/>
  <c r="AV110" i="8"/>
  <c r="AW110" i="8"/>
  <c r="AX110" i="8"/>
  <c r="P98" i="8"/>
  <c r="Q98" i="8"/>
  <c r="R98" i="8"/>
  <c r="S98" i="8"/>
  <c r="T98" i="8"/>
  <c r="U98" i="8"/>
  <c r="V98" i="8"/>
  <c r="W98" i="8"/>
  <c r="X98" i="8"/>
  <c r="Y98" i="8"/>
  <c r="Z98" i="8"/>
  <c r="AA98" i="8"/>
  <c r="AB98" i="8"/>
  <c r="AC98" i="8"/>
  <c r="AD98" i="8"/>
  <c r="AE98" i="8"/>
  <c r="AF98" i="8"/>
  <c r="AG98" i="8"/>
  <c r="AH98" i="8"/>
  <c r="AI98" i="8"/>
  <c r="AJ98" i="8"/>
  <c r="AK98" i="8"/>
  <c r="AL98" i="8"/>
  <c r="AM98" i="8"/>
  <c r="AN98" i="8"/>
  <c r="AO98" i="8"/>
  <c r="AP98" i="8"/>
  <c r="AQ98" i="8"/>
  <c r="AR98" i="8"/>
  <c r="AS98" i="8"/>
  <c r="AT98" i="8"/>
  <c r="AU98" i="8"/>
  <c r="AV98" i="8"/>
  <c r="AW98" i="8"/>
  <c r="AX98" i="8"/>
  <c r="P186" i="8"/>
  <c r="Q186" i="8"/>
  <c r="R186" i="8"/>
  <c r="S186" i="8"/>
  <c r="T186" i="8"/>
  <c r="U186" i="8"/>
  <c r="V186" i="8"/>
  <c r="W186" i="8"/>
  <c r="X186" i="8"/>
  <c r="Y186" i="8"/>
  <c r="Z186" i="8"/>
  <c r="AA186" i="8"/>
  <c r="AB186" i="8"/>
  <c r="AC186" i="8"/>
  <c r="AD186" i="8"/>
  <c r="AE186" i="8"/>
  <c r="AF186" i="8"/>
  <c r="AG186" i="8"/>
  <c r="AH186" i="8"/>
  <c r="AI186" i="8"/>
  <c r="AJ186" i="8"/>
  <c r="AK186" i="8"/>
  <c r="AL186" i="8"/>
  <c r="AM186" i="8"/>
  <c r="AN186" i="8"/>
  <c r="AO186" i="8"/>
  <c r="AP186" i="8"/>
  <c r="AQ186" i="8"/>
  <c r="AR186" i="8"/>
  <c r="AS186" i="8"/>
  <c r="AT186" i="8"/>
  <c r="AU186" i="8"/>
  <c r="AV186" i="8"/>
  <c r="AW186" i="8"/>
  <c r="AX186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AF73" i="8"/>
  <c r="AG73" i="8"/>
  <c r="AH73" i="8"/>
  <c r="AI73" i="8"/>
  <c r="AJ73" i="8"/>
  <c r="AK73" i="8"/>
  <c r="AL73" i="8"/>
  <c r="AM73" i="8"/>
  <c r="AN73" i="8"/>
  <c r="AO73" i="8"/>
  <c r="AP73" i="8"/>
  <c r="AQ73" i="8"/>
  <c r="AR73" i="8"/>
  <c r="AS73" i="8"/>
  <c r="AT73" i="8"/>
  <c r="AU73" i="8"/>
  <c r="AV73" i="8"/>
  <c r="AW73" i="8"/>
  <c r="AX73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AG67" i="8"/>
  <c r="AH67" i="8"/>
  <c r="AI67" i="8"/>
  <c r="AJ67" i="8"/>
  <c r="AK67" i="8"/>
  <c r="AL67" i="8"/>
  <c r="AM67" i="8"/>
  <c r="AN67" i="8"/>
  <c r="AO67" i="8"/>
  <c r="AP67" i="8"/>
  <c r="AQ67" i="8"/>
  <c r="AR67" i="8"/>
  <c r="AS67" i="8"/>
  <c r="AT67" i="8"/>
  <c r="AU67" i="8"/>
  <c r="AV67" i="8"/>
  <c r="AW67" i="8"/>
  <c r="AX67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AB100" i="8"/>
  <c r="AC100" i="8"/>
  <c r="AD100" i="8"/>
  <c r="AE100" i="8"/>
  <c r="AF100" i="8"/>
  <c r="AG100" i="8"/>
  <c r="AH100" i="8"/>
  <c r="AI100" i="8"/>
  <c r="AJ100" i="8"/>
  <c r="AK100" i="8"/>
  <c r="AL100" i="8"/>
  <c r="AM100" i="8"/>
  <c r="AN100" i="8"/>
  <c r="AO100" i="8"/>
  <c r="AP100" i="8"/>
  <c r="AQ100" i="8"/>
  <c r="AR100" i="8"/>
  <c r="AS100" i="8"/>
  <c r="AT100" i="8"/>
  <c r="AU100" i="8"/>
  <c r="AV100" i="8"/>
  <c r="AW100" i="8"/>
  <c r="AX100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AB113" i="8"/>
  <c r="AC113" i="8"/>
  <c r="AD113" i="8"/>
  <c r="AE113" i="8"/>
  <c r="AF113" i="8"/>
  <c r="AG113" i="8"/>
  <c r="AH113" i="8"/>
  <c r="AI113" i="8"/>
  <c r="AJ113" i="8"/>
  <c r="AK113" i="8"/>
  <c r="AL113" i="8"/>
  <c r="AM113" i="8"/>
  <c r="AN113" i="8"/>
  <c r="AO113" i="8"/>
  <c r="AP113" i="8"/>
  <c r="AQ113" i="8"/>
  <c r="AR113" i="8"/>
  <c r="AS113" i="8"/>
  <c r="AT113" i="8"/>
  <c r="AU113" i="8"/>
  <c r="AV113" i="8"/>
  <c r="AW113" i="8"/>
  <c r="AX113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P263" i="8"/>
  <c r="Q263" i="8"/>
  <c r="R263" i="8"/>
  <c r="S263" i="8"/>
  <c r="T263" i="8"/>
  <c r="U263" i="8"/>
  <c r="V263" i="8"/>
  <c r="W263" i="8"/>
  <c r="X263" i="8"/>
  <c r="Y263" i="8"/>
  <c r="Z263" i="8"/>
  <c r="AA263" i="8"/>
  <c r="AB263" i="8"/>
  <c r="AC263" i="8"/>
  <c r="AD263" i="8"/>
  <c r="AE263" i="8"/>
  <c r="AF263" i="8"/>
  <c r="AG263" i="8"/>
  <c r="AH263" i="8"/>
  <c r="AI263" i="8"/>
  <c r="AJ263" i="8"/>
  <c r="AK263" i="8"/>
  <c r="AL263" i="8"/>
  <c r="AM263" i="8"/>
  <c r="AN263" i="8"/>
  <c r="AO263" i="8"/>
  <c r="AP263" i="8"/>
  <c r="AQ263" i="8"/>
  <c r="AR263" i="8"/>
  <c r="AS263" i="8"/>
  <c r="AT263" i="8"/>
  <c r="AU263" i="8"/>
  <c r="AV263" i="8"/>
  <c r="AW263" i="8"/>
  <c r="AX263" i="8"/>
  <c r="P121" i="8"/>
  <c r="Q121" i="8"/>
  <c r="R121" i="8"/>
  <c r="S121" i="8"/>
  <c r="T121" i="8"/>
  <c r="U121" i="8"/>
  <c r="V121" i="8"/>
  <c r="W121" i="8"/>
  <c r="X121" i="8"/>
  <c r="Y121" i="8"/>
  <c r="Z121" i="8"/>
  <c r="AA121" i="8"/>
  <c r="AB121" i="8"/>
  <c r="AC121" i="8"/>
  <c r="AD121" i="8"/>
  <c r="AE121" i="8"/>
  <c r="AF121" i="8"/>
  <c r="AG121" i="8"/>
  <c r="AH121" i="8"/>
  <c r="AI121" i="8"/>
  <c r="AJ121" i="8"/>
  <c r="AK121" i="8"/>
  <c r="AL121" i="8"/>
  <c r="AM121" i="8"/>
  <c r="AN121" i="8"/>
  <c r="AO121" i="8"/>
  <c r="AP121" i="8"/>
  <c r="AQ121" i="8"/>
  <c r="AR121" i="8"/>
  <c r="AS121" i="8"/>
  <c r="AT121" i="8"/>
  <c r="AU121" i="8"/>
  <c r="AV121" i="8"/>
  <c r="AW121" i="8"/>
  <c r="AX121" i="8"/>
  <c r="P281" i="8"/>
  <c r="Q281" i="8"/>
  <c r="R281" i="8"/>
  <c r="S281" i="8"/>
  <c r="T281" i="8"/>
  <c r="U281" i="8"/>
  <c r="V281" i="8"/>
  <c r="W281" i="8"/>
  <c r="X281" i="8"/>
  <c r="Y281" i="8"/>
  <c r="Z281" i="8"/>
  <c r="AA281" i="8"/>
  <c r="AB281" i="8"/>
  <c r="AC281" i="8"/>
  <c r="AD281" i="8"/>
  <c r="AE281" i="8"/>
  <c r="AF281" i="8"/>
  <c r="AG281" i="8"/>
  <c r="AH281" i="8"/>
  <c r="AI281" i="8"/>
  <c r="AJ281" i="8"/>
  <c r="AK281" i="8"/>
  <c r="AL281" i="8"/>
  <c r="AM281" i="8"/>
  <c r="AN281" i="8"/>
  <c r="AO281" i="8"/>
  <c r="AP281" i="8"/>
  <c r="AQ281" i="8"/>
  <c r="AR281" i="8"/>
  <c r="AS281" i="8"/>
  <c r="AT281" i="8"/>
  <c r="AU281" i="8"/>
  <c r="AV281" i="8"/>
  <c r="AW281" i="8"/>
  <c r="AX281" i="8"/>
  <c r="P289" i="8"/>
  <c r="Q289" i="8"/>
  <c r="R289" i="8"/>
  <c r="S289" i="8"/>
  <c r="T289" i="8"/>
  <c r="U289" i="8"/>
  <c r="V289" i="8"/>
  <c r="W289" i="8"/>
  <c r="X289" i="8"/>
  <c r="Y289" i="8"/>
  <c r="Z289" i="8"/>
  <c r="AA289" i="8"/>
  <c r="AB289" i="8"/>
  <c r="AC289" i="8"/>
  <c r="AD289" i="8"/>
  <c r="AE289" i="8"/>
  <c r="AF289" i="8"/>
  <c r="AG289" i="8"/>
  <c r="AH289" i="8"/>
  <c r="AI289" i="8"/>
  <c r="AJ289" i="8"/>
  <c r="AK289" i="8"/>
  <c r="AL289" i="8"/>
  <c r="AM289" i="8"/>
  <c r="AN289" i="8"/>
  <c r="AO289" i="8"/>
  <c r="AP289" i="8"/>
  <c r="AQ289" i="8"/>
  <c r="AR289" i="8"/>
  <c r="AS289" i="8"/>
  <c r="AT289" i="8"/>
  <c r="AU289" i="8"/>
  <c r="AV289" i="8"/>
  <c r="AW289" i="8"/>
  <c r="AX289" i="8"/>
  <c r="P169" i="8"/>
  <c r="Q169" i="8"/>
  <c r="R169" i="8"/>
  <c r="S169" i="8"/>
  <c r="T169" i="8"/>
  <c r="U169" i="8"/>
  <c r="V169" i="8"/>
  <c r="W169" i="8"/>
  <c r="X169" i="8"/>
  <c r="Y169" i="8"/>
  <c r="Z169" i="8"/>
  <c r="AA169" i="8"/>
  <c r="AB169" i="8"/>
  <c r="AC169" i="8"/>
  <c r="AD169" i="8"/>
  <c r="AE169" i="8"/>
  <c r="AF169" i="8"/>
  <c r="AG169" i="8"/>
  <c r="AH169" i="8"/>
  <c r="AI169" i="8"/>
  <c r="AJ169" i="8"/>
  <c r="AK169" i="8"/>
  <c r="AL169" i="8"/>
  <c r="AM169" i="8"/>
  <c r="AN169" i="8"/>
  <c r="AO169" i="8"/>
  <c r="AP169" i="8"/>
  <c r="AQ169" i="8"/>
  <c r="AR169" i="8"/>
  <c r="AS169" i="8"/>
  <c r="AT169" i="8"/>
  <c r="AU169" i="8"/>
  <c r="AV169" i="8"/>
  <c r="AW169" i="8"/>
  <c r="AX169" i="8"/>
  <c r="P132" i="8"/>
  <c r="Q132" i="8"/>
  <c r="R132" i="8"/>
  <c r="S132" i="8"/>
  <c r="T132" i="8"/>
  <c r="U132" i="8"/>
  <c r="V132" i="8"/>
  <c r="W132" i="8"/>
  <c r="X132" i="8"/>
  <c r="Y132" i="8"/>
  <c r="Z132" i="8"/>
  <c r="AA132" i="8"/>
  <c r="AB132" i="8"/>
  <c r="AC132" i="8"/>
  <c r="AD132" i="8"/>
  <c r="AE132" i="8"/>
  <c r="AF132" i="8"/>
  <c r="AG132" i="8"/>
  <c r="AH132" i="8"/>
  <c r="AI132" i="8"/>
  <c r="AJ132" i="8"/>
  <c r="AK132" i="8"/>
  <c r="AL132" i="8"/>
  <c r="AM132" i="8"/>
  <c r="AN132" i="8"/>
  <c r="AO132" i="8"/>
  <c r="AP132" i="8"/>
  <c r="AQ132" i="8"/>
  <c r="AR132" i="8"/>
  <c r="AS132" i="8"/>
  <c r="AT132" i="8"/>
  <c r="AU132" i="8"/>
  <c r="AV132" i="8"/>
  <c r="AW132" i="8"/>
  <c r="AX132" i="8"/>
  <c r="P141" i="8"/>
  <c r="Q141" i="8"/>
  <c r="R141" i="8"/>
  <c r="S141" i="8"/>
  <c r="T141" i="8"/>
  <c r="U141" i="8"/>
  <c r="V141" i="8"/>
  <c r="W141" i="8"/>
  <c r="X141" i="8"/>
  <c r="Y141" i="8"/>
  <c r="Z141" i="8"/>
  <c r="AA141" i="8"/>
  <c r="AB141" i="8"/>
  <c r="AC141" i="8"/>
  <c r="AD141" i="8"/>
  <c r="AE141" i="8"/>
  <c r="AF141" i="8"/>
  <c r="AG141" i="8"/>
  <c r="AH141" i="8"/>
  <c r="AI141" i="8"/>
  <c r="AJ141" i="8"/>
  <c r="AK141" i="8"/>
  <c r="AL141" i="8"/>
  <c r="AM141" i="8"/>
  <c r="AN141" i="8"/>
  <c r="AO141" i="8"/>
  <c r="AP141" i="8"/>
  <c r="AQ141" i="8"/>
  <c r="AR141" i="8"/>
  <c r="AS141" i="8"/>
  <c r="AT141" i="8"/>
  <c r="AU141" i="8"/>
  <c r="AV141" i="8"/>
  <c r="AW141" i="8"/>
  <c r="AX141" i="8"/>
  <c r="P215" i="8"/>
  <c r="Q215" i="8"/>
  <c r="R215" i="8"/>
  <c r="S215" i="8"/>
  <c r="T215" i="8"/>
  <c r="U215" i="8"/>
  <c r="V215" i="8"/>
  <c r="W215" i="8"/>
  <c r="X215" i="8"/>
  <c r="Y215" i="8"/>
  <c r="Z215" i="8"/>
  <c r="AA215" i="8"/>
  <c r="AB215" i="8"/>
  <c r="AC215" i="8"/>
  <c r="AD215" i="8"/>
  <c r="AE215" i="8"/>
  <c r="AF215" i="8"/>
  <c r="AG215" i="8"/>
  <c r="AH215" i="8"/>
  <c r="AI215" i="8"/>
  <c r="AJ215" i="8"/>
  <c r="AK215" i="8"/>
  <c r="AL215" i="8"/>
  <c r="AM215" i="8"/>
  <c r="AN215" i="8"/>
  <c r="AO215" i="8"/>
  <c r="AP215" i="8"/>
  <c r="AQ215" i="8"/>
  <c r="AR215" i="8"/>
  <c r="AS215" i="8"/>
  <c r="AT215" i="8"/>
  <c r="AU215" i="8"/>
  <c r="AV215" i="8"/>
  <c r="AW215" i="8"/>
  <c r="AX215" i="8"/>
  <c r="P170" i="8"/>
  <c r="Q170" i="8"/>
  <c r="R170" i="8"/>
  <c r="S170" i="8"/>
  <c r="T170" i="8"/>
  <c r="U170" i="8"/>
  <c r="V170" i="8"/>
  <c r="W170" i="8"/>
  <c r="X170" i="8"/>
  <c r="Y170" i="8"/>
  <c r="Z170" i="8"/>
  <c r="AA170" i="8"/>
  <c r="AB170" i="8"/>
  <c r="AC170" i="8"/>
  <c r="AD170" i="8"/>
  <c r="AE170" i="8"/>
  <c r="AF170" i="8"/>
  <c r="AG170" i="8"/>
  <c r="AH170" i="8"/>
  <c r="AI170" i="8"/>
  <c r="AJ170" i="8"/>
  <c r="AK170" i="8"/>
  <c r="AL170" i="8"/>
  <c r="AM170" i="8"/>
  <c r="AN170" i="8"/>
  <c r="AO170" i="8"/>
  <c r="AP170" i="8"/>
  <c r="AQ170" i="8"/>
  <c r="AR170" i="8"/>
  <c r="AS170" i="8"/>
  <c r="AT170" i="8"/>
  <c r="AU170" i="8"/>
  <c r="AV170" i="8"/>
  <c r="AW170" i="8"/>
  <c r="AX170" i="8"/>
  <c r="P187" i="8"/>
  <c r="Q187" i="8"/>
  <c r="R187" i="8"/>
  <c r="S187" i="8"/>
  <c r="T187" i="8"/>
  <c r="U187" i="8"/>
  <c r="V187" i="8"/>
  <c r="W187" i="8"/>
  <c r="X187" i="8"/>
  <c r="Y187" i="8"/>
  <c r="Z187" i="8"/>
  <c r="AA187" i="8"/>
  <c r="AB187" i="8"/>
  <c r="AC187" i="8"/>
  <c r="AD187" i="8"/>
  <c r="AE187" i="8"/>
  <c r="AF187" i="8"/>
  <c r="AG187" i="8"/>
  <c r="AH187" i="8"/>
  <c r="AI187" i="8"/>
  <c r="AJ187" i="8"/>
  <c r="AK187" i="8"/>
  <c r="AL187" i="8"/>
  <c r="AM187" i="8"/>
  <c r="AN187" i="8"/>
  <c r="AO187" i="8"/>
  <c r="AP187" i="8"/>
  <c r="AQ187" i="8"/>
  <c r="AR187" i="8"/>
  <c r="AS187" i="8"/>
  <c r="AT187" i="8"/>
  <c r="AU187" i="8"/>
  <c r="AV187" i="8"/>
  <c r="AW187" i="8"/>
  <c r="AX187" i="8"/>
  <c r="P235" i="8"/>
  <c r="Q235" i="8"/>
  <c r="R235" i="8"/>
  <c r="S235" i="8"/>
  <c r="T235" i="8"/>
  <c r="U235" i="8"/>
  <c r="V235" i="8"/>
  <c r="W235" i="8"/>
  <c r="X235" i="8"/>
  <c r="Y235" i="8"/>
  <c r="Z235" i="8"/>
  <c r="AA235" i="8"/>
  <c r="AB235" i="8"/>
  <c r="AC235" i="8"/>
  <c r="AD235" i="8"/>
  <c r="AE235" i="8"/>
  <c r="AF235" i="8"/>
  <c r="AG235" i="8"/>
  <c r="AH235" i="8"/>
  <c r="AI235" i="8"/>
  <c r="AJ235" i="8"/>
  <c r="AK235" i="8"/>
  <c r="AL235" i="8"/>
  <c r="AM235" i="8"/>
  <c r="AN235" i="8"/>
  <c r="AO235" i="8"/>
  <c r="AP235" i="8"/>
  <c r="AQ235" i="8"/>
  <c r="AR235" i="8"/>
  <c r="AS235" i="8"/>
  <c r="AT235" i="8"/>
  <c r="AU235" i="8"/>
  <c r="AV235" i="8"/>
  <c r="AW235" i="8"/>
  <c r="AX235" i="8"/>
  <c r="P158" i="8"/>
  <c r="Q158" i="8"/>
  <c r="R158" i="8"/>
  <c r="S158" i="8"/>
  <c r="T158" i="8"/>
  <c r="U158" i="8"/>
  <c r="V158" i="8"/>
  <c r="W158" i="8"/>
  <c r="X158" i="8"/>
  <c r="Y158" i="8"/>
  <c r="Z158" i="8"/>
  <c r="AA158" i="8"/>
  <c r="AB158" i="8"/>
  <c r="AC158" i="8"/>
  <c r="AD158" i="8"/>
  <c r="AE158" i="8"/>
  <c r="AF158" i="8"/>
  <c r="AG158" i="8"/>
  <c r="AH158" i="8"/>
  <c r="AI158" i="8"/>
  <c r="AJ158" i="8"/>
  <c r="AK158" i="8"/>
  <c r="AL158" i="8"/>
  <c r="AM158" i="8"/>
  <c r="AN158" i="8"/>
  <c r="AO158" i="8"/>
  <c r="AP158" i="8"/>
  <c r="AQ158" i="8"/>
  <c r="AR158" i="8"/>
  <c r="AS158" i="8"/>
  <c r="AT158" i="8"/>
  <c r="AU158" i="8"/>
  <c r="AV158" i="8"/>
  <c r="AW158" i="8"/>
  <c r="AX158" i="8"/>
  <c r="P171" i="8"/>
  <c r="Q171" i="8"/>
  <c r="R171" i="8"/>
  <c r="S171" i="8"/>
  <c r="T171" i="8"/>
  <c r="U171" i="8"/>
  <c r="V171" i="8"/>
  <c r="W171" i="8"/>
  <c r="X171" i="8"/>
  <c r="Y171" i="8"/>
  <c r="Z171" i="8"/>
  <c r="AA171" i="8"/>
  <c r="AB171" i="8"/>
  <c r="AC171" i="8"/>
  <c r="AD171" i="8"/>
  <c r="AE171" i="8"/>
  <c r="AF171" i="8"/>
  <c r="AG171" i="8"/>
  <c r="AH171" i="8"/>
  <c r="AI171" i="8"/>
  <c r="AJ171" i="8"/>
  <c r="AK171" i="8"/>
  <c r="AL171" i="8"/>
  <c r="AM171" i="8"/>
  <c r="AN171" i="8"/>
  <c r="AO171" i="8"/>
  <c r="AP171" i="8"/>
  <c r="AQ171" i="8"/>
  <c r="AR171" i="8"/>
  <c r="AS171" i="8"/>
  <c r="AT171" i="8"/>
  <c r="AU171" i="8"/>
  <c r="AV171" i="8"/>
  <c r="AW171" i="8"/>
  <c r="AX171" i="8"/>
  <c r="P247" i="8"/>
  <c r="Q247" i="8"/>
  <c r="R247" i="8"/>
  <c r="S247" i="8"/>
  <c r="T247" i="8"/>
  <c r="U247" i="8"/>
  <c r="V247" i="8"/>
  <c r="W247" i="8"/>
  <c r="X247" i="8"/>
  <c r="Y247" i="8"/>
  <c r="Z247" i="8"/>
  <c r="AA247" i="8"/>
  <c r="AB247" i="8"/>
  <c r="AC247" i="8"/>
  <c r="AD247" i="8"/>
  <c r="AE247" i="8"/>
  <c r="AF247" i="8"/>
  <c r="AG247" i="8"/>
  <c r="AH247" i="8"/>
  <c r="AI247" i="8"/>
  <c r="AJ247" i="8"/>
  <c r="AK247" i="8"/>
  <c r="AL247" i="8"/>
  <c r="AM247" i="8"/>
  <c r="AN247" i="8"/>
  <c r="AO247" i="8"/>
  <c r="AP247" i="8"/>
  <c r="AQ247" i="8"/>
  <c r="AR247" i="8"/>
  <c r="AS247" i="8"/>
  <c r="AT247" i="8"/>
  <c r="AU247" i="8"/>
  <c r="AV247" i="8"/>
  <c r="AW247" i="8"/>
  <c r="AX247" i="8"/>
  <c r="P256" i="8"/>
  <c r="Q256" i="8"/>
  <c r="R256" i="8"/>
  <c r="S256" i="8"/>
  <c r="T256" i="8"/>
  <c r="U256" i="8"/>
  <c r="V256" i="8"/>
  <c r="W256" i="8"/>
  <c r="X256" i="8"/>
  <c r="Y256" i="8"/>
  <c r="Z256" i="8"/>
  <c r="AA256" i="8"/>
  <c r="AB256" i="8"/>
  <c r="AC256" i="8"/>
  <c r="AD256" i="8"/>
  <c r="AE256" i="8"/>
  <c r="AF256" i="8"/>
  <c r="AG256" i="8"/>
  <c r="AH256" i="8"/>
  <c r="AI256" i="8"/>
  <c r="AJ256" i="8"/>
  <c r="AK256" i="8"/>
  <c r="AL256" i="8"/>
  <c r="AM256" i="8"/>
  <c r="AN256" i="8"/>
  <c r="AO256" i="8"/>
  <c r="AP256" i="8"/>
  <c r="AQ256" i="8"/>
  <c r="AR256" i="8"/>
  <c r="AS256" i="8"/>
  <c r="AT256" i="8"/>
  <c r="AU256" i="8"/>
  <c r="AV256" i="8"/>
  <c r="AW256" i="8"/>
  <c r="AX256" i="8"/>
  <c r="P89" i="8"/>
  <c r="Q89" i="8"/>
  <c r="R89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AF89" i="8"/>
  <c r="AG89" i="8"/>
  <c r="AH89" i="8"/>
  <c r="AI89" i="8"/>
  <c r="AJ89" i="8"/>
  <c r="AK89" i="8"/>
  <c r="AL89" i="8"/>
  <c r="AM89" i="8"/>
  <c r="AN89" i="8"/>
  <c r="AO89" i="8"/>
  <c r="AP89" i="8"/>
  <c r="AQ89" i="8"/>
  <c r="AR89" i="8"/>
  <c r="AS89" i="8"/>
  <c r="AT89" i="8"/>
  <c r="AU89" i="8"/>
  <c r="AV89" i="8"/>
  <c r="AW89" i="8"/>
  <c r="AX89" i="8"/>
  <c r="P265" i="8"/>
  <c r="Q265" i="8"/>
  <c r="R265" i="8"/>
  <c r="S265" i="8"/>
  <c r="T265" i="8"/>
  <c r="U265" i="8"/>
  <c r="V265" i="8"/>
  <c r="W265" i="8"/>
  <c r="X265" i="8"/>
  <c r="Y265" i="8"/>
  <c r="Z265" i="8"/>
  <c r="AA265" i="8"/>
  <c r="AB265" i="8"/>
  <c r="AC265" i="8"/>
  <c r="AD265" i="8"/>
  <c r="AE265" i="8"/>
  <c r="AF265" i="8"/>
  <c r="AG265" i="8"/>
  <c r="AH265" i="8"/>
  <c r="AI265" i="8"/>
  <c r="AJ265" i="8"/>
  <c r="AK265" i="8"/>
  <c r="AL265" i="8"/>
  <c r="AM265" i="8"/>
  <c r="AN265" i="8"/>
  <c r="AO265" i="8"/>
  <c r="AP265" i="8"/>
  <c r="AQ265" i="8"/>
  <c r="AR265" i="8"/>
  <c r="AS265" i="8"/>
  <c r="AT265" i="8"/>
  <c r="AU265" i="8"/>
  <c r="AV265" i="8"/>
  <c r="AW265" i="8"/>
  <c r="AX265" i="8"/>
  <c r="P241" i="8"/>
  <c r="Q241" i="8"/>
  <c r="R241" i="8"/>
  <c r="S241" i="8"/>
  <c r="T241" i="8"/>
  <c r="U241" i="8"/>
  <c r="V241" i="8"/>
  <c r="W241" i="8"/>
  <c r="X241" i="8"/>
  <c r="Y241" i="8"/>
  <c r="Z241" i="8"/>
  <c r="AA241" i="8"/>
  <c r="AB241" i="8"/>
  <c r="AC241" i="8"/>
  <c r="AD241" i="8"/>
  <c r="AE241" i="8"/>
  <c r="AF241" i="8"/>
  <c r="AG241" i="8"/>
  <c r="AH241" i="8"/>
  <c r="AI241" i="8"/>
  <c r="AJ241" i="8"/>
  <c r="AK241" i="8"/>
  <c r="AL241" i="8"/>
  <c r="AM241" i="8"/>
  <c r="AN241" i="8"/>
  <c r="AO241" i="8"/>
  <c r="AP241" i="8"/>
  <c r="AQ241" i="8"/>
  <c r="AR241" i="8"/>
  <c r="AS241" i="8"/>
  <c r="AT241" i="8"/>
  <c r="AU241" i="8"/>
  <c r="AV241" i="8"/>
  <c r="AW241" i="8"/>
  <c r="AX241" i="8"/>
  <c r="P142" i="8"/>
  <c r="Q142" i="8"/>
  <c r="R142" i="8"/>
  <c r="S142" i="8"/>
  <c r="T142" i="8"/>
  <c r="U142" i="8"/>
  <c r="V142" i="8"/>
  <c r="W142" i="8"/>
  <c r="X142" i="8"/>
  <c r="Y142" i="8"/>
  <c r="Z142" i="8"/>
  <c r="AA142" i="8"/>
  <c r="AB142" i="8"/>
  <c r="AC142" i="8"/>
  <c r="AD142" i="8"/>
  <c r="AE142" i="8"/>
  <c r="AF142" i="8"/>
  <c r="AG142" i="8"/>
  <c r="AH142" i="8"/>
  <c r="AI142" i="8"/>
  <c r="AJ142" i="8"/>
  <c r="AK142" i="8"/>
  <c r="AL142" i="8"/>
  <c r="AM142" i="8"/>
  <c r="AN142" i="8"/>
  <c r="AO142" i="8"/>
  <c r="AP142" i="8"/>
  <c r="AQ142" i="8"/>
  <c r="AR142" i="8"/>
  <c r="AS142" i="8"/>
  <c r="AT142" i="8"/>
  <c r="AU142" i="8"/>
  <c r="AV142" i="8"/>
  <c r="AW142" i="8"/>
  <c r="AX142" i="8"/>
  <c r="P159" i="8"/>
  <c r="Q159" i="8"/>
  <c r="R159" i="8"/>
  <c r="S159" i="8"/>
  <c r="T159" i="8"/>
  <c r="U159" i="8"/>
  <c r="V159" i="8"/>
  <c r="W159" i="8"/>
  <c r="X159" i="8"/>
  <c r="Y159" i="8"/>
  <c r="Z159" i="8"/>
  <c r="AA159" i="8"/>
  <c r="AB159" i="8"/>
  <c r="AC159" i="8"/>
  <c r="AD159" i="8"/>
  <c r="AE159" i="8"/>
  <c r="AF159" i="8"/>
  <c r="AG159" i="8"/>
  <c r="AH159" i="8"/>
  <c r="AI159" i="8"/>
  <c r="AJ159" i="8"/>
  <c r="AK159" i="8"/>
  <c r="AL159" i="8"/>
  <c r="AM159" i="8"/>
  <c r="AN159" i="8"/>
  <c r="AO159" i="8"/>
  <c r="AP159" i="8"/>
  <c r="AQ159" i="8"/>
  <c r="AR159" i="8"/>
  <c r="AS159" i="8"/>
  <c r="AT159" i="8"/>
  <c r="AU159" i="8"/>
  <c r="AV159" i="8"/>
  <c r="AW159" i="8"/>
  <c r="AX159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AB120" i="8"/>
  <c r="AC120" i="8"/>
  <c r="AD120" i="8"/>
  <c r="AE120" i="8"/>
  <c r="AF120" i="8"/>
  <c r="AG120" i="8"/>
  <c r="AH120" i="8"/>
  <c r="AI120" i="8"/>
  <c r="AJ120" i="8"/>
  <c r="AK120" i="8"/>
  <c r="AL120" i="8"/>
  <c r="AM120" i="8"/>
  <c r="AN120" i="8"/>
  <c r="AO120" i="8"/>
  <c r="AP120" i="8"/>
  <c r="AQ120" i="8"/>
  <c r="AR120" i="8"/>
  <c r="AS120" i="8"/>
  <c r="AT120" i="8"/>
  <c r="AU120" i="8"/>
  <c r="AV120" i="8"/>
  <c r="AW120" i="8"/>
  <c r="AX120" i="8"/>
  <c r="P223" i="8"/>
  <c r="Q223" i="8"/>
  <c r="R223" i="8"/>
  <c r="S223" i="8"/>
  <c r="T223" i="8"/>
  <c r="U223" i="8"/>
  <c r="V223" i="8"/>
  <c r="W223" i="8"/>
  <c r="X223" i="8"/>
  <c r="Y223" i="8"/>
  <c r="Z223" i="8"/>
  <c r="AA223" i="8"/>
  <c r="AB223" i="8"/>
  <c r="AC223" i="8"/>
  <c r="AD223" i="8"/>
  <c r="AE223" i="8"/>
  <c r="AF223" i="8"/>
  <c r="AG223" i="8"/>
  <c r="AH223" i="8"/>
  <c r="AI223" i="8"/>
  <c r="AJ223" i="8"/>
  <c r="AK223" i="8"/>
  <c r="AL223" i="8"/>
  <c r="AM223" i="8"/>
  <c r="AN223" i="8"/>
  <c r="AO223" i="8"/>
  <c r="AP223" i="8"/>
  <c r="AQ223" i="8"/>
  <c r="AR223" i="8"/>
  <c r="AS223" i="8"/>
  <c r="AT223" i="8"/>
  <c r="AU223" i="8"/>
  <c r="AV223" i="8"/>
  <c r="AW223" i="8"/>
  <c r="AX223" i="8"/>
  <c r="P136" i="8"/>
  <c r="Q136" i="8"/>
  <c r="R136" i="8"/>
  <c r="S136" i="8"/>
  <c r="T136" i="8"/>
  <c r="U136" i="8"/>
  <c r="V136" i="8"/>
  <c r="W136" i="8"/>
  <c r="X136" i="8"/>
  <c r="Y136" i="8"/>
  <c r="Z136" i="8"/>
  <c r="AA136" i="8"/>
  <c r="AB136" i="8"/>
  <c r="AC136" i="8"/>
  <c r="AD136" i="8"/>
  <c r="AE136" i="8"/>
  <c r="AF136" i="8"/>
  <c r="AG136" i="8"/>
  <c r="AH136" i="8"/>
  <c r="AI136" i="8"/>
  <c r="AJ136" i="8"/>
  <c r="AK136" i="8"/>
  <c r="AL136" i="8"/>
  <c r="AM136" i="8"/>
  <c r="AN136" i="8"/>
  <c r="AO136" i="8"/>
  <c r="AP136" i="8"/>
  <c r="AQ136" i="8"/>
  <c r="AR136" i="8"/>
  <c r="AS136" i="8"/>
  <c r="AT136" i="8"/>
  <c r="AU136" i="8"/>
  <c r="AV136" i="8"/>
  <c r="AW136" i="8"/>
  <c r="AX136" i="8"/>
  <c r="P200" i="8"/>
  <c r="Q200" i="8"/>
  <c r="R200" i="8"/>
  <c r="S200" i="8"/>
  <c r="T200" i="8"/>
  <c r="U200" i="8"/>
  <c r="V200" i="8"/>
  <c r="W200" i="8"/>
  <c r="X200" i="8"/>
  <c r="Y200" i="8"/>
  <c r="Z200" i="8"/>
  <c r="AA200" i="8"/>
  <c r="AB200" i="8"/>
  <c r="AC200" i="8"/>
  <c r="AD200" i="8"/>
  <c r="AE200" i="8"/>
  <c r="AF200" i="8"/>
  <c r="AG200" i="8"/>
  <c r="AH200" i="8"/>
  <c r="AI200" i="8"/>
  <c r="AJ200" i="8"/>
  <c r="AK200" i="8"/>
  <c r="AL200" i="8"/>
  <c r="AM200" i="8"/>
  <c r="AN200" i="8"/>
  <c r="AO200" i="8"/>
  <c r="AP200" i="8"/>
  <c r="AQ200" i="8"/>
  <c r="AR200" i="8"/>
  <c r="AS200" i="8"/>
  <c r="AT200" i="8"/>
  <c r="AU200" i="8"/>
  <c r="AV200" i="8"/>
  <c r="AW200" i="8"/>
  <c r="AX200" i="8"/>
  <c r="P207" i="8"/>
  <c r="Q207" i="8"/>
  <c r="R207" i="8"/>
  <c r="S207" i="8"/>
  <c r="T207" i="8"/>
  <c r="U207" i="8"/>
  <c r="V207" i="8"/>
  <c r="W207" i="8"/>
  <c r="X207" i="8"/>
  <c r="Y207" i="8"/>
  <c r="Z207" i="8"/>
  <c r="AA207" i="8"/>
  <c r="AB207" i="8"/>
  <c r="AC207" i="8"/>
  <c r="AD207" i="8"/>
  <c r="AE207" i="8"/>
  <c r="AF207" i="8"/>
  <c r="AG207" i="8"/>
  <c r="AH207" i="8"/>
  <c r="AI207" i="8"/>
  <c r="AJ207" i="8"/>
  <c r="AK207" i="8"/>
  <c r="AL207" i="8"/>
  <c r="AM207" i="8"/>
  <c r="AN207" i="8"/>
  <c r="AO207" i="8"/>
  <c r="AP207" i="8"/>
  <c r="AQ207" i="8"/>
  <c r="AR207" i="8"/>
  <c r="AS207" i="8"/>
  <c r="AT207" i="8"/>
  <c r="AU207" i="8"/>
  <c r="AV207" i="8"/>
  <c r="AW207" i="8"/>
  <c r="AX207" i="8"/>
  <c r="P191" i="8"/>
  <c r="Q191" i="8"/>
  <c r="R191" i="8"/>
  <c r="S191" i="8"/>
  <c r="T191" i="8"/>
  <c r="U191" i="8"/>
  <c r="V191" i="8"/>
  <c r="W191" i="8"/>
  <c r="X191" i="8"/>
  <c r="Y191" i="8"/>
  <c r="Z191" i="8"/>
  <c r="AA191" i="8"/>
  <c r="AB191" i="8"/>
  <c r="AC191" i="8"/>
  <c r="AD191" i="8"/>
  <c r="AE191" i="8"/>
  <c r="AF191" i="8"/>
  <c r="AG191" i="8"/>
  <c r="AH191" i="8"/>
  <c r="AI191" i="8"/>
  <c r="AJ191" i="8"/>
  <c r="AK191" i="8"/>
  <c r="AL191" i="8"/>
  <c r="AM191" i="8"/>
  <c r="AN191" i="8"/>
  <c r="AO191" i="8"/>
  <c r="AP191" i="8"/>
  <c r="AQ191" i="8"/>
  <c r="AR191" i="8"/>
  <c r="AS191" i="8"/>
  <c r="AT191" i="8"/>
  <c r="AU191" i="8"/>
  <c r="AV191" i="8"/>
  <c r="AW191" i="8"/>
  <c r="AX191" i="8"/>
  <c r="P224" i="8"/>
  <c r="Q224" i="8"/>
  <c r="R224" i="8"/>
  <c r="S224" i="8"/>
  <c r="T224" i="8"/>
  <c r="U224" i="8"/>
  <c r="V224" i="8"/>
  <c r="W224" i="8"/>
  <c r="X224" i="8"/>
  <c r="Y224" i="8"/>
  <c r="Z224" i="8"/>
  <c r="AA224" i="8"/>
  <c r="AB224" i="8"/>
  <c r="AC224" i="8"/>
  <c r="AD224" i="8"/>
  <c r="AE224" i="8"/>
  <c r="AF224" i="8"/>
  <c r="AG224" i="8"/>
  <c r="AH224" i="8"/>
  <c r="AI224" i="8"/>
  <c r="AJ224" i="8"/>
  <c r="AK224" i="8"/>
  <c r="AL224" i="8"/>
  <c r="AM224" i="8"/>
  <c r="AN224" i="8"/>
  <c r="AO224" i="8"/>
  <c r="AP224" i="8"/>
  <c r="AQ224" i="8"/>
  <c r="AR224" i="8"/>
  <c r="AS224" i="8"/>
  <c r="AT224" i="8"/>
  <c r="AU224" i="8"/>
  <c r="AV224" i="8"/>
  <c r="AW224" i="8"/>
  <c r="AX224" i="8"/>
  <c r="P242" i="8"/>
  <c r="Q242" i="8"/>
  <c r="R242" i="8"/>
  <c r="S242" i="8"/>
  <c r="T242" i="8"/>
  <c r="U242" i="8"/>
  <c r="V242" i="8"/>
  <c r="W242" i="8"/>
  <c r="X242" i="8"/>
  <c r="Y242" i="8"/>
  <c r="Z242" i="8"/>
  <c r="AA242" i="8"/>
  <c r="AB242" i="8"/>
  <c r="AC242" i="8"/>
  <c r="AD242" i="8"/>
  <c r="AE242" i="8"/>
  <c r="AF242" i="8"/>
  <c r="AG242" i="8"/>
  <c r="AH242" i="8"/>
  <c r="AI242" i="8"/>
  <c r="AJ242" i="8"/>
  <c r="AK242" i="8"/>
  <c r="AL242" i="8"/>
  <c r="AM242" i="8"/>
  <c r="AN242" i="8"/>
  <c r="AO242" i="8"/>
  <c r="AP242" i="8"/>
  <c r="AQ242" i="8"/>
  <c r="AR242" i="8"/>
  <c r="AS242" i="8"/>
  <c r="AT242" i="8"/>
  <c r="AU242" i="8"/>
  <c r="AV242" i="8"/>
  <c r="AW242" i="8"/>
  <c r="AX242" i="8"/>
  <c r="P248" i="8"/>
  <c r="Q248" i="8"/>
  <c r="R248" i="8"/>
  <c r="S248" i="8"/>
  <c r="T248" i="8"/>
  <c r="U248" i="8"/>
  <c r="V248" i="8"/>
  <c r="W248" i="8"/>
  <c r="X248" i="8"/>
  <c r="Y248" i="8"/>
  <c r="Z248" i="8"/>
  <c r="AA248" i="8"/>
  <c r="AB248" i="8"/>
  <c r="AC248" i="8"/>
  <c r="AD248" i="8"/>
  <c r="AE248" i="8"/>
  <c r="AF248" i="8"/>
  <c r="AG248" i="8"/>
  <c r="AH248" i="8"/>
  <c r="AI248" i="8"/>
  <c r="AJ248" i="8"/>
  <c r="AK248" i="8"/>
  <c r="AL248" i="8"/>
  <c r="AM248" i="8"/>
  <c r="AN248" i="8"/>
  <c r="AO248" i="8"/>
  <c r="AP248" i="8"/>
  <c r="AQ248" i="8"/>
  <c r="AR248" i="8"/>
  <c r="AS248" i="8"/>
  <c r="AT248" i="8"/>
  <c r="AU248" i="8"/>
  <c r="AV248" i="8"/>
  <c r="AW248" i="8"/>
  <c r="AX248" i="8"/>
  <c r="P160" i="8"/>
  <c r="Q160" i="8"/>
  <c r="R160" i="8"/>
  <c r="S160" i="8"/>
  <c r="T160" i="8"/>
  <c r="U160" i="8"/>
  <c r="V160" i="8"/>
  <c r="W160" i="8"/>
  <c r="X160" i="8"/>
  <c r="Y160" i="8"/>
  <c r="Z160" i="8"/>
  <c r="AA160" i="8"/>
  <c r="AB160" i="8"/>
  <c r="AC160" i="8"/>
  <c r="AD160" i="8"/>
  <c r="AE160" i="8"/>
  <c r="AF160" i="8"/>
  <c r="AG160" i="8"/>
  <c r="AH160" i="8"/>
  <c r="AI160" i="8"/>
  <c r="AJ160" i="8"/>
  <c r="AK160" i="8"/>
  <c r="AL160" i="8"/>
  <c r="AM160" i="8"/>
  <c r="AN160" i="8"/>
  <c r="AO160" i="8"/>
  <c r="AP160" i="8"/>
  <c r="AQ160" i="8"/>
  <c r="AR160" i="8"/>
  <c r="AS160" i="8"/>
  <c r="AT160" i="8"/>
  <c r="AU160" i="8"/>
  <c r="AV160" i="8"/>
  <c r="AW160" i="8"/>
  <c r="AX160" i="8"/>
  <c r="P176" i="8"/>
  <c r="Q176" i="8"/>
  <c r="R176" i="8"/>
  <c r="S176" i="8"/>
  <c r="T176" i="8"/>
  <c r="U176" i="8"/>
  <c r="V176" i="8"/>
  <c r="W176" i="8"/>
  <c r="X176" i="8"/>
  <c r="Y176" i="8"/>
  <c r="Z176" i="8"/>
  <c r="AA176" i="8"/>
  <c r="AB176" i="8"/>
  <c r="AC176" i="8"/>
  <c r="AD176" i="8"/>
  <c r="AE176" i="8"/>
  <c r="AF176" i="8"/>
  <c r="AG176" i="8"/>
  <c r="AH176" i="8"/>
  <c r="AI176" i="8"/>
  <c r="AJ176" i="8"/>
  <c r="AK176" i="8"/>
  <c r="AL176" i="8"/>
  <c r="AM176" i="8"/>
  <c r="AN176" i="8"/>
  <c r="AO176" i="8"/>
  <c r="AP176" i="8"/>
  <c r="AQ176" i="8"/>
  <c r="AR176" i="8"/>
  <c r="AS176" i="8"/>
  <c r="AT176" i="8"/>
  <c r="AU176" i="8"/>
  <c r="AV176" i="8"/>
  <c r="AW176" i="8"/>
  <c r="AX176" i="8"/>
  <c r="P177" i="8"/>
  <c r="Q177" i="8"/>
  <c r="R177" i="8"/>
  <c r="S177" i="8"/>
  <c r="T177" i="8"/>
  <c r="U177" i="8"/>
  <c r="V177" i="8"/>
  <c r="W177" i="8"/>
  <c r="X177" i="8"/>
  <c r="Y177" i="8"/>
  <c r="Z177" i="8"/>
  <c r="AA177" i="8"/>
  <c r="AB177" i="8"/>
  <c r="AC177" i="8"/>
  <c r="AD177" i="8"/>
  <c r="AE177" i="8"/>
  <c r="AF177" i="8"/>
  <c r="AG177" i="8"/>
  <c r="AH177" i="8"/>
  <c r="AI177" i="8"/>
  <c r="AJ177" i="8"/>
  <c r="AK177" i="8"/>
  <c r="AL177" i="8"/>
  <c r="AM177" i="8"/>
  <c r="AN177" i="8"/>
  <c r="AO177" i="8"/>
  <c r="AP177" i="8"/>
  <c r="AQ177" i="8"/>
  <c r="AR177" i="8"/>
  <c r="AS177" i="8"/>
  <c r="AT177" i="8"/>
  <c r="AU177" i="8"/>
  <c r="AV177" i="8"/>
  <c r="AW177" i="8"/>
  <c r="AX177" i="8"/>
  <c r="P188" i="8"/>
  <c r="Q188" i="8"/>
  <c r="R188" i="8"/>
  <c r="S188" i="8"/>
  <c r="T188" i="8"/>
  <c r="U188" i="8"/>
  <c r="V188" i="8"/>
  <c r="W188" i="8"/>
  <c r="X188" i="8"/>
  <c r="Y188" i="8"/>
  <c r="Z188" i="8"/>
  <c r="AA188" i="8"/>
  <c r="AB188" i="8"/>
  <c r="AC188" i="8"/>
  <c r="AD188" i="8"/>
  <c r="AE188" i="8"/>
  <c r="AF188" i="8"/>
  <c r="AG188" i="8"/>
  <c r="AH188" i="8"/>
  <c r="AI188" i="8"/>
  <c r="AJ188" i="8"/>
  <c r="AK188" i="8"/>
  <c r="AL188" i="8"/>
  <c r="AM188" i="8"/>
  <c r="AN188" i="8"/>
  <c r="AO188" i="8"/>
  <c r="AP188" i="8"/>
  <c r="AQ188" i="8"/>
  <c r="AR188" i="8"/>
  <c r="AS188" i="8"/>
  <c r="AT188" i="8"/>
  <c r="AU188" i="8"/>
  <c r="AV188" i="8"/>
  <c r="AW188" i="8"/>
  <c r="AX188" i="8"/>
  <c r="P229" i="8"/>
  <c r="Q229" i="8"/>
  <c r="R229" i="8"/>
  <c r="S229" i="8"/>
  <c r="T229" i="8"/>
  <c r="U229" i="8"/>
  <c r="V229" i="8"/>
  <c r="W229" i="8"/>
  <c r="X229" i="8"/>
  <c r="Y229" i="8"/>
  <c r="Z229" i="8"/>
  <c r="AA229" i="8"/>
  <c r="AB229" i="8"/>
  <c r="AC229" i="8"/>
  <c r="AD229" i="8"/>
  <c r="AE229" i="8"/>
  <c r="AF229" i="8"/>
  <c r="AG229" i="8"/>
  <c r="AH229" i="8"/>
  <c r="AI229" i="8"/>
  <c r="AJ229" i="8"/>
  <c r="AK229" i="8"/>
  <c r="AL229" i="8"/>
  <c r="AM229" i="8"/>
  <c r="AN229" i="8"/>
  <c r="AO229" i="8"/>
  <c r="AP229" i="8"/>
  <c r="AQ229" i="8"/>
  <c r="AR229" i="8"/>
  <c r="AS229" i="8"/>
  <c r="AT229" i="8"/>
  <c r="AU229" i="8"/>
  <c r="AV229" i="8"/>
  <c r="AW229" i="8"/>
  <c r="AX229" i="8"/>
  <c r="P236" i="8"/>
  <c r="Q236" i="8"/>
  <c r="R236" i="8"/>
  <c r="S236" i="8"/>
  <c r="T236" i="8"/>
  <c r="U236" i="8"/>
  <c r="V236" i="8"/>
  <c r="W236" i="8"/>
  <c r="X236" i="8"/>
  <c r="Y236" i="8"/>
  <c r="Z236" i="8"/>
  <c r="AA236" i="8"/>
  <c r="AB236" i="8"/>
  <c r="AC236" i="8"/>
  <c r="AD236" i="8"/>
  <c r="AE236" i="8"/>
  <c r="AF236" i="8"/>
  <c r="AG236" i="8"/>
  <c r="AH236" i="8"/>
  <c r="AI236" i="8"/>
  <c r="AJ236" i="8"/>
  <c r="AK236" i="8"/>
  <c r="AL236" i="8"/>
  <c r="AM236" i="8"/>
  <c r="AN236" i="8"/>
  <c r="AO236" i="8"/>
  <c r="AP236" i="8"/>
  <c r="AQ236" i="8"/>
  <c r="AR236" i="8"/>
  <c r="AS236" i="8"/>
  <c r="AT236" i="8"/>
  <c r="AU236" i="8"/>
  <c r="AV236" i="8"/>
  <c r="AW236" i="8"/>
  <c r="AX236" i="8"/>
  <c r="P243" i="8"/>
  <c r="Q243" i="8"/>
  <c r="R243" i="8"/>
  <c r="S243" i="8"/>
  <c r="T243" i="8"/>
  <c r="U243" i="8"/>
  <c r="V243" i="8"/>
  <c r="W243" i="8"/>
  <c r="X243" i="8"/>
  <c r="Y243" i="8"/>
  <c r="Z243" i="8"/>
  <c r="AA243" i="8"/>
  <c r="AB243" i="8"/>
  <c r="AC243" i="8"/>
  <c r="AD243" i="8"/>
  <c r="AE243" i="8"/>
  <c r="AF243" i="8"/>
  <c r="AG243" i="8"/>
  <c r="AH243" i="8"/>
  <c r="AI243" i="8"/>
  <c r="AJ243" i="8"/>
  <c r="AK243" i="8"/>
  <c r="AL243" i="8"/>
  <c r="AM243" i="8"/>
  <c r="AN243" i="8"/>
  <c r="AO243" i="8"/>
  <c r="AP243" i="8"/>
  <c r="AQ243" i="8"/>
  <c r="AR243" i="8"/>
  <c r="AS243" i="8"/>
  <c r="AT243" i="8"/>
  <c r="AU243" i="8"/>
  <c r="AV243" i="8"/>
  <c r="AW243" i="8"/>
  <c r="AX243" i="8"/>
  <c r="P249" i="8"/>
  <c r="Q249" i="8"/>
  <c r="R249" i="8"/>
  <c r="S249" i="8"/>
  <c r="T249" i="8"/>
  <c r="U249" i="8"/>
  <c r="V249" i="8"/>
  <c r="W249" i="8"/>
  <c r="X249" i="8"/>
  <c r="Y249" i="8"/>
  <c r="Z249" i="8"/>
  <c r="AA249" i="8"/>
  <c r="AB249" i="8"/>
  <c r="AC249" i="8"/>
  <c r="AD249" i="8"/>
  <c r="AE249" i="8"/>
  <c r="AF249" i="8"/>
  <c r="AG249" i="8"/>
  <c r="AH249" i="8"/>
  <c r="AI249" i="8"/>
  <c r="AJ249" i="8"/>
  <c r="AK249" i="8"/>
  <c r="AL249" i="8"/>
  <c r="AM249" i="8"/>
  <c r="AN249" i="8"/>
  <c r="AO249" i="8"/>
  <c r="AP249" i="8"/>
  <c r="AQ249" i="8"/>
  <c r="AR249" i="8"/>
  <c r="AS249" i="8"/>
  <c r="AT249" i="8"/>
  <c r="AU249" i="8"/>
  <c r="AV249" i="8"/>
  <c r="AW249" i="8"/>
  <c r="AX249" i="8"/>
  <c r="P257" i="8"/>
  <c r="Q257" i="8"/>
  <c r="R257" i="8"/>
  <c r="S257" i="8"/>
  <c r="T257" i="8"/>
  <c r="U257" i="8"/>
  <c r="V257" i="8"/>
  <c r="W257" i="8"/>
  <c r="X257" i="8"/>
  <c r="Y257" i="8"/>
  <c r="Z257" i="8"/>
  <c r="AA257" i="8"/>
  <c r="AB257" i="8"/>
  <c r="AC257" i="8"/>
  <c r="AD257" i="8"/>
  <c r="AE257" i="8"/>
  <c r="AF257" i="8"/>
  <c r="AG257" i="8"/>
  <c r="AH257" i="8"/>
  <c r="AI257" i="8"/>
  <c r="AJ257" i="8"/>
  <c r="AK257" i="8"/>
  <c r="AL257" i="8"/>
  <c r="AM257" i="8"/>
  <c r="AN257" i="8"/>
  <c r="AO257" i="8"/>
  <c r="AP257" i="8"/>
  <c r="AQ257" i="8"/>
  <c r="AR257" i="8"/>
  <c r="AS257" i="8"/>
  <c r="AT257" i="8"/>
  <c r="AU257" i="8"/>
  <c r="AV257" i="8"/>
  <c r="AW257" i="8"/>
  <c r="AX257" i="8"/>
  <c r="P266" i="8"/>
  <c r="Q266" i="8"/>
  <c r="R266" i="8"/>
  <c r="S266" i="8"/>
  <c r="T266" i="8"/>
  <c r="U266" i="8"/>
  <c r="V266" i="8"/>
  <c r="W266" i="8"/>
  <c r="X266" i="8"/>
  <c r="Y266" i="8"/>
  <c r="Z266" i="8"/>
  <c r="AA266" i="8"/>
  <c r="AB266" i="8"/>
  <c r="AC266" i="8"/>
  <c r="AD266" i="8"/>
  <c r="AE266" i="8"/>
  <c r="AF266" i="8"/>
  <c r="AG266" i="8"/>
  <c r="AH266" i="8"/>
  <c r="AI266" i="8"/>
  <c r="AJ266" i="8"/>
  <c r="AK266" i="8"/>
  <c r="AL266" i="8"/>
  <c r="AM266" i="8"/>
  <c r="AN266" i="8"/>
  <c r="AO266" i="8"/>
  <c r="AP266" i="8"/>
  <c r="AQ266" i="8"/>
  <c r="AR266" i="8"/>
  <c r="AS266" i="8"/>
  <c r="AT266" i="8"/>
  <c r="AU266" i="8"/>
  <c r="AV266" i="8"/>
  <c r="AW266" i="8"/>
  <c r="AX266" i="8"/>
  <c r="P270" i="8"/>
  <c r="Q270" i="8"/>
  <c r="R270" i="8"/>
  <c r="S270" i="8"/>
  <c r="T270" i="8"/>
  <c r="U270" i="8"/>
  <c r="V270" i="8"/>
  <c r="W270" i="8"/>
  <c r="X270" i="8"/>
  <c r="Y270" i="8"/>
  <c r="Z270" i="8"/>
  <c r="AA270" i="8"/>
  <c r="AB270" i="8"/>
  <c r="AC270" i="8"/>
  <c r="AD270" i="8"/>
  <c r="AE270" i="8"/>
  <c r="AF270" i="8"/>
  <c r="AG270" i="8"/>
  <c r="AH270" i="8"/>
  <c r="AI270" i="8"/>
  <c r="AJ270" i="8"/>
  <c r="AK270" i="8"/>
  <c r="AL270" i="8"/>
  <c r="AM270" i="8"/>
  <c r="AN270" i="8"/>
  <c r="AO270" i="8"/>
  <c r="AP270" i="8"/>
  <c r="AQ270" i="8"/>
  <c r="AR270" i="8"/>
  <c r="AS270" i="8"/>
  <c r="AT270" i="8"/>
  <c r="AU270" i="8"/>
  <c r="AV270" i="8"/>
  <c r="AW270" i="8"/>
  <c r="AX270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AB101" i="8"/>
  <c r="AC101" i="8"/>
  <c r="AD101" i="8"/>
  <c r="AE101" i="8"/>
  <c r="AF101" i="8"/>
  <c r="AG101" i="8"/>
  <c r="AH101" i="8"/>
  <c r="AI101" i="8"/>
  <c r="AJ101" i="8"/>
  <c r="AK101" i="8"/>
  <c r="AL101" i="8"/>
  <c r="AM101" i="8"/>
  <c r="AN101" i="8"/>
  <c r="AO101" i="8"/>
  <c r="AP101" i="8"/>
  <c r="AQ101" i="8"/>
  <c r="AR101" i="8"/>
  <c r="AS101" i="8"/>
  <c r="AT101" i="8"/>
  <c r="AU101" i="8"/>
  <c r="AV101" i="8"/>
  <c r="AW101" i="8"/>
  <c r="AX101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AB114" i="8"/>
  <c r="AC114" i="8"/>
  <c r="AD114" i="8"/>
  <c r="AE114" i="8"/>
  <c r="AF114" i="8"/>
  <c r="AG114" i="8"/>
  <c r="AH114" i="8"/>
  <c r="AI114" i="8"/>
  <c r="AJ114" i="8"/>
  <c r="AK114" i="8"/>
  <c r="AL114" i="8"/>
  <c r="AM114" i="8"/>
  <c r="AN114" i="8"/>
  <c r="AO114" i="8"/>
  <c r="AP114" i="8"/>
  <c r="AQ114" i="8"/>
  <c r="AR114" i="8"/>
  <c r="AS114" i="8"/>
  <c r="AT114" i="8"/>
  <c r="AU114" i="8"/>
  <c r="AV114" i="8"/>
  <c r="AW114" i="8"/>
  <c r="AX114" i="8"/>
  <c r="P143" i="8"/>
  <c r="Q143" i="8"/>
  <c r="R143" i="8"/>
  <c r="S143" i="8"/>
  <c r="T143" i="8"/>
  <c r="U143" i="8"/>
  <c r="V143" i="8"/>
  <c r="W143" i="8"/>
  <c r="X143" i="8"/>
  <c r="Y143" i="8"/>
  <c r="Z143" i="8"/>
  <c r="AA143" i="8"/>
  <c r="AB143" i="8"/>
  <c r="AC143" i="8"/>
  <c r="AD143" i="8"/>
  <c r="AE143" i="8"/>
  <c r="AF143" i="8"/>
  <c r="AG143" i="8"/>
  <c r="AH143" i="8"/>
  <c r="AI143" i="8"/>
  <c r="AJ143" i="8"/>
  <c r="AK143" i="8"/>
  <c r="AL143" i="8"/>
  <c r="AM143" i="8"/>
  <c r="AN143" i="8"/>
  <c r="AO143" i="8"/>
  <c r="AP143" i="8"/>
  <c r="AQ143" i="8"/>
  <c r="AR143" i="8"/>
  <c r="AS143" i="8"/>
  <c r="AT143" i="8"/>
  <c r="AU143" i="8"/>
  <c r="AV143" i="8"/>
  <c r="AW143" i="8"/>
  <c r="AX143" i="8"/>
  <c r="P178" i="8"/>
  <c r="Q178" i="8"/>
  <c r="R178" i="8"/>
  <c r="S178" i="8"/>
  <c r="T178" i="8"/>
  <c r="U178" i="8"/>
  <c r="V178" i="8"/>
  <c r="W178" i="8"/>
  <c r="X178" i="8"/>
  <c r="Y178" i="8"/>
  <c r="Z178" i="8"/>
  <c r="AA178" i="8"/>
  <c r="AB178" i="8"/>
  <c r="AC178" i="8"/>
  <c r="AD178" i="8"/>
  <c r="AE178" i="8"/>
  <c r="AF178" i="8"/>
  <c r="AG178" i="8"/>
  <c r="AH178" i="8"/>
  <c r="AI178" i="8"/>
  <c r="AJ178" i="8"/>
  <c r="AK178" i="8"/>
  <c r="AL178" i="8"/>
  <c r="AM178" i="8"/>
  <c r="AN178" i="8"/>
  <c r="AO178" i="8"/>
  <c r="AP178" i="8"/>
  <c r="AQ178" i="8"/>
  <c r="AR178" i="8"/>
  <c r="AS178" i="8"/>
  <c r="AT178" i="8"/>
  <c r="AU178" i="8"/>
  <c r="AV178" i="8"/>
  <c r="AW178" i="8"/>
  <c r="AX178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AB115" i="8"/>
  <c r="AC115" i="8"/>
  <c r="AD115" i="8"/>
  <c r="AE115" i="8"/>
  <c r="AF115" i="8"/>
  <c r="AG115" i="8"/>
  <c r="AH115" i="8"/>
  <c r="AI115" i="8"/>
  <c r="AJ115" i="8"/>
  <c r="AK115" i="8"/>
  <c r="AL115" i="8"/>
  <c r="AM115" i="8"/>
  <c r="AN115" i="8"/>
  <c r="AO115" i="8"/>
  <c r="AP115" i="8"/>
  <c r="AQ115" i="8"/>
  <c r="AR115" i="8"/>
  <c r="AS115" i="8"/>
  <c r="AT115" i="8"/>
  <c r="AU115" i="8"/>
  <c r="AV115" i="8"/>
  <c r="AW115" i="8"/>
  <c r="AX115" i="8"/>
  <c r="P144" i="8"/>
  <c r="Q144" i="8"/>
  <c r="R144" i="8"/>
  <c r="S144" i="8"/>
  <c r="T144" i="8"/>
  <c r="U144" i="8"/>
  <c r="V144" i="8"/>
  <c r="W144" i="8"/>
  <c r="X144" i="8"/>
  <c r="Y144" i="8"/>
  <c r="Z144" i="8"/>
  <c r="AA144" i="8"/>
  <c r="AB144" i="8"/>
  <c r="AC144" i="8"/>
  <c r="AD144" i="8"/>
  <c r="AE144" i="8"/>
  <c r="AF144" i="8"/>
  <c r="AG144" i="8"/>
  <c r="AH144" i="8"/>
  <c r="AI144" i="8"/>
  <c r="AJ144" i="8"/>
  <c r="AK144" i="8"/>
  <c r="AL144" i="8"/>
  <c r="AM144" i="8"/>
  <c r="AN144" i="8"/>
  <c r="AO144" i="8"/>
  <c r="AP144" i="8"/>
  <c r="AQ144" i="8"/>
  <c r="AR144" i="8"/>
  <c r="AS144" i="8"/>
  <c r="AT144" i="8"/>
  <c r="AU144" i="8"/>
  <c r="AV144" i="8"/>
  <c r="AW144" i="8"/>
  <c r="AX144" i="8"/>
  <c r="P208" i="8"/>
  <c r="Q208" i="8"/>
  <c r="R208" i="8"/>
  <c r="S208" i="8"/>
  <c r="T208" i="8"/>
  <c r="U208" i="8"/>
  <c r="V208" i="8"/>
  <c r="W208" i="8"/>
  <c r="X208" i="8"/>
  <c r="Y208" i="8"/>
  <c r="Z208" i="8"/>
  <c r="AA208" i="8"/>
  <c r="AB208" i="8"/>
  <c r="AC208" i="8"/>
  <c r="AD208" i="8"/>
  <c r="AE208" i="8"/>
  <c r="AF208" i="8"/>
  <c r="AG208" i="8"/>
  <c r="AH208" i="8"/>
  <c r="AI208" i="8"/>
  <c r="AJ208" i="8"/>
  <c r="AK208" i="8"/>
  <c r="AL208" i="8"/>
  <c r="AM208" i="8"/>
  <c r="AN208" i="8"/>
  <c r="AO208" i="8"/>
  <c r="AP208" i="8"/>
  <c r="AQ208" i="8"/>
  <c r="AR208" i="8"/>
  <c r="AS208" i="8"/>
  <c r="AT208" i="8"/>
  <c r="AU208" i="8"/>
  <c r="AV208" i="8"/>
  <c r="AW208" i="8"/>
  <c r="AX208" i="8"/>
  <c r="P258" i="8"/>
  <c r="Q258" i="8"/>
  <c r="R258" i="8"/>
  <c r="S258" i="8"/>
  <c r="T258" i="8"/>
  <c r="U258" i="8"/>
  <c r="V258" i="8"/>
  <c r="W258" i="8"/>
  <c r="X258" i="8"/>
  <c r="Y258" i="8"/>
  <c r="Z258" i="8"/>
  <c r="AA258" i="8"/>
  <c r="AB258" i="8"/>
  <c r="AC258" i="8"/>
  <c r="AD258" i="8"/>
  <c r="AE258" i="8"/>
  <c r="AF258" i="8"/>
  <c r="AG258" i="8"/>
  <c r="AH258" i="8"/>
  <c r="AI258" i="8"/>
  <c r="AJ258" i="8"/>
  <c r="AK258" i="8"/>
  <c r="AL258" i="8"/>
  <c r="AM258" i="8"/>
  <c r="AN258" i="8"/>
  <c r="AO258" i="8"/>
  <c r="AP258" i="8"/>
  <c r="AQ258" i="8"/>
  <c r="AR258" i="8"/>
  <c r="AS258" i="8"/>
  <c r="AT258" i="8"/>
  <c r="AU258" i="8"/>
  <c r="AV258" i="8"/>
  <c r="AW258" i="8"/>
  <c r="AX258" i="8"/>
  <c r="P161" i="8"/>
  <c r="Q161" i="8"/>
  <c r="R161" i="8"/>
  <c r="S161" i="8"/>
  <c r="T161" i="8"/>
  <c r="U161" i="8"/>
  <c r="V161" i="8"/>
  <c r="W161" i="8"/>
  <c r="X161" i="8"/>
  <c r="Y161" i="8"/>
  <c r="Z161" i="8"/>
  <c r="AA161" i="8"/>
  <c r="AB161" i="8"/>
  <c r="AC161" i="8"/>
  <c r="AD161" i="8"/>
  <c r="AE161" i="8"/>
  <c r="AF161" i="8"/>
  <c r="AG161" i="8"/>
  <c r="AH161" i="8"/>
  <c r="AI161" i="8"/>
  <c r="AJ161" i="8"/>
  <c r="AK161" i="8"/>
  <c r="AL161" i="8"/>
  <c r="AM161" i="8"/>
  <c r="AN161" i="8"/>
  <c r="AO161" i="8"/>
  <c r="AP161" i="8"/>
  <c r="AQ161" i="8"/>
  <c r="AR161" i="8"/>
  <c r="AS161" i="8"/>
  <c r="AT161" i="8"/>
  <c r="AU161" i="8"/>
  <c r="AV161" i="8"/>
  <c r="AW161" i="8"/>
  <c r="AX161" i="8"/>
  <c r="P259" i="8"/>
  <c r="Q259" i="8"/>
  <c r="R259" i="8"/>
  <c r="S259" i="8"/>
  <c r="T259" i="8"/>
  <c r="U259" i="8"/>
  <c r="V259" i="8"/>
  <c r="W259" i="8"/>
  <c r="X259" i="8"/>
  <c r="Y259" i="8"/>
  <c r="Z259" i="8"/>
  <c r="AA259" i="8"/>
  <c r="AB259" i="8"/>
  <c r="AC259" i="8"/>
  <c r="AD259" i="8"/>
  <c r="AE259" i="8"/>
  <c r="AF259" i="8"/>
  <c r="AG259" i="8"/>
  <c r="AH259" i="8"/>
  <c r="AI259" i="8"/>
  <c r="AJ259" i="8"/>
  <c r="AK259" i="8"/>
  <c r="AL259" i="8"/>
  <c r="AM259" i="8"/>
  <c r="AN259" i="8"/>
  <c r="AO259" i="8"/>
  <c r="AP259" i="8"/>
  <c r="AQ259" i="8"/>
  <c r="AR259" i="8"/>
  <c r="AS259" i="8"/>
  <c r="AT259" i="8"/>
  <c r="AU259" i="8"/>
  <c r="AV259" i="8"/>
  <c r="AW259" i="8"/>
  <c r="AX259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AB102" i="8"/>
  <c r="AC102" i="8"/>
  <c r="AD102" i="8"/>
  <c r="AE102" i="8"/>
  <c r="AF102" i="8"/>
  <c r="AG102" i="8"/>
  <c r="AH102" i="8"/>
  <c r="AI102" i="8"/>
  <c r="AJ102" i="8"/>
  <c r="AK102" i="8"/>
  <c r="AL102" i="8"/>
  <c r="AM102" i="8"/>
  <c r="AN102" i="8"/>
  <c r="AO102" i="8"/>
  <c r="AP102" i="8"/>
  <c r="AQ102" i="8"/>
  <c r="AR102" i="8"/>
  <c r="AS102" i="8"/>
  <c r="AT102" i="8"/>
  <c r="AU102" i="8"/>
  <c r="AV102" i="8"/>
  <c r="AW102" i="8"/>
  <c r="AX102" i="8"/>
  <c r="P124" i="8"/>
  <c r="Q124" i="8"/>
  <c r="R124" i="8"/>
  <c r="S124" i="8"/>
  <c r="T124" i="8"/>
  <c r="U124" i="8"/>
  <c r="V124" i="8"/>
  <c r="W124" i="8"/>
  <c r="X124" i="8"/>
  <c r="Y124" i="8"/>
  <c r="Z124" i="8"/>
  <c r="AA124" i="8"/>
  <c r="AB124" i="8"/>
  <c r="AC124" i="8"/>
  <c r="AD124" i="8"/>
  <c r="AE124" i="8"/>
  <c r="AF124" i="8"/>
  <c r="AG124" i="8"/>
  <c r="AH124" i="8"/>
  <c r="AI124" i="8"/>
  <c r="AJ124" i="8"/>
  <c r="AK124" i="8"/>
  <c r="AL124" i="8"/>
  <c r="AM124" i="8"/>
  <c r="AN124" i="8"/>
  <c r="AO124" i="8"/>
  <c r="AP124" i="8"/>
  <c r="AQ124" i="8"/>
  <c r="AR124" i="8"/>
  <c r="AS124" i="8"/>
  <c r="AT124" i="8"/>
  <c r="AU124" i="8"/>
  <c r="AV124" i="8"/>
  <c r="AW124" i="8"/>
  <c r="AX124" i="8"/>
  <c r="P133" i="8"/>
  <c r="Q133" i="8"/>
  <c r="R133" i="8"/>
  <c r="S133" i="8"/>
  <c r="T133" i="8"/>
  <c r="U133" i="8"/>
  <c r="V133" i="8"/>
  <c r="W133" i="8"/>
  <c r="X133" i="8"/>
  <c r="Y133" i="8"/>
  <c r="Z133" i="8"/>
  <c r="AA133" i="8"/>
  <c r="AB133" i="8"/>
  <c r="AC133" i="8"/>
  <c r="AD133" i="8"/>
  <c r="AE133" i="8"/>
  <c r="AF133" i="8"/>
  <c r="AG133" i="8"/>
  <c r="AH133" i="8"/>
  <c r="AI133" i="8"/>
  <c r="AJ133" i="8"/>
  <c r="AK133" i="8"/>
  <c r="AL133" i="8"/>
  <c r="AM133" i="8"/>
  <c r="AN133" i="8"/>
  <c r="AO133" i="8"/>
  <c r="AP133" i="8"/>
  <c r="AQ133" i="8"/>
  <c r="AR133" i="8"/>
  <c r="AS133" i="8"/>
  <c r="AT133" i="8"/>
  <c r="AU133" i="8"/>
  <c r="AV133" i="8"/>
  <c r="AW133" i="8"/>
  <c r="AX133" i="8"/>
  <c r="P145" i="8"/>
  <c r="Q145" i="8"/>
  <c r="R145" i="8"/>
  <c r="S145" i="8"/>
  <c r="T145" i="8"/>
  <c r="U145" i="8"/>
  <c r="V145" i="8"/>
  <c r="W145" i="8"/>
  <c r="X145" i="8"/>
  <c r="Y145" i="8"/>
  <c r="Z145" i="8"/>
  <c r="AA145" i="8"/>
  <c r="AB145" i="8"/>
  <c r="AC145" i="8"/>
  <c r="AD145" i="8"/>
  <c r="AE145" i="8"/>
  <c r="AF145" i="8"/>
  <c r="AG145" i="8"/>
  <c r="AH145" i="8"/>
  <c r="AI145" i="8"/>
  <c r="AJ145" i="8"/>
  <c r="AK145" i="8"/>
  <c r="AL145" i="8"/>
  <c r="AM145" i="8"/>
  <c r="AN145" i="8"/>
  <c r="AO145" i="8"/>
  <c r="AP145" i="8"/>
  <c r="AQ145" i="8"/>
  <c r="AR145" i="8"/>
  <c r="AS145" i="8"/>
  <c r="AT145" i="8"/>
  <c r="AU145" i="8"/>
  <c r="AV145" i="8"/>
  <c r="AW145" i="8"/>
  <c r="AX145" i="8"/>
  <c r="P172" i="8"/>
  <c r="Q172" i="8"/>
  <c r="R172" i="8"/>
  <c r="S172" i="8"/>
  <c r="T172" i="8"/>
  <c r="U172" i="8"/>
  <c r="V172" i="8"/>
  <c r="W172" i="8"/>
  <c r="X172" i="8"/>
  <c r="Y172" i="8"/>
  <c r="Z172" i="8"/>
  <c r="AA172" i="8"/>
  <c r="AB172" i="8"/>
  <c r="AC172" i="8"/>
  <c r="AD172" i="8"/>
  <c r="AE172" i="8"/>
  <c r="AF172" i="8"/>
  <c r="AG172" i="8"/>
  <c r="AH172" i="8"/>
  <c r="AI172" i="8"/>
  <c r="AJ172" i="8"/>
  <c r="AK172" i="8"/>
  <c r="AL172" i="8"/>
  <c r="AM172" i="8"/>
  <c r="AN172" i="8"/>
  <c r="AO172" i="8"/>
  <c r="AP172" i="8"/>
  <c r="AQ172" i="8"/>
  <c r="AR172" i="8"/>
  <c r="AS172" i="8"/>
  <c r="AT172" i="8"/>
  <c r="AU172" i="8"/>
  <c r="AV172" i="8"/>
  <c r="AW172" i="8"/>
  <c r="AX172" i="8"/>
  <c r="P225" i="8"/>
  <c r="Q225" i="8"/>
  <c r="R225" i="8"/>
  <c r="S225" i="8"/>
  <c r="T225" i="8"/>
  <c r="U225" i="8"/>
  <c r="V225" i="8"/>
  <c r="W225" i="8"/>
  <c r="X225" i="8"/>
  <c r="Y225" i="8"/>
  <c r="Z225" i="8"/>
  <c r="AA225" i="8"/>
  <c r="AB225" i="8"/>
  <c r="AC225" i="8"/>
  <c r="AD225" i="8"/>
  <c r="AE225" i="8"/>
  <c r="AF225" i="8"/>
  <c r="AG225" i="8"/>
  <c r="AH225" i="8"/>
  <c r="AI225" i="8"/>
  <c r="AJ225" i="8"/>
  <c r="AK225" i="8"/>
  <c r="AL225" i="8"/>
  <c r="AM225" i="8"/>
  <c r="AN225" i="8"/>
  <c r="AO225" i="8"/>
  <c r="AP225" i="8"/>
  <c r="AQ225" i="8"/>
  <c r="AR225" i="8"/>
  <c r="AS225" i="8"/>
  <c r="AT225" i="8"/>
  <c r="AU225" i="8"/>
  <c r="AV225" i="8"/>
  <c r="AW225" i="8"/>
  <c r="AX225" i="8"/>
  <c r="P201" i="8"/>
  <c r="Q201" i="8"/>
  <c r="R201" i="8"/>
  <c r="S201" i="8"/>
  <c r="T201" i="8"/>
  <c r="U201" i="8"/>
  <c r="V201" i="8"/>
  <c r="W201" i="8"/>
  <c r="X201" i="8"/>
  <c r="Y201" i="8"/>
  <c r="Z201" i="8"/>
  <c r="AA201" i="8"/>
  <c r="AB201" i="8"/>
  <c r="AC201" i="8"/>
  <c r="AD201" i="8"/>
  <c r="AE201" i="8"/>
  <c r="AF201" i="8"/>
  <c r="AG201" i="8"/>
  <c r="AH201" i="8"/>
  <c r="AI201" i="8"/>
  <c r="AJ201" i="8"/>
  <c r="AK201" i="8"/>
  <c r="AL201" i="8"/>
  <c r="AM201" i="8"/>
  <c r="AN201" i="8"/>
  <c r="AO201" i="8"/>
  <c r="AP201" i="8"/>
  <c r="AQ201" i="8"/>
  <c r="AR201" i="8"/>
  <c r="AS201" i="8"/>
  <c r="AT201" i="8"/>
  <c r="AU201" i="8"/>
  <c r="AV201" i="8"/>
  <c r="AW201" i="8"/>
  <c r="AX201" i="8"/>
  <c r="P209" i="8"/>
  <c r="Q209" i="8"/>
  <c r="R209" i="8"/>
  <c r="S209" i="8"/>
  <c r="T209" i="8"/>
  <c r="U209" i="8"/>
  <c r="V209" i="8"/>
  <c r="W209" i="8"/>
  <c r="X209" i="8"/>
  <c r="Y209" i="8"/>
  <c r="Z209" i="8"/>
  <c r="AA209" i="8"/>
  <c r="AB209" i="8"/>
  <c r="AC209" i="8"/>
  <c r="AD209" i="8"/>
  <c r="AE209" i="8"/>
  <c r="AF209" i="8"/>
  <c r="AG209" i="8"/>
  <c r="AH209" i="8"/>
  <c r="AI209" i="8"/>
  <c r="AJ209" i="8"/>
  <c r="AK209" i="8"/>
  <c r="AL209" i="8"/>
  <c r="AM209" i="8"/>
  <c r="AN209" i="8"/>
  <c r="AO209" i="8"/>
  <c r="AP209" i="8"/>
  <c r="AQ209" i="8"/>
  <c r="AR209" i="8"/>
  <c r="AS209" i="8"/>
  <c r="AT209" i="8"/>
  <c r="AU209" i="8"/>
  <c r="AV209" i="8"/>
  <c r="AW209" i="8"/>
  <c r="AX209" i="8"/>
  <c r="P273" i="8"/>
  <c r="Q273" i="8"/>
  <c r="R273" i="8"/>
  <c r="S273" i="8"/>
  <c r="T273" i="8"/>
  <c r="U273" i="8"/>
  <c r="V273" i="8"/>
  <c r="W273" i="8"/>
  <c r="X273" i="8"/>
  <c r="Y273" i="8"/>
  <c r="Z273" i="8"/>
  <c r="AA273" i="8"/>
  <c r="AB273" i="8"/>
  <c r="AC273" i="8"/>
  <c r="AD273" i="8"/>
  <c r="AE273" i="8"/>
  <c r="AF273" i="8"/>
  <c r="AG273" i="8"/>
  <c r="AH273" i="8"/>
  <c r="AI273" i="8"/>
  <c r="AJ273" i="8"/>
  <c r="AK273" i="8"/>
  <c r="AL273" i="8"/>
  <c r="AM273" i="8"/>
  <c r="AN273" i="8"/>
  <c r="AO273" i="8"/>
  <c r="AP273" i="8"/>
  <c r="AQ273" i="8"/>
  <c r="AR273" i="8"/>
  <c r="AS273" i="8"/>
  <c r="AT273" i="8"/>
  <c r="AU273" i="8"/>
  <c r="AV273" i="8"/>
  <c r="AW273" i="8"/>
  <c r="AX273" i="8"/>
  <c r="P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Q2" i="8"/>
  <c r="C1303" i="8"/>
  <c r="J2" i="10"/>
  <c r="J3" i="10" s="1"/>
  <c r="F35" i="7"/>
  <c r="H35" i="7"/>
  <c r="H36" i="7"/>
  <c r="F37" i="7"/>
  <c r="H37" i="7"/>
  <c r="F38" i="7"/>
  <c r="H38" i="7"/>
  <c r="F39" i="7"/>
  <c r="H39" i="7"/>
  <c r="F40" i="7"/>
  <c r="H40" i="7"/>
  <c r="F41" i="7"/>
  <c r="H41" i="7"/>
  <c r="H42" i="7"/>
  <c r="H43" i="7"/>
  <c r="F44" i="7"/>
  <c r="H44" i="7"/>
  <c r="F45" i="7"/>
  <c r="H45" i="7"/>
  <c r="H46" i="7"/>
  <c r="F47" i="7"/>
  <c r="H47" i="7"/>
  <c r="H48" i="7"/>
  <c r="H49" i="7"/>
  <c r="H51" i="7"/>
  <c r="F52" i="7"/>
  <c r="H52" i="7"/>
  <c r="H53" i="7"/>
  <c r="F54" i="7"/>
  <c r="H54" i="7"/>
  <c r="H55" i="7"/>
  <c r="F56" i="7"/>
  <c r="H56" i="7"/>
  <c r="F57" i="7"/>
  <c r="H57" i="7"/>
  <c r="H58" i="7"/>
  <c r="F59" i="7"/>
  <c r="H60" i="7"/>
  <c r="H61" i="7"/>
  <c r="H62" i="7"/>
  <c r="H63" i="7"/>
  <c r="H64" i="7"/>
  <c r="H65" i="7"/>
  <c r="F66" i="7"/>
  <c r="H66" i="7"/>
  <c r="F67" i="7"/>
  <c r="H67" i="7"/>
  <c r="F68" i="7"/>
  <c r="H68" i="7"/>
  <c r="F69" i="7"/>
  <c r="H69" i="7"/>
  <c r="F70" i="7"/>
  <c r="H71" i="7"/>
  <c r="H72" i="7"/>
  <c r="H73" i="7"/>
  <c r="H74" i="7"/>
  <c r="H75" i="7"/>
  <c r="F76" i="7"/>
  <c r="H76" i="7"/>
  <c r="H77" i="7"/>
  <c r="F78" i="7"/>
  <c r="H78" i="7"/>
  <c r="F79" i="7"/>
  <c r="H79" i="7"/>
  <c r="F80" i="7"/>
  <c r="H81" i="7"/>
  <c r="H82" i="7"/>
  <c r="F83" i="7"/>
  <c r="H83" i="7"/>
  <c r="H84" i="7"/>
  <c r="F85" i="7"/>
  <c r="H85" i="7"/>
  <c r="F86" i="7"/>
  <c r="H86" i="7"/>
  <c r="F87" i="7"/>
  <c r="F88" i="7"/>
  <c r="G88" i="7" s="1"/>
  <c r="H88" i="7"/>
  <c r="H89" i="7"/>
  <c r="H90" i="7"/>
  <c r="H91" i="7"/>
  <c r="H92" i="7"/>
  <c r="H93" i="7"/>
  <c r="F94" i="7"/>
  <c r="H94" i="7"/>
  <c r="H95" i="7"/>
  <c r="F96" i="7"/>
  <c r="H97" i="7"/>
  <c r="H98" i="7"/>
  <c r="H99" i="7"/>
  <c r="H100" i="7"/>
  <c r="H101" i="7"/>
  <c r="H102" i="7"/>
  <c r="H103" i="7"/>
  <c r="F104" i="7"/>
  <c r="H104" i="7"/>
  <c r="H105" i="7"/>
  <c r="F106" i="7"/>
  <c r="H106" i="7"/>
  <c r="F107" i="7"/>
  <c r="H107" i="7"/>
  <c r="H108" i="7"/>
  <c r="H109" i="7"/>
  <c r="H129" i="7"/>
  <c r="H130" i="7"/>
  <c r="H131" i="7"/>
  <c r="H132" i="7"/>
  <c r="H133" i="7"/>
  <c r="H134" i="7"/>
  <c r="H135" i="7"/>
  <c r="H136" i="7"/>
  <c r="F137" i="7"/>
  <c r="H137" i="7"/>
  <c r="F138" i="7"/>
  <c r="H138" i="7"/>
  <c r="H139" i="7"/>
  <c r="H140" i="7"/>
  <c r="H141" i="7"/>
  <c r="H142" i="7"/>
  <c r="H143" i="7"/>
  <c r="F144" i="7"/>
  <c r="H111" i="7"/>
  <c r="H112" i="7"/>
  <c r="H113" i="7"/>
  <c r="H114" i="7"/>
  <c r="F115" i="7"/>
  <c r="H115" i="7"/>
  <c r="F116" i="7"/>
  <c r="H116" i="7"/>
  <c r="H117" i="7"/>
  <c r="H118" i="7"/>
  <c r="H119" i="7"/>
  <c r="H120" i="7"/>
  <c r="H121" i="7"/>
  <c r="F122" i="7"/>
  <c r="H122" i="7"/>
  <c r="H123" i="7"/>
  <c r="F124" i="7"/>
  <c r="H124" i="7"/>
  <c r="H125" i="7"/>
  <c r="F126" i="7"/>
  <c r="H126" i="7"/>
  <c r="F127" i="7"/>
  <c r="H127" i="7"/>
  <c r="F128" i="7"/>
  <c r="H145" i="7"/>
  <c r="H146" i="7"/>
  <c r="F147" i="7"/>
  <c r="H147" i="7"/>
  <c r="F148" i="7"/>
  <c r="H148" i="7"/>
  <c r="F149" i="7"/>
  <c r="H149" i="7"/>
  <c r="H150" i="7"/>
  <c r="H151" i="7"/>
  <c r="H152" i="7"/>
  <c r="H153" i="7"/>
  <c r="F154" i="7"/>
  <c r="H154" i="7"/>
  <c r="H155" i="7"/>
  <c r="F156" i="7"/>
  <c r="H156" i="7"/>
  <c r="H157" i="7"/>
  <c r="F158" i="7"/>
  <c r="H159" i="7"/>
  <c r="H160" i="7"/>
  <c r="F161" i="7"/>
  <c r="H161" i="7"/>
  <c r="F162" i="7"/>
  <c r="H162" i="7"/>
  <c r="H163" i="7"/>
  <c r="H164" i="7"/>
  <c r="H166" i="7"/>
  <c r="F167" i="7"/>
  <c r="H167" i="7"/>
  <c r="H168" i="7"/>
  <c r="H169" i="7"/>
  <c r="H170" i="7"/>
  <c r="F171" i="7"/>
  <c r="H171" i="7"/>
  <c r="H172" i="7"/>
  <c r="F173" i="7"/>
  <c r="H173" i="7"/>
  <c r="F174" i="7"/>
  <c r="H174" i="7"/>
  <c r="H175" i="7"/>
  <c r="H177" i="7"/>
  <c r="H178" i="7"/>
  <c r="H179" i="7"/>
  <c r="H180" i="7"/>
  <c r="H181" i="7"/>
  <c r="F182" i="7"/>
  <c r="H182" i="7"/>
  <c r="H183" i="7"/>
  <c r="H184" i="7"/>
  <c r="H185" i="7"/>
  <c r="H186" i="7"/>
  <c r="H187" i="7"/>
  <c r="H188" i="7"/>
  <c r="H189" i="7"/>
  <c r="H191" i="7"/>
  <c r="H192" i="7"/>
  <c r="F193" i="7"/>
  <c r="H193" i="7"/>
  <c r="H194" i="7"/>
  <c r="H195" i="7"/>
  <c r="H196" i="7"/>
  <c r="H197" i="7"/>
  <c r="H198" i="7"/>
  <c r="H199" i="7"/>
  <c r="H200" i="7"/>
  <c r="F201" i="7"/>
  <c r="H201" i="7"/>
  <c r="H202" i="7"/>
  <c r="H203" i="7"/>
  <c r="F205" i="7"/>
  <c r="G205" i="7" s="1"/>
  <c r="H205" i="7"/>
  <c r="H206" i="7"/>
  <c r="H207" i="7"/>
  <c r="H208" i="7"/>
  <c r="H209" i="7"/>
  <c r="F210" i="7"/>
  <c r="H210" i="7"/>
  <c r="H211" i="7"/>
  <c r="F212" i="7"/>
  <c r="H212" i="7"/>
  <c r="H213" i="7"/>
  <c r="H214" i="7"/>
  <c r="F215" i="7"/>
  <c r="H215" i="7"/>
  <c r="F216" i="7"/>
  <c r="H216" i="7"/>
  <c r="H217" i="7"/>
  <c r="F218" i="7"/>
  <c r="H218" i="7"/>
  <c r="H219" i="7"/>
  <c r="F220" i="7"/>
  <c r="H220" i="7"/>
  <c r="F221" i="7"/>
  <c r="H221" i="7"/>
  <c r="F222" i="7"/>
  <c r="H222" i="7"/>
  <c r="F224" i="7"/>
  <c r="G224" i="7" s="1"/>
  <c r="H224" i="7"/>
  <c r="H225" i="7"/>
  <c r="H226" i="7"/>
  <c r="H227" i="7"/>
  <c r="H228" i="7"/>
  <c r="F229" i="7"/>
  <c r="H229" i="7"/>
  <c r="H230" i="7"/>
  <c r="F231" i="7"/>
  <c r="H231" i="7"/>
  <c r="F232" i="7"/>
  <c r="H232" i="7"/>
  <c r="F233" i="7"/>
  <c r="H233" i="7"/>
  <c r="F234" i="7"/>
  <c r="H234" i="7"/>
  <c r="F235" i="7"/>
  <c r="H235" i="7"/>
  <c r="H236" i="7"/>
  <c r="H237" i="7"/>
  <c r="H238" i="7"/>
  <c r="F239" i="7"/>
  <c r="H239" i="7"/>
  <c r="F240" i="7"/>
  <c r="H240" i="7"/>
  <c r="F241" i="7"/>
  <c r="H241" i="7"/>
  <c r="F243" i="7"/>
  <c r="G243" i="7" s="1"/>
  <c r="H243" i="7"/>
  <c r="H244" i="7"/>
  <c r="H245" i="7"/>
  <c r="H246" i="7"/>
  <c r="F247" i="7"/>
  <c r="H247" i="7"/>
  <c r="H248" i="7"/>
  <c r="H249" i="7"/>
  <c r="F250" i="7"/>
  <c r="H250" i="7"/>
  <c r="F251" i="7"/>
  <c r="H251" i="7"/>
  <c r="H252" i="7"/>
  <c r="H253" i="7"/>
  <c r="F254" i="7"/>
  <c r="H254" i="7"/>
  <c r="F255" i="7"/>
  <c r="H255" i="7"/>
  <c r="F256" i="7"/>
  <c r="H256" i="7"/>
  <c r="F257" i="7"/>
  <c r="H257" i="7"/>
  <c r="H258" i="7"/>
  <c r="F259" i="7"/>
  <c r="H260" i="7"/>
  <c r="H261" i="7"/>
  <c r="H262" i="7"/>
  <c r="F263" i="7"/>
  <c r="H263" i="7"/>
  <c r="F264" i="7"/>
  <c r="H264" i="7"/>
  <c r="F265" i="7"/>
  <c r="H265" i="7"/>
  <c r="H266" i="7"/>
  <c r="F267" i="7"/>
  <c r="H267" i="7"/>
  <c r="F268" i="7"/>
  <c r="H268" i="7"/>
  <c r="F269" i="7"/>
  <c r="H269" i="7"/>
  <c r="H270" i="7"/>
  <c r="H271" i="7"/>
  <c r="H272" i="7"/>
  <c r="H273" i="7"/>
  <c r="H274" i="7"/>
  <c r="F275" i="7"/>
  <c r="H275" i="7"/>
  <c r="F276" i="7"/>
  <c r="H276" i="7"/>
  <c r="F277" i="7"/>
  <c r="H278" i="7"/>
  <c r="H279" i="7"/>
  <c r="H280" i="7"/>
  <c r="F282" i="7"/>
  <c r="G282" i="7"/>
  <c r="H282" i="7"/>
  <c r="F283" i="7"/>
  <c r="G283" i="7" s="1"/>
  <c r="H283" i="7"/>
  <c r="H284" i="7"/>
  <c r="H285" i="7"/>
  <c r="H286" i="7"/>
  <c r="H287" i="7"/>
  <c r="F288" i="7"/>
  <c r="H288" i="7"/>
  <c r="F289" i="7"/>
  <c r="H289" i="7"/>
  <c r="H290" i="7"/>
  <c r="H291" i="7"/>
  <c r="F292" i="7"/>
  <c r="H292" i="7"/>
  <c r="F293" i="7"/>
  <c r="H293" i="7"/>
  <c r="F294" i="7"/>
  <c r="H294" i="7"/>
  <c r="F295" i="7"/>
  <c r="H295" i="7"/>
  <c r="F296" i="7"/>
  <c r="H296" i="7"/>
  <c r="F297" i="7"/>
  <c r="H298" i="7"/>
  <c r="H299" i="7"/>
  <c r="H300" i="7"/>
  <c r="H301" i="7"/>
  <c r="H302" i="7"/>
  <c r="H303" i="7"/>
  <c r="H304" i="7"/>
  <c r="H305" i="7"/>
  <c r="H306" i="7"/>
  <c r="H307" i="7"/>
  <c r="H308" i="7"/>
  <c r="F309" i="7"/>
  <c r="H309" i="7"/>
  <c r="H310" i="7"/>
  <c r="H312" i="7"/>
  <c r="F313" i="7"/>
  <c r="H313" i="7"/>
  <c r="F314" i="7"/>
  <c r="H314" i="7"/>
  <c r="H315" i="7"/>
  <c r="F316" i="7"/>
  <c r="H316" i="7"/>
  <c r="H317" i="7"/>
  <c r="H318" i="7"/>
  <c r="H319" i="7"/>
  <c r="H320" i="7"/>
  <c r="H321" i="7"/>
  <c r="F322" i="7"/>
  <c r="H322" i="7"/>
  <c r="H323" i="7"/>
  <c r="F324" i="7"/>
  <c r="H324" i="7"/>
  <c r="H325" i="7"/>
  <c r="H326" i="7"/>
  <c r="H327" i="7"/>
  <c r="F328" i="7"/>
  <c r="H328" i="7"/>
  <c r="F329" i="7"/>
  <c r="H329" i="7"/>
  <c r="H330" i="7"/>
  <c r="F331" i="7"/>
  <c r="H331" i="7"/>
  <c r="F332" i="7"/>
  <c r="H332" i="7"/>
  <c r="F333" i="7"/>
  <c r="H333" i="7"/>
  <c r="F334" i="7"/>
  <c r="H334" i="7"/>
  <c r="F335" i="7"/>
  <c r="H336" i="7"/>
  <c r="H337" i="7"/>
  <c r="H338" i="7"/>
  <c r="H339" i="7"/>
  <c r="H340" i="7"/>
  <c r="H341" i="7"/>
  <c r="F342" i="7"/>
  <c r="H342" i="7"/>
  <c r="H344" i="7"/>
  <c r="H345" i="7"/>
  <c r="F346" i="7"/>
  <c r="H346" i="7"/>
  <c r="H347" i="7"/>
  <c r="H348" i="7"/>
  <c r="H349" i="7"/>
  <c r="H350" i="7"/>
  <c r="H351" i="7"/>
  <c r="H352" i="7"/>
  <c r="F371" i="7"/>
  <c r="G371" i="7" s="1"/>
  <c r="H371" i="7"/>
  <c r="H372" i="7"/>
  <c r="F373" i="7"/>
  <c r="H373" i="7"/>
  <c r="F374" i="7"/>
  <c r="H374" i="7"/>
  <c r="H375" i="7"/>
  <c r="H376" i="7"/>
  <c r="F377" i="7"/>
  <c r="H377" i="7"/>
  <c r="F378" i="7"/>
  <c r="H378" i="7"/>
  <c r="F379" i="7"/>
  <c r="H379" i="7"/>
  <c r="F380" i="7"/>
  <c r="H380" i="7"/>
  <c r="F381" i="7"/>
  <c r="H381" i="7"/>
  <c r="H382" i="7"/>
  <c r="H383" i="7"/>
  <c r="F384" i="7"/>
  <c r="H384" i="7"/>
  <c r="F385" i="7"/>
  <c r="H385" i="7"/>
  <c r="F386" i="7"/>
  <c r="H354" i="7"/>
  <c r="H355" i="7"/>
  <c r="H356" i="7"/>
  <c r="F357" i="7"/>
  <c r="H357" i="7"/>
  <c r="F358" i="7"/>
  <c r="H358" i="7"/>
  <c r="F359" i="7"/>
  <c r="H359" i="7"/>
  <c r="F360" i="7"/>
  <c r="H360" i="7"/>
  <c r="F361" i="7"/>
  <c r="H361" i="7"/>
  <c r="F362" i="7"/>
  <c r="H362" i="7"/>
  <c r="F363" i="7"/>
  <c r="H363" i="7"/>
  <c r="F364" i="7"/>
  <c r="H364" i="7"/>
  <c r="H365" i="7"/>
  <c r="H366" i="7"/>
  <c r="F367" i="7"/>
  <c r="H367" i="7"/>
  <c r="H368" i="7"/>
  <c r="F369" i="7"/>
  <c r="H369" i="7"/>
  <c r="F370" i="7"/>
  <c r="H411" i="7"/>
  <c r="H412" i="7"/>
  <c r="H413" i="7"/>
  <c r="F414" i="7"/>
  <c r="H414" i="7"/>
  <c r="F415" i="7"/>
  <c r="H415" i="7"/>
  <c r="F416" i="7"/>
  <c r="H416" i="7"/>
  <c r="F417" i="7"/>
  <c r="H417" i="7"/>
  <c r="H418" i="7"/>
  <c r="H419" i="7"/>
  <c r="H420" i="7"/>
  <c r="F421" i="7"/>
  <c r="H421" i="7"/>
  <c r="F422" i="7"/>
  <c r="H422" i="7"/>
  <c r="F423" i="7"/>
  <c r="F387" i="7"/>
  <c r="G387" i="7" s="1"/>
  <c r="H387" i="7"/>
  <c r="H388" i="7"/>
  <c r="F389" i="7"/>
  <c r="H389" i="7"/>
  <c r="F390" i="7"/>
  <c r="H390" i="7"/>
  <c r="H391" i="7"/>
  <c r="H392" i="7"/>
  <c r="H393" i="7"/>
  <c r="H394" i="7"/>
  <c r="F395" i="7"/>
  <c r="H395" i="7"/>
  <c r="F396" i="7"/>
  <c r="H396" i="7"/>
  <c r="F397" i="7"/>
  <c r="H397" i="7"/>
  <c r="H398" i="7"/>
  <c r="H399" i="7"/>
  <c r="H400" i="7"/>
  <c r="H401" i="7"/>
  <c r="H402" i="7"/>
  <c r="F403" i="7"/>
  <c r="H403" i="7"/>
  <c r="F404" i="7"/>
  <c r="H404" i="7"/>
  <c r="F405" i="7"/>
  <c r="H405" i="7"/>
  <c r="F406" i="7"/>
  <c r="H406" i="7"/>
  <c r="F407" i="7"/>
  <c r="H407" i="7"/>
  <c r="H408" i="7"/>
  <c r="H409" i="7"/>
  <c r="F410" i="7"/>
  <c r="H424" i="7"/>
  <c r="H425" i="7"/>
  <c r="H426" i="7"/>
  <c r="H427" i="7"/>
  <c r="F428" i="7"/>
  <c r="H428" i="7"/>
  <c r="H429" i="7"/>
  <c r="H430" i="7"/>
  <c r="H431" i="7"/>
  <c r="H432" i="7"/>
  <c r="F433" i="7"/>
  <c r="H433" i="7"/>
  <c r="H434" i="7"/>
  <c r="F435" i="7"/>
  <c r="H435" i="7"/>
  <c r="F436" i="7"/>
  <c r="H436" i="7"/>
  <c r="H437" i="7"/>
  <c r="F438" i="7"/>
  <c r="H438" i="7"/>
  <c r="F439" i="7"/>
  <c r="H439" i="7"/>
  <c r="F440" i="7"/>
  <c r="H440" i="7"/>
  <c r="F441" i="7"/>
  <c r="H441" i="7"/>
  <c r="F442" i="7"/>
  <c r="H442" i="7"/>
  <c r="F443" i="7"/>
  <c r="H444" i="7"/>
  <c r="H445" i="7"/>
  <c r="H446" i="7"/>
  <c r="F447" i="7"/>
  <c r="H447" i="7"/>
  <c r="H448" i="7"/>
  <c r="H449" i="7"/>
  <c r="H450" i="7"/>
  <c r="H451" i="7"/>
  <c r="H452" i="7"/>
  <c r="H453" i="7"/>
  <c r="H454" i="7"/>
  <c r="H455" i="7"/>
  <c r="H456" i="7"/>
  <c r="H458" i="7"/>
  <c r="F459" i="7"/>
  <c r="H459" i="7"/>
  <c r="H460" i="7"/>
  <c r="H461" i="7"/>
  <c r="F462" i="7"/>
  <c r="H462" i="7"/>
  <c r="H463" i="7"/>
  <c r="F464" i="7"/>
  <c r="H464" i="7"/>
  <c r="H465" i="7"/>
  <c r="H466" i="7"/>
  <c r="F467" i="7"/>
  <c r="H468" i="7"/>
  <c r="H469" i="7"/>
  <c r="H470" i="7"/>
  <c r="H471" i="7"/>
  <c r="H472" i="7"/>
  <c r="H473" i="7"/>
  <c r="H474" i="7"/>
  <c r="F475" i="7"/>
  <c r="H476" i="7"/>
  <c r="H477" i="7"/>
  <c r="H478" i="7"/>
  <c r="H479" i="7"/>
  <c r="F480" i="7"/>
  <c r="H480" i="7"/>
  <c r="H481" i="7"/>
  <c r="H482" i="7"/>
  <c r="F483" i="7"/>
  <c r="H483" i="7"/>
  <c r="H485" i="7"/>
  <c r="H486" i="7"/>
  <c r="H487" i="7"/>
  <c r="H488" i="7"/>
  <c r="F489" i="7"/>
  <c r="H489" i="7"/>
  <c r="H490" i="7"/>
  <c r="F491" i="7"/>
  <c r="H491" i="7"/>
  <c r="H492" i="7"/>
  <c r="F493" i="7"/>
  <c r="H493" i="7"/>
  <c r="F494" i="7"/>
  <c r="H494" i="7"/>
  <c r="F495" i="7"/>
  <c r="H495" i="7"/>
  <c r="H496" i="7"/>
  <c r="H497" i="7"/>
  <c r="F498" i="7"/>
  <c r="H498" i="7"/>
  <c r="H500" i="7"/>
  <c r="H501" i="7"/>
  <c r="H502" i="7"/>
  <c r="H503" i="7"/>
  <c r="H504" i="7"/>
  <c r="H505" i="7"/>
  <c r="F506" i="7"/>
  <c r="H506" i="7"/>
  <c r="F507" i="7"/>
  <c r="H507" i="7"/>
  <c r="H508" i="7"/>
  <c r="H509" i="7"/>
  <c r="F510" i="7"/>
  <c r="H510" i="7"/>
  <c r="H512" i="7"/>
  <c r="F513" i="7"/>
  <c r="H513" i="7"/>
  <c r="H514" i="7"/>
  <c r="H515" i="7"/>
  <c r="H516" i="7"/>
  <c r="F517" i="7"/>
  <c r="H517" i="7"/>
  <c r="H518" i="7"/>
  <c r="F519" i="7"/>
  <c r="H519" i="7"/>
  <c r="F520" i="7"/>
  <c r="H520" i="7"/>
  <c r="F521" i="7"/>
  <c r="H521" i="7"/>
  <c r="F522" i="7"/>
  <c r="H522" i="7"/>
  <c r="F523" i="7"/>
  <c r="H523" i="7"/>
  <c r="F524" i="7"/>
  <c r="H524" i="7"/>
  <c r="H525" i="7"/>
  <c r="F526" i="7"/>
  <c r="H526" i="7"/>
  <c r="F527" i="7"/>
  <c r="H527" i="7"/>
  <c r="F528" i="7"/>
  <c r="H528" i="7"/>
  <c r="F529" i="7"/>
  <c r="H529" i="7"/>
  <c r="F530" i="7"/>
  <c r="H530" i="7"/>
  <c r="H531" i="7"/>
  <c r="F532" i="7"/>
  <c r="H532" i="7"/>
  <c r="H533" i="7"/>
  <c r="H534" i="7"/>
  <c r="F535" i="7"/>
  <c r="H535" i="7"/>
  <c r="H537" i="7"/>
  <c r="H538" i="7"/>
  <c r="H539" i="7"/>
  <c r="H540" i="7"/>
  <c r="H541" i="7"/>
  <c r="F542" i="7"/>
  <c r="H542" i="7"/>
  <c r="H543" i="7"/>
  <c r="H544" i="7"/>
  <c r="H546" i="7"/>
  <c r="H547" i="7"/>
  <c r="H548" i="7"/>
  <c r="H549" i="7"/>
  <c r="H550" i="7"/>
  <c r="H551" i="7"/>
  <c r="F552" i="7"/>
  <c r="H552" i="7"/>
  <c r="H553" i="7"/>
  <c r="F554" i="7"/>
  <c r="H554" i="7"/>
  <c r="F555" i="7"/>
  <c r="H555" i="7"/>
  <c r="H556" i="7"/>
  <c r="H557" i="7"/>
  <c r="F558" i="7"/>
  <c r="H558" i="7"/>
  <c r="F559" i="7"/>
  <c r="H559" i="7"/>
  <c r="H560" i="7"/>
  <c r="H562" i="7"/>
  <c r="H563" i="7"/>
  <c r="F564" i="7"/>
  <c r="H564" i="7"/>
  <c r="H565" i="7"/>
  <c r="H566" i="7"/>
  <c r="H567" i="7"/>
  <c r="H568" i="7"/>
  <c r="H569" i="7"/>
  <c r="H570" i="7"/>
  <c r="F571" i="7"/>
  <c r="H571" i="7"/>
  <c r="F572" i="7"/>
  <c r="H572" i="7"/>
  <c r="F573" i="7"/>
  <c r="H573" i="7"/>
  <c r="F574" i="7"/>
  <c r="H574" i="7"/>
  <c r="F575" i="7"/>
  <c r="H575" i="7"/>
  <c r="F576" i="7"/>
  <c r="H577" i="7"/>
  <c r="H578" i="7"/>
  <c r="H579" i="7"/>
  <c r="H580" i="7"/>
  <c r="H581" i="7"/>
  <c r="F582" i="7"/>
  <c r="H582" i="7"/>
  <c r="F583" i="7"/>
  <c r="H583" i="7"/>
  <c r="F584" i="7"/>
  <c r="H584" i="7"/>
  <c r="F585" i="7"/>
  <c r="H585" i="7"/>
  <c r="H586" i="7"/>
  <c r="H587" i="7"/>
  <c r="H588" i="7"/>
  <c r="H589" i="7"/>
  <c r="H590" i="7"/>
  <c r="H591" i="7"/>
  <c r="F592" i="7"/>
  <c r="H592" i="7"/>
  <c r="F593" i="7"/>
  <c r="H593" i="7"/>
  <c r="H595" i="7"/>
  <c r="H596" i="7"/>
  <c r="H597" i="7"/>
  <c r="H598" i="7"/>
  <c r="F599" i="7"/>
  <c r="H599" i="7"/>
  <c r="F600" i="7"/>
  <c r="H600" i="7"/>
  <c r="H601" i="7"/>
  <c r="H603" i="7"/>
  <c r="H605" i="7"/>
  <c r="H606" i="7"/>
  <c r="H607" i="7"/>
  <c r="F608" i="7"/>
  <c r="H608" i="7"/>
  <c r="F609" i="7"/>
  <c r="H609" i="7"/>
  <c r="F610" i="7"/>
  <c r="H610" i="7"/>
  <c r="F611" i="7"/>
  <c r="H611" i="7"/>
  <c r="F612" i="7"/>
  <c r="H612" i="7"/>
  <c r="H613" i="7"/>
  <c r="F614" i="7"/>
  <c r="H614" i="7"/>
  <c r="H615" i="7"/>
  <c r="H616" i="7"/>
  <c r="F617" i="7"/>
  <c r="H617" i="7"/>
  <c r="H618" i="7"/>
  <c r="F619" i="7"/>
  <c r="H619" i="7"/>
  <c r="H620" i="7"/>
  <c r="H621" i="7"/>
  <c r="F622" i="7"/>
  <c r="H623" i="7"/>
  <c r="F624" i="7"/>
  <c r="H624" i="7"/>
  <c r="H625" i="7"/>
  <c r="H626" i="7"/>
  <c r="H627" i="7"/>
  <c r="F628" i="7"/>
  <c r="H628" i="7"/>
  <c r="F629" i="7"/>
  <c r="H629" i="7"/>
  <c r="F630" i="7"/>
  <c r="H630" i="7"/>
  <c r="H631" i="7"/>
  <c r="F632" i="7"/>
  <c r="H632" i="7"/>
  <c r="F633" i="7"/>
  <c r="H633" i="7"/>
  <c r="F634" i="7"/>
  <c r="H634" i="7"/>
  <c r="F635" i="7"/>
  <c r="H635" i="7"/>
  <c r="H636" i="7"/>
  <c r="F637" i="7"/>
  <c r="H638" i="7"/>
  <c r="H639" i="7"/>
  <c r="H640" i="7"/>
  <c r="F641" i="7"/>
  <c r="H641" i="7"/>
  <c r="H642" i="7"/>
  <c r="H643" i="7"/>
  <c r="H644" i="7"/>
  <c r="H645" i="7"/>
  <c r="F646" i="7"/>
  <c r="H646" i="7"/>
  <c r="F647" i="7"/>
  <c r="H647" i="7"/>
  <c r="F648" i="7"/>
  <c r="H648" i="7"/>
  <c r="F649" i="7"/>
  <c r="H649" i="7"/>
  <c r="H650" i="7"/>
  <c r="F651" i="7"/>
  <c r="H652" i="7"/>
  <c r="H653" i="7"/>
  <c r="H654" i="7"/>
  <c r="H655" i="7"/>
  <c r="H656" i="7"/>
  <c r="H657" i="7"/>
  <c r="H658" i="7"/>
  <c r="F659" i="7"/>
  <c r="H659" i="7"/>
  <c r="F660" i="7"/>
  <c r="H660" i="7"/>
  <c r="H661" i="7"/>
  <c r="H662" i="7"/>
  <c r="F663" i="7"/>
  <c r="H663" i="7"/>
  <c r="F664" i="7"/>
  <c r="H665" i="7"/>
  <c r="H666" i="7"/>
  <c r="H667" i="7"/>
  <c r="H668" i="7"/>
  <c r="H669" i="7"/>
  <c r="F670" i="7"/>
  <c r="H670" i="7"/>
  <c r="H671" i="7"/>
  <c r="H672" i="7"/>
  <c r="H673" i="7"/>
  <c r="H674" i="7"/>
  <c r="H676" i="7"/>
  <c r="H677" i="7"/>
  <c r="H678" i="7"/>
  <c r="H679" i="7"/>
  <c r="F680" i="7"/>
  <c r="H680" i="7"/>
  <c r="F681" i="7"/>
  <c r="H681" i="7"/>
  <c r="H682" i="7"/>
  <c r="H683" i="7"/>
  <c r="F684" i="7"/>
  <c r="H684" i="7"/>
  <c r="F685" i="7"/>
  <c r="H685" i="7"/>
  <c r="H686" i="7"/>
  <c r="F687" i="7"/>
  <c r="H687" i="7"/>
  <c r="F688" i="7"/>
  <c r="H689" i="7"/>
  <c r="H690" i="7"/>
  <c r="F691" i="7"/>
  <c r="H691" i="7"/>
  <c r="H692" i="7"/>
  <c r="H693" i="7"/>
  <c r="F694" i="7"/>
  <c r="H694" i="7"/>
  <c r="H695" i="7"/>
  <c r="F696" i="7"/>
  <c r="H696" i="7"/>
  <c r="F697" i="7"/>
  <c r="H697" i="7"/>
  <c r="H698" i="7"/>
  <c r="H699" i="7"/>
  <c r="H700" i="7"/>
  <c r="H701" i="7"/>
  <c r="H702" i="7"/>
  <c r="H703" i="7"/>
  <c r="F704" i="7"/>
  <c r="H704" i="7"/>
  <c r="F705" i="7"/>
  <c r="H706" i="7"/>
  <c r="H707" i="7"/>
  <c r="H708" i="7"/>
  <c r="H709" i="7"/>
  <c r="F710" i="7"/>
  <c r="H710" i="7"/>
  <c r="F711" i="7"/>
  <c r="H711" i="7"/>
  <c r="H713" i="7"/>
  <c r="H714" i="7"/>
  <c r="H715" i="7"/>
  <c r="F716" i="7"/>
  <c r="H716" i="7"/>
  <c r="F717" i="7"/>
  <c r="H717" i="7"/>
  <c r="H718" i="7"/>
  <c r="F719" i="7"/>
  <c r="H719" i="7"/>
  <c r="H720" i="7"/>
  <c r="F721" i="7"/>
  <c r="H721" i="7"/>
  <c r="F722" i="7"/>
  <c r="H722" i="7"/>
  <c r="F723" i="7"/>
  <c r="H723" i="7"/>
  <c r="F724" i="7"/>
  <c r="H724" i="7"/>
  <c r="F725" i="7"/>
  <c r="H725" i="7"/>
  <c r="F726" i="7"/>
  <c r="H726" i="7"/>
  <c r="F727" i="7"/>
  <c r="H727" i="7"/>
  <c r="F728" i="7"/>
  <c r="H728" i="7"/>
  <c r="F729" i="7"/>
  <c r="H729" i="7"/>
  <c r="H730" i="7"/>
  <c r="H731" i="7"/>
  <c r="H732" i="7"/>
  <c r="H733" i="7"/>
  <c r="H734" i="7"/>
  <c r="F735" i="7"/>
  <c r="H735" i="7"/>
  <c r="H737" i="7"/>
  <c r="H738" i="7"/>
  <c r="H739" i="7"/>
  <c r="H740" i="7"/>
  <c r="H741" i="7"/>
  <c r="H742" i="7"/>
  <c r="F743" i="7"/>
  <c r="H743" i="7"/>
  <c r="H744" i="7"/>
  <c r="F745" i="7"/>
  <c r="H745" i="7"/>
  <c r="H746" i="7"/>
  <c r="F747" i="7"/>
  <c r="H747" i="7"/>
  <c r="H748" i="7"/>
  <c r="F749" i="7"/>
  <c r="H749" i="7"/>
  <c r="F750" i="7"/>
  <c r="H750" i="7"/>
  <c r="H751" i="7"/>
  <c r="F752" i="7"/>
  <c r="H753" i="7"/>
  <c r="H754" i="7"/>
  <c r="H755" i="7"/>
  <c r="H756" i="7"/>
  <c r="H757" i="7"/>
  <c r="H758" i="7"/>
  <c r="H759" i="7"/>
  <c r="F760" i="7"/>
  <c r="H760" i="7"/>
  <c r="F761" i="7"/>
  <c r="H761" i="7"/>
  <c r="F762" i="7"/>
  <c r="H762" i="7"/>
  <c r="F763" i="7"/>
  <c r="H763" i="7"/>
  <c r="H764" i="7"/>
  <c r="F765" i="7"/>
  <c r="H765" i="7"/>
  <c r="H766" i="7"/>
  <c r="F23" i="7"/>
  <c r="H24" i="7"/>
  <c r="H25" i="7"/>
  <c r="H26" i="7"/>
  <c r="H27" i="7"/>
  <c r="H28" i="7"/>
  <c r="F29" i="7"/>
  <c r="H29" i="7"/>
  <c r="F30" i="7"/>
  <c r="H31" i="7"/>
  <c r="H32" i="7"/>
  <c r="F33" i="7"/>
  <c r="H33" i="7"/>
  <c r="F34" i="7"/>
  <c r="H34" i="7"/>
  <c r="H4" i="7"/>
  <c r="H5" i="7"/>
  <c r="H6" i="7"/>
  <c r="H7" i="7"/>
  <c r="F8" i="7"/>
  <c r="H8" i="7"/>
  <c r="F9" i="7"/>
  <c r="H9" i="7"/>
  <c r="F10" i="7"/>
  <c r="H11" i="7"/>
  <c r="H12" i="7"/>
  <c r="H13" i="7"/>
  <c r="H14" i="7"/>
  <c r="H15" i="7"/>
  <c r="H16" i="7"/>
  <c r="F17" i="7"/>
  <c r="H17" i="7"/>
  <c r="F18" i="7"/>
  <c r="H18" i="7"/>
  <c r="H19" i="7"/>
  <c r="H20" i="7"/>
  <c r="H22" i="7"/>
  <c r="H3" i="7"/>
  <c r="H2" i="7"/>
  <c r="P3" i="7"/>
  <c r="P17" i="7"/>
  <c r="P4" i="7"/>
  <c r="P8" i="7"/>
  <c r="P16" i="7"/>
  <c r="P33" i="7"/>
  <c r="P35" i="7"/>
  <c r="P28" i="7"/>
  <c r="P9" i="7"/>
  <c r="P113" i="7"/>
  <c r="P11" i="7"/>
  <c r="P13" i="7"/>
  <c r="P74" i="7"/>
  <c r="P42" i="7"/>
  <c r="P37" i="7"/>
  <c r="P27" i="7"/>
  <c r="P81" i="7"/>
  <c r="P32" i="7"/>
  <c r="P39" i="7"/>
  <c r="P47" i="7"/>
  <c r="P44" i="7"/>
  <c r="P5" i="7"/>
  <c r="P25" i="7"/>
  <c r="P63" i="7"/>
  <c r="P70" i="7"/>
  <c r="P24" i="7"/>
  <c r="P159" i="7"/>
  <c r="P10" i="7"/>
  <c r="P22" i="7"/>
  <c r="P31" i="7"/>
  <c r="P26" i="7"/>
  <c r="P100" i="7"/>
  <c r="P57" i="7"/>
  <c r="P20" i="7"/>
  <c r="P45" i="7"/>
  <c r="P6" i="7"/>
  <c r="P7" i="7"/>
  <c r="P40" i="7"/>
  <c r="P129" i="7"/>
  <c r="P136" i="7"/>
  <c r="P19" i="7"/>
  <c r="P49" i="7"/>
  <c r="P90" i="7"/>
  <c r="P50" i="7"/>
  <c r="P23" i="7"/>
  <c r="P51" i="7"/>
  <c r="P21" i="7"/>
  <c r="P14" i="7"/>
  <c r="P12" i="7"/>
  <c r="P114" i="7"/>
  <c r="P29" i="7"/>
  <c r="P15" i="7"/>
  <c r="P110" i="7"/>
  <c r="P146" i="7"/>
  <c r="P43" i="7"/>
  <c r="P58" i="7"/>
  <c r="P30" i="7"/>
  <c r="P18" i="7"/>
  <c r="P82" i="7"/>
  <c r="P91" i="7"/>
  <c r="P130" i="7"/>
  <c r="P155" i="7"/>
  <c r="P75" i="7"/>
  <c r="P41" i="7"/>
  <c r="P106" i="7"/>
  <c r="P36" i="7"/>
  <c r="P68" i="7"/>
  <c r="P61" i="7"/>
  <c r="P115" i="7"/>
  <c r="P147" i="7"/>
  <c r="P128" i="7"/>
  <c r="P160" i="7"/>
  <c r="P169" i="7"/>
  <c r="P46" i="7"/>
  <c r="P116" i="7"/>
  <c r="P122" i="7"/>
  <c r="P89" i="7"/>
  <c r="P87" i="7"/>
  <c r="P34" i="7"/>
  <c r="P161" i="7"/>
  <c r="P112" i="7"/>
  <c r="P54" i="7"/>
  <c r="P59" i="7"/>
  <c r="P88" i="7"/>
  <c r="P77" i="7"/>
  <c r="P111" i="7"/>
  <c r="P148" i="7"/>
  <c r="P92" i="7"/>
  <c r="P56" i="7"/>
  <c r="P78" i="7"/>
  <c r="P162" i="7"/>
  <c r="P170" i="7"/>
  <c r="P69" i="7"/>
  <c r="P76" i="7"/>
  <c r="P60" i="7"/>
  <c r="P123" i="7"/>
  <c r="P140" i="7"/>
  <c r="P141" i="7"/>
  <c r="P149" i="7"/>
  <c r="P153" i="7"/>
  <c r="P156" i="7"/>
  <c r="P163" i="7"/>
  <c r="P142" i="7"/>
  <c r="P164" i="7"/>
  <c r="P175" i="7"/>
  <c r="P177" i="7"/>
  <c r="P178" i="7"/>
  <c r="P135" i="7"/>
  <c r="P79" i="7"/>
  <c r="P83" i="7"/>
  <c r="P48" i="7"/>
  <c r="P124" i="7"/>
  <c r="P131" i="7"/>
  <c r="P137" i="7"/>
  <c r="P150" i="7"/>
  <c r="P157" i="7"/>
  <c r="P165" i="7"/>
  <c r="P64" i="7"/>
  <c r="P108" i="7"/>
  <c r="P66" i="7"/>
  <c r="P65" i="7"/>
  <c r="P98" i="7"/>
  <c r="P62" i="7"/>
  <c r="P101" i="7"/>
  <c r="P143" i="7"/>
  <c r="P84" i="7"/>
  <c r="P99" i="7"/>
  <c r="P127" i="7"/>
  <c r="P171" i="7"/>
  <c r="P71" i="7"/>
  <c r="P176" i="7"/>
  <c r="P53" i="7"/>
  <c r="P93" i="7"/>
  <c r="P97" i="7"/>
  <c r="P174" i="7"/>
  <c r="P85" i="7"/>
  <c r="P67" i="7"/>
  <c r="P94" i="7"/>
  <c r="P138" i="7"/>
  <c r="P73" i="7"/>
  <c r="P109" i="7"/>
  <c r="P132" i="7"/>
  <c r="P38" i="7"/>
  <c r="P117" i="7"/>
  <c r="P80" i="7"/>
  <c r="P144" i="7"/>
  <c r="P154" i="7"/>
  <c r="P72" i="7"/>
  <c r="P172" i="7"/>
  <c r="P52" i="7"/>
  <c r="P151" i="7"/>
  <c r="P55" i="7"/>
  <c r="P118" i="7"/>
  <c r="P96" i="7"/>
  <c r="P95" i="7"/>
  <c r="P102" i="7"/>
  <c r="P119" i="7"/>
  <c r="P173" i="7"/>
  <c r="P86" i="7"/>
  <c r="P120" i="7"/>
  <c r="P107" i="7"/>
  <c r="P152" i="7"/>
  <c r="P166" i="7"/>
  <c r="P133" i="7"/>
  <c r="P139" i="7"/>
  <c r="P103" i="7"/>
  <c r="P125" i="7"/>
  <c r="P134" i="7"/>
  <c r="P145" i="7"/>
  <c r="P104" i="7"/>
  <c r="P121" i="7"/>
  <c r="P158" i="7"/>
  <c r="P167" i="7"/>
  <c r="P105" i="7"/>
  <c r="P168" i="7"/>
  <c r="P179" i="7"/>
  <c r="P126" i="7"/>
  <c r="P2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AO169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AM178" i="7"/>
  <c r="AN178" i="7"/>
  <c r="AO178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AO167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AO168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AM179" i="7"/>
  <c r="AN179" i="7"/>
  <c r="AO179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Q2" i="7"/>
  <c r="C770" i="7"/>
  <c r="O2" i="7" l="1"/>
  <c r="F2" i="7" s="1"/>
  <c r="G2" i="7" s="1"/>
  <c r="F137" i="9"/>
  <c r="F107" i="9"/>
  <c r="F43" i="9"/>
  <c r="F120" i="9"/>
  <c r="F159" i="9"/>
  <c r="F206" i="9"/>
  <c r="F330" i="9"/>
  <c r="F221" i="9"/>
  <c r="F355" i="9"/>
  <c r="F439" i="9"/>
  <c r="F382" i="9"/>
  <c r="F569" i="9"/>
  <c r="F587" i="9"/>
  <c r="F550" i="9"/>
  <c r="F526" i="9"/>
  <c r="F769" i="9"/>
  <c r="F621" i="9"/>
  <c r="F716" i="9"/>
  <c r="F692" i="9"/>
  <c r="F876" i="9"/>
  <c r="F3" i="9"/>
  <c r="F100" i="9"/>
  <c r="F113" i="9"/>
  <c r="F39" i="9"/>
  <c r="F165" i="9"/>
  <c r="F241" i="9"/>
  <c r="F227" i="9"/>
  <c r="F412" i="9"/>
  <c r="F350" i="9"/>
  <c r="F539" i="9"/>
  <c r="G539" i="9" s="1"/>
  <c r="F659" i="9"/>
  <c r="F831" i="9"/>
  <c r="F591" i="9"/>
  <c r="F757" i="9"/>
  <c r="F661" i="9"/>
  <c r="F858" i="9"/>
  <c r="F640" i="9"/>
  <c r="F676" i="9"/>
  <c r="F816" i="9"/>
  <c r="F788" i="9"/>
  <c r="F197" i="9"/>
  <c r="F65" i="9"/>
  <c r="F95" i="9"/>
  <c r="F128" i="9"/>
  <c r="F276" i="9"/>
  <c r="F310" i="9"/>
  <c r="F231" i="9"/>
  <c r="F402" i="9"/>
  <c r="F244" i="9"/>
  <c r="F374" i="9"/>
  <c r="F442" i="9"/>
  <c r="F458" i="9"/>
  <c r="F427" i="9"/>
  <c r="F546" i="9"/>
  <c r="F564" i="9"/>
  <c r="F863" i="9"/>
  <c r="F883" i="9"/>
  <c r="F619" i="9"/>
  <c r="F767" i="9"/>
  <c r="F777" i="9"/>
  <c r="F702" i="9"/>
  <c r="F733" i="9"/>
  <c r="F900" i="9"/>
  <c r="F826" i="9"/>
  <c r="F668" i="9"/>
  <c r="F635" i="9"/>
  <c r="F948" i="9"/>
  <c r="F748" i="9"/>
  <c r="G748" i="9" s="1"/>
  <c r="F28" i="9"/>
  <c r="F257" i="9"/>
  <c r="F407" i="9"/>
  <c r="F312" i="9"/>
  <c r="F502" i="9"/>
  <c r="G502" i="9" s="1"/>
  <c r="F561" i="9"/>
  <c r="F490" i="9"/>
  <c r="G490" i="9" s="1"/>
  <c r="F473" i="9"/>
  <c r="G473" i="9" s="1"/>
  <c r="F488" i="9"/>
  <c r="F534" i="9"/>
  <c r="F576" i="9"/>
  <c r="F629" i="9"/>
  <c r="F773" i="9"/>
  <c r="F689" i="9"/>
  <c r="F923" i="9"/>
  <c r="F711" i="9"/>
  <c r="F912" i="9"/>
  <c r="F40" i="9"/>
  <c r="F187" i="9"/>
  <c r="F61" i="9"/>
  <c r="F303" i="9"/>
  <c r="F521" i="9"/>
  <c r="F535" i="9"/>
  <c r="F655" i="9"/>
  <c r="F823" i="9"/>
  <c r="F806" i="9"/>
  <c r="F108" i="9"/>
  <c r="F160" i="9"/>
  <c r="F136" i="9"/>
  <c r="F222" i="9"/>
  <c r="F385" i="9"/>
  <c r="F264" i="9"/>
  <c r="F563" i="9"/>
  <c r="F581" i="9"/>
  <c r="F517" i="9"/>
  <c r="F438" i="9"/>
  <c r="F887" i="9"/>
  <c r="G887" i="9" s="1"/>
  <c r="F694" i="9"/>
  <c r="F643" i="9"/>
  <c r="F800" i="9"/>
  <c r="F58" i="9"/>
  <c r="F32" i="9"/>
  <c r="G32" i="9" s="1"/>
  <c r="G33" i="9" s="1"/>
  <c r="F79" i="9"/>
  <c r="G79" i="9" s="1"/>
  <c r="F111" i="9"/>
  <c r="G111" i="9" s="1"/>
  <c r="F154" i="9"/>
  <c r="F185" i="9"/>
  <c r="F47" i="9"/>
  <c r="G47" i="9" s="1"/>
  <c r="F167" i="9"/>
  <c r="G167" i="9" s="1"/>
  <c r="F234" i="9"/>
  <c r="G234" i="9" s="1"/>
  <c r="F195" i="9"/>
  <c r="G195" i="9" s="1"/>
  <c r="F255" i="9"/>
  <c r="G255" i="9" s="1"/>
  <c r="G256" i="9" s="1"/>
  <c r="G257" i="9" s="1"/>
  <c r="G258" i="9" s="1"/>
  <c r="F294" i="9"/>
  <c r="G294" i="9" s="1"/>
  <c r="F344" i="9"/>
  <c r="F280" i="9"/>
  <c r="F353" i="9"/>
  <c r="F398" i="9"/>
  <c r="G398" i="9" s="1"/>
  <c r="G399" i="9" s="1"/>
  <c r="F435" i="9"/>
  <c r="F311" i="9"/>
  <c r="F508" i="9"/>
  <c r="F537" i="9"/>
  <c r="F572" i="9"/>
  <c r="G572" i="9" s="1"/>
  <c r="F608" i="9"/>
  <c r="F484" i="9"/>
  <c r="G484" i="9" s="1"/>
  <c r="G485" i="9" s="1"/>
  <c r="F542" i="9"/>
  <c r="F556" i="9"/>
  <c r="F491" i="9"/>
  <c r="G491" i="9" s="1"/>
  <c r="F626" i="9"/>
  <c r="F653" i="9"/>
  <c r="G653" i="9" s="1"/>
  <c r="F765" i="9"/>
  <c r="G765" i="9" s="1"/>
  <c r="F847" i="9"/>
  <c r="F905" i="9"/>
  <c r="F665" i="9"/>
  <c r="G665" i="9" s="1"/>
  <c r="F704" i="9"/>
  <c r="F754" i="9"/>
  <c r="F924" i="9"/>
  <c r="F652" i="9"/>
  <c r="F772" i="9"/>
  <c r="G772" i="9" s="1"/>
  <c r="F796" i="9"/>
  <c r="G796" i="9" s="1"/>
  <c r="G797" i="9" s="1"/>
  <c r="G798" i="9" s="1"/>
  <c r="G799" i="9" s="1"/>
  <c r="G800" i="9" s="1"/>
  <c r="F866" i="9"/>
  <c r="G866" i="9" s="1"/>
  <c r="F874" i="9"/>
  <c r="F937" i="9"/>
  <c r="F5" i="9"/>
  <c r="L2" i="9"/>
  <c r="F730" i="9"/>
  <c r="G730" i="9" s="1"/>
  <c r="F628" i="9"/>
  <c r="G628" i="9" s="1"/>
  <c r="F720" i="9"/>
  <c r="G720" i="9" s="1"/>
  <c r="F814" i="9"/>
  <c r="F850" i="9"/>
  <c r="G850" i="9" s="1"/>
  <c r="G851" i="9" s="1"/>
  <c r="F23" i="9"/>
  <c r="F135" i="9"/>
  <c r="F91" i="9"/>
  <c r="F151" i="9"/>
  <c r="F340" i="9"/>
  <c r="F604" i="9"/>
  <c r="F518" i="9"/>
  <c r="F662" i="9"/>
  <c r="F837" i="9"/>
  <c r="G837" i="9" s="1"/>
  <c r="G838" i="9" s="1"/>
  <c r="G839" i="9" s="1"/>
  <c r="G840" i="9" s="1"/>
  <c r="G841" i="9" s="1"/>
  <c r="G842" i="9" s="1"/>
  <c r="G843" i="9" s="1"/>
  <c r="G844" i="9" s="1"/>
  <c r="G845" i="9" s="1"/>
  <c r="G846" i="9" s="1"/>
  <c r="G847" i="9" s="1"/>
  <c r="G848" i="9" s="1"/>
  <c r="F650" i="9"/>
  <c r="F822" i="9"/>
  <c r="F170" i="9"/>
  <c r="F34" i="9"/>
  <c r="F164" i="9"/>
  <c r="F51" i="9"/>
  <c r="F85" i="9"/>
  <c r="F87" i="9"/>
  <c r="F99" i="9"/>
  <c r="F171" i="9"/>
  <c r="F112" i="9"/>
  <c r="G112" i="9" s="1"/>
  <c r="F226" i="9"/>
  <c r="F411" i="9"/>
  <c r="F240" i="9"/>
  <c r="F299" i="9"/>
  <c r="F540" i="9"/>
  <c r="F614" i="9"/>
  <c r="F787" i="9"/>
  <c r="F815" i="9"/>
  <c r="F857" i="9"/>
  <c r="F592" i="9"/>
  <c r="F675" i="9"/>
  <c r="F756" i="9"/>
  <c r="F882" i="9"/>
  <c r="F824" i="9"/>
  <c r="F639" i="9"/>
  <c r="F4" i="9"/>
  <c r="F64" i="9"/>
  <c r="F94" i="9"/>
  <c r="G94" i="9" s="1"/>
  <c r="G95" i="9" s="1"/>
  <c r="F199" i="9"/>
  <c r="F269" i="9"/>
  <c r="F243" i="9"/>
  <c r="F308" i="9"/>
  <c r="F229" i="9"/>
  <c r="F404" i="9"/>
  <c r="F289" i="9"/>
  <c r="F376" i="9"/>
  <c r="F545" i="9"/>
  <c r="F565" i="9"/>
  <c r="F440" i="9"/>
  <c r="F425" i="9"/>
  <c r="F459" i="9"/>
  <c r="F480" i="9"/>
  <c r="F618" i="9"/>
  <c r="F899" i="9"/>
  <c r="G899" i="9" s="1"/>
  <c r="F749" i="9"/>
  <c r="G749" i="9" s="1"/>
  <c r="F825" i="9"/>
  <c r="F700" i="9"/>
  <c r="G700" i="9" s="1"/>
  <c r="F731" i="9"/>
  <c r="G731" i="9" s="1"/>
  <c r="F634" i="9"/>
  <c r="F766" i="9"/>
  <c r="G766" i="9" s="1"/>
  <c r="F666" i="9"/>
  <c r="G666" i="9" s="1"/>
  <c r="F862" i="9"/>
  <c r="F102" i="9"/>
  <c r="F162" i="9"/>
  <c r="F203" i="9"/>
  <c r="F301" i="9"/>
  <c r="F877" i="9"/>
  <c r="F739" i="9"/>
  <c r="F729" i="9"/>
  <c r="F697" i="9"/>
  <c r="G814" i="9"/>
  <c r="G815" i="9" s="1"/>
  <c r="F400" i="9"/>
  <c r="G400" i="9" s="1"/>
  <c r="F396" i="9"/>
  <c r="F470" i="9"/>
  <c r="F751" i="9"/>
  <c r="F809" i="9"/>
  <c r="F656" i="9"/>
  <c r="F706" i="9"/>
  <c r="F19" i="9"/>
  <c r="F944" i="9"/>
  <c r="F29" i="9"/>
  <c r="F258" i="9"/>
  <c r="F474" i="9"/>
  <c r="G474" i="9" s="1"/>
  <c r="G475" i="9" s="1"/>
  <c r="G476" i="9" s="1"/>
  <c r="G477" i="9" s="1"/>
  <c r="G478" i="9" s="1"/>
  <c r="F500" i="9"/>
  <c r="F503" i="9"/>
  <c r="G503" i="9" s="1"/>
  <c r="G504" i="9" s="1"/>
  <c r="G505" i="9" s="1"/>
  <c r="F630" i="9"/>
  <c r="F660" i="9"/>
  <c r="F913" i="9"/>
  <c r="F690" i="9"/>
  <c r="F81" i="9"/>
  <c r="F169" i="9"/>
  <c r="F41" i="9"/>
  <c r="F184" i="9"/>
  <c r="F237" i="9"/>
  <c r="F347" i="9"/>
  <c r="F271" i="9"/>
  <c r="F555" i="9"/>
  <c r="F575" i="9"/>
  <c r="F414" i="9"/>
  <c r="F452" i="9"/>
  <c r="F498" i="9"/>
  <c r="F514" i="9"/>
  <c r="F763" i="9"/>
  <c r="F873" i="9"/>
  <c r="F673" i="9"/>
  <c r="F737" i="9"/>
  <c r="F902" i="9"/>
  <c r="F932" i="9"/>
  <c r="F721" i="9"/>
  <c r="G721" i="9" s="1"/>
  <c r="F214" i="9"/>
  <c r="F410" i="9"/>
  <c r="F445" i="9"/>
  <c r="F242" i="9"/>
  <c r="F567" i="9"/>
  <c r="F611" i="9"/>
  <c r="F779" i="9"/>
  <c r="F685" i="9"/>
  <c r="F738" i="9"/>
  <c r="F896" i="9"/>
  <c r="F48" i="9"/>
  <c r="G48" i="9" s="1"/>
  <c r="F46" i="9"/>
  <c r="F26" i="9"/>
  <c r="F181" i="9"/>
  <c r="F118" i="9"/>
  <c r="F182" i="9"/>
  <c r="F336" i="9"/>
  <c r="F387" i="9"/>
  <c r="F325" i="9"/>
  <c r="F506" i="9"/>
  <c r="F577" i="9"/>
  <c r="F746" i="9"/>
  <c r="F698" i="9"/>
  <c r="F9" i="9"/>
  <c r="F918" i="9"/>
  <c r="F852" i="9"/>
  <c r="G852" i="9" s="1"/>
  <c r="F56" i="9"/>
  <c r="F101" i="9"/>
  <c r="F161" i="9"/>
  <c r="F300" i="9"/>
  <c r="F246" i="9"/>
  <c r="F528" i="9"/>
  <c r="F607" i="9"/>
  <c r="F878" i="9"/>
  <c r="F695" i="9"/>
  <c r="F728" i="9"/>
  <c r="F97" i="9"/>
  <c r="F144" i="9"/>
  <c r="F173" i="9"/>
  <c r="F126" i="9"/>
  <c r="F405" i="9"/>
  <c r="F268" i="9"/>
  <c r="F307" i="9"/>
  <c r="F481" i="9"/>
  <c r="F885" i="9"/>
  <c r="F895" i="9"/>
  <c r="F684" i="9"/>
  <c r="G684" i="9" s="1"/>
  <c r="F776" i="9"/>
  <c r="F946" i="9"/>
  <c r="F66" i="9"/>
  <c r="F174" i="9"/>
  <c r="F129" i="9"/>
  <c r="F215" i="9"/>
  <c r="F53" i="9"/>
  <c r="F232" i="9"/>
  <c r="F302" i="9"/>
  <c r="F377" i="9"/>
  <c r="F447" i="9"/>
  <c r="F420" i="9"/>
  <c r="F610" i="9"/>
  <c r="F548" i="9"/>
  <c r="F457" i="9"/>
  <c r="F856" i="9"/>
  <c r="F928" i="9"/>
  <c r="F686" i="9"/>
  <c r="F760" i="9"/>
  <c r="F828" i="9"/>
  <c r="F782" i="9"/>
  <c r="F6" i="9"/>
  <c r="F736" i="9"/>
  <c r="F487" i="9"/>
  <c r="F573" i="9"/>
  <c r="G573" i="9" s="1"/>
  <c r="G574" i="9" s="1"/>
  <c r="F509" i="9"/>
  <c r="F562" i="9"/>
  <c r="F631" i="9"/>
  <c r="F867" i="9"/>
  <c r="G867" i="9" s="1"/>
  <c r="F712" i="9"/>
  <c r="F774" i="9"/>
  <c r="F914" i="9"/>
  <c r="F922" i="9"/>
  <c r="G922" i="9" s="1"/>
  <c r="F82" i="9"/>
  <c r="F133" i="9"/>
  <c r="G133" i="9" s="1"/>
  <c r="F172" i="9"/>
  <c r="F42" i="9"/>
  <c r="F57" i="9"/>
  <c r="G57" i="9" s="1"/>
  <c r="F49" i="9"/>
  <c r="G49" i="9" s="1"/>
  <c r="G50" i="9" s="1"/>
  <c r="F306" i="9"/>
  <c r="G306" i="9" s="1"/>
  <c r="F235" i="9"/>
  <c r="G235" i="9" s="1"/>
  <c r="F272" i="9"/>
  <c r="F345" i="9"/>
  <c r="G345" i="9" s="1"/>
  <c r="F371" i="9"/>
  <c r="G371" i="9" s="1"/>
  <c r="G372" i="9" s="1"/>
  <c r="G373" i="9" s="1"/>
  <c r="G374" i="9" s="1"/>
  <c r="F415" i="9"/>
  <c r="F512" i="9"/>
  <c r="F479" i="9"/>
  <c r="F593" i="9"/>
  <c r="G593" i="9" s="1"/>
  <c r="G594" i="9" s="1"/>
  <c r="G595" i="9" s="1"/>
  <c r="G596" i="9" s="1"/>
  <c r="G597" i="9" s="1"/>
  <c r="G598" i="9" s="1"/>
  <c r="G599" i="9" s="1"/>
  <c r="G600" i="9" s="1"/>
  <c r="G601" i="9" s="1"/>
  <c r="F775" i="9"/>
  <c r="F849" i="9"/>
  <c r="F633" i="9"/>
  <c r="G633" i="9" s="1"/>
  <c r="F821" i="9"/>
  <c r="F669" i="9"/>
  <c r="F872" i="9"/>
  <c r="G872" i="9" s="1"/>
  <c r="F703" i="9"/>
  <c r="F22" i="9"/>
  <c r="G22" i="9" s="1"/>
  <c r="F939" i="9"/>
  <c r="F96" i="9"/>
  <c r="G96" i="9" s="1"/>
  <c r="G97" i="9" s="1"/>
  <c r="F127" i="9"/>
  <c r="F69" i="9"/>
  <c r="F198" i="9"/>
  <c r="F230" i="9"/>
  <c r="F403" i="9"/>
  <c r="F245" i="9"/>
  <c r="F375" i="9"/>
  <c r="F441" i="9"/>
  <c r="F277" i="9"/>
  <c r="F309" i="9"/>
  <c r="F426" i="9"/>
  <c r="F547" i="9"/>
  <c r="F460" i="9"/>
  <c r="F602" i="9"/>
  <c r="F566" i="9"/>
  <c r="F620" i="9"/>
  <c r="F827" i="9"/>
  <c r="F901" i="9"/>
  <c r="F667" i="9"/>
  <c r="G667" i="9" s="1"/>
  <c r="F884" i="9"/>
  <c r="F636" i="9"/>
  <c r="F770" i="9"/>
  <c r="F778" i="9"/>
  <c r="F732" i="9"/>
  <c r="G732" i="9" s="1"/>
  <c r="F722" i="9"/>
  <c r="G722" i="9" s="1"/>
  <c r="F750" i="9"/>
  <c r="F864" i="9"/>
  <c r="F649" i="9"/>
  <c r="F701" i="9"/>
  <c r="G701" i="9" s="1"/>
  <c r="F947" i="9"/>
  <c r="F296" i="9"/>
  <c r="F273" i="9"/>
  <c r="F348" i="9"/>
  <c r="F869" i="9"/>
  <c r="F938" i="9"/>
  <c r="F52" i="9"/>
  <c r="F36" i="9"/>
  <c r="F89" i="9"/>
  <c r="F116" i="9"/>
  <c r="F202" i="9"/>
  <c r="F259" i="9"/>
  <c r="F223" i="9"/>
  <c r="F339" i="9"/>
  <c r="F386" i="9"/>
  <c r="F543" i="9"/>
  <c r="F421" i="9"/>
  <c r="F486" i="9"/>
  <c r="G486" i="9" s="1"/>
  <c r="F493" i="9"/>
  <c r="F524" i="9"/>
  <c r="F603" i="9"/>
  <c r="F582" i="9"/>
  <c r="F622" i="9"/>
  <c r="F783" i="9"/>
  <c r="F801" i="9"/>
  <c r="F853" i="9"/>
  <c r="G853" i="9" s="1"/>
  <c r="G854" i="9" s="1"/>
  <c r="G855" i="9" s="1"/>
  <c r="G856" i="9" s="1"/>
  <c r="G857" i="9" s="1"/>
  <c r="G858" i="9" s="1"/>
  <c r="G859" i="9" s="1"/>
  <c r="G860" i="9" s="1"/>
  <c r="G861" i="9" s="1"/>
  <c r="G862" i="9" s="1"/>
  <c r="G863" i="9" s="1"/>
  <c r="F727" i="9"/>
  <c r="F888" i="9"/>
  <c r="G888" i="9" s="1"/>
  <c r="G889" i="9" s="1"/>
  <c r="G890" i="9" s="1"/>
  <c r="G891" i="9" s="1"/>
  <c r="G892" i="9" s="1"/>
  <c r="G893" i="9" s="1"/>
  <c r="G894" i="9" s="1"/>
  <c r="F921" i="9"/>
  <c r="F8" i="9"/>
  <c r="F76" i="9"/>
  <c r="F332" i="9"/>
  <c r="F357" i="9"/>
  <c r="F632" i="9"/>
  <c r="F871" i="9"/>
  <c r="F933" i="9"/>
  <c r="G933" i="9" s="1"/>
  <c r="G934" i="9" s="1"/>
  <c r="G935" i="9" s="1"/>
  <c r="G936" i="9" s="1"/>
  <c r="F142" i="9"/>
  <c r="F274" i="9"/>
  <c r="F418" i="9"/>
  <c r="F454" i="9"/>
  <c r="F605" i="9"/>
  <c r="F623" i="9"/>
  <c r="F927" i="9"/>
  <c r="F80" i="9"/>
  <c r="F98" i="9"/>
  <c r="F168" i="9"/>
  <c r="G168" i="9" s="1"/>
  <c r="F38" i="9"/>
  <c r="F150" i="9"/>
  <c r="G150" i="9" s="1"/>
  <c r="F183" i="9"/>
  <c r="G183" i="9" s="1"/>
  <c r="G184" i="9" s="1"/>
  <c r="F134" i="9"/>
  <c r="G134" i="9" s="1"/>
  <c r="F196" i="9"/>
  <c r="G196" i="9" s="1"/>
  <c r="F263" i="9"/>
  <c r="F401" i="9"/>
  <c r="G401" i="9" s="1"/>
  <c r="G402" i="9" s="1"/>
  <c r="G403" i="9" s="1"/>
  <c r="G404" i="9" s="1"/>
  <c r="G405" i="9" s="1"/>
  <c r="G406" i="9" s="1"/>
  <c r="F270" i="9"/>
  <c r="G270" i="9" s="1"/>
  <c r="F217" i="9"/>
  <c r="G217" i="9" s="1"/>
  <c r="G218" i="9" s="1"/>
  <c r="G219" i="9" s="1"/>
  <c r="G220" i="9" s="1"/>
  <c r="F329" i="9"/>
  <c r="G329" i="9" s="1"/>
  <c r="F236" i="9"/>
  <c r="F295" i="9"/>
  <c r="G295" i="9" s="1"/>
  <c r="G296" i="9" s="1"/>
  <c r="G297" i="9" s="1"/>
  <c r="G298" i="9" s="1"/>
  <c r="F346" i="9"/>
  <c r="F413" i="9"/>
  <c r="G413" i="9" s="1"/>
  <c r="F541" i="9"/>
  <c r="F492" i="9"/>
  <c r="G492" i="9" s="1"/>
  <c r="F513" i="9"/>
  <c r="G513" i="9" s="1"/>
  <c r="G514" i="9" s="1"/>
  <c r="G515" i="9" s="1"/>
  <c r="G516" i="9" s="1"/>
  <c r="F554" i="9"/>
  <c r="G554" i="9" s="1"/>
  <c r="F434" i="9"/>
  <c r="G434" i="9" s="1"/>
  <c r="F451" i="9"/>
  <c r="G451" i="9" s="1"/>
  <c r="F755" i="9"/>
  <c r="F903" i="9"/>
  <c r="F613" i="9"/>
  <c r="G613" i="9" s="1"/>
  <c r="G614" i="9" s="1"/>
  <c r="G615" i="9" s="1"/>
  <c r="G616" i="9" s="1"/>
  <c r="G617" i="9" s="1"/>
  <c r="G618" i="9" s="1"/>
  <c r="F654" i="9"/>
  <c r="F648" i="9"/>
  <c r="F723" i="9"/>
  <c r="G723" i="9" s="1"/>
  <c r="G724" i="9" s="1"/>
  <c r="G725" i="9" s="1"/>
  <c r="G726" i="9" s="1"/>
  <c r="F2" i="9"/>
  <c r="G2" i="9" s="1"/>
  <c r="F784" i="9"/>
  <c r="F868" i="9"/>
  <c r="G579" i="8"/>
  <c r="O2" i="8"/>
  <c r="G1234" i="8"/>
  <c r="L4" i="10"/>
  <c r="O273" i="8"/>
  <c r="O172" i="8"/>
  <c r="O102" i="8"/>
  <c r="O208" i="8"/>
  <c r="O143" i="8"/>
  <c r="O266" i="8"/>
  <c r="O243" i="8"/>
  <c r="O177" i="8"/>
  <c r="O242" i="8"/>
  <c r="O200" i="8"/>
  <c r="O186" i="8"/>
  <c r="O222" i="8"/>
  <c r="O48" i="8"/>
  <c r="O293" i="8"/>
  <c r="O262" i="8"/>
  <c r="O292" i="8"/>
  <c r="O83" i="8"/>
  <c r="O139" i="8"/>
  <c r="O112" i="8"/>
  <c r="O231" i="8"/>
  <c r="O155" i="8"/>
  <c r="O214" i="8"/>
  <c r="O246" i="8"/>
  <c r="O260" i="8"/>
  <c r="O213" i="8"/>
  <c r="O111" i="8"/>
  <c r="O198" i="8"/>
  <c r="O232" i="8"/>
  <c r="O130" i="8"/>
  <c r="O123" i="8"/>
  <c r="O284" i="8"/>
  <c r="O219" i="8"/>
  <c r="O96" i="8"/>
  <c r="O218" i="8"/>
  <c r="O239" i="8"/>
  <c r="O72" i="8"/>
  <c r="O86" i="8"/>
  <c r="O49" i="8"/>
  <c r="O285" i="8"/>
  <c r="O126" i="8"/>
  <c r="O250" i="8"/>
  <c r="O52" i="8"/>
  <c r="O131" i="8"/>
  <c r="O267" i="8"/>
  <c r="O31" i="8"/>
  <c r="O58" i="8"/>
  <c r="O30" i="8"/>
  <c r="O95" i="8"/>
  <c r="O4" i="8"/>
  <c r="O22" i="8"/>
  <c r="O32" i="8"/>
  <c r="O152" i="8"/>
  <c r="O17" i="8"/>
  <c r="O90" i="8"/>
  <c r="O38" i="8"/>
  <c r="O37" i="8"/>
  <c r="O7" i="8"/>
  <c r="O9" i="8"/>
  <c r="O225" i="8"/>
  <c r="O124" i="8"/>
  <c r="O258" i="8"/>
  <c r="O178" i="8"/>
  <c r="O270" i="8"/>
  <c r="O249" i="8"/>
  <c r="O188" i="8"/>
  <c r="O248" i="8"/>
  <c r="O207" i="8"/>
  <c r="O120" i="8"/>
  <c r="O73" i="8"/>
  <c r="O50" i="8"/>
  <c r="O140" i="8"/>
  <c r="O76" i="8"/>
  <c r="O264" i="8"/>
  <c r="O173" i="8"/>
  <c r="O279" i="8"/>
  <c r="O156" i="8"/>
  <c r="O269" i="8"/>
  <c r="O268" i="8"/>
  <c r="O185" i="8"/>
  <c r="O234" i="8"/>
  <c r="O203" i="8"/>
  <c r="O180" i="8"/>
  <c r="O221" i="8"/>
  <c r="O190" i="8"/>
  <c r="O205" i="8"/>
  <c r="O85" i="8"/>
  <c r="O179" i="8"/>
  <c r="O182" i="8"/>
  <c r="O212" i="8"/>
  <c r="O252" i="8"/>
  <c r="O51" i="8"/>
  <c r="O210" i="8"/>
  <c r="O183" i="8"/>
  <c r="O146" i="8"/>
  <c r="O91" i="8"/>
  <c r="O283" i="8"/>
  <c r="O189" i="8"/>
  <c r="O29" i="8"/>
  <c r="O251" i="8"/>
  <c r="O117" i="8"/>
  <c r="O35" i="8"/>
  <c r="O276" i="8"/>
  <c r="O109" i="8"/>
  <c r="O271" i="8"/>
  <c r="O61" i="8"/>
  <c r="O46" i="8"/>
  <c r="O82" i="8"/>
  <c r="O12" i="8"/>
  <c r="O150" i="8"/>
  <c r="O261" i="8"/>
  <c r="O19" i="8"/>
  <c r="O6" i="8"/>
  <c r="O87" i="8"/>
  <c r="O88" i="8"/>
  <c r="O164" i="8"/>
  <c r="O21" i="8"/>
  <c r="O151" i="8"/>
  <c r="O14" i="8"/>
  <c r="O201" i="8"/>
  <c r="O133" i="8"/>
  <c r="O161" i="8"/>
  <c r="O115" i="8"/>
  <c r="O101" i="8"/>
  <c r="O257" i="8"/>
  <c r="O229" i="8"/>
  <c r="O160" i="8"/>
  <c r="O191" i="8"/>
  <c r="O223" i="8"/>
  <c r="O142" i="8"/>
  <c r="O170" i="8"/>
  <c r="O169" i="8"/>
  <c r="O263" i="8"/>
  <c r="O67" i="8"/>
  <c r="O110" i="8"/>
  <c r="O157" i="8"/>
  <c r="O167" i="8"/>
  <c r="O206" i="8"/>
  <c r="O240" i="8"/>
  <c r="O287" i="8"/>
  <c r="O254" i="8"/>
  <c r="O99" i="8"/>
  <c r="O272" i="8"/>
  <c r="O106" i="8"/>
  <c r="O122" i="8"/>
  <c r="O226" i="8"/>
  <c r="O233" i="8"/>
  <c r="O278" i="8"/>
  <c r="O166" i="8"/>
  <c r="O181" i="8"/>
  <c r="O147" i="8"/>
  <c r="O125" i="8"/>
  <c r="O74" i="8"/>
  <c r="O162" i="8"/>
  <c r="O197" i="8"/>
  <c r="O194" i="8"/>
  <c r="O28" i="8"/>
  <c r="O227" i="8"/>
  <c r="O230" i="8"/>
  <c r="O277" i="8"/>
  <c r="O217" i="8"/>
  <c r="O43" i="8"/>
  <c r="O280" i="8"/>
  <c r="O148" i="8"/>
  <c r="O84" i="8"/>
  <c r="O274" i="8"/>
  <c r="O116" i="8"/>
  <c r="O39" i="8"/>
  <c r="O64" i="8"/>
  <c r="O23" i="8"/>
  <c r="O128" i="8"/>
  <c r="O25" i="8"/>
  <c r="O135" i="8"/>
  <c r="O41" i="8"/>
  <c r="O63" i="8"/>
  <c r="O70" i="8"/>
  <c r="O193" i="8"/>
  <c r="O79" i="8"/>
  <c r="O27" i="8"/>
  <c r="O10" i="8"/>
  <c r="O20" i="8"/>
  <c r="O209" i="8"/>
  <c r="O145" i="8"/>
  <c r="O259" i="8"/>
  <c r="O144" i="8"/>
  <c r="O114" i="8"/>
  <c r="O236" i="8"/>
  <c r="O176" i="8"/>
  <c r="O224" i="8"/>
  <c r="O136" i="8"/>
  <c r="O159" i="8"/>
  <c r="O100" i="8"/>
  <c r="O98" i="8"/>
  <c r="O168" i="8"/>
  <c r="O24" i="8"/>
  <c r="O290" i="8"/>
  <c r="O255" i="8"/>
  <c r="O288" i="8"/>
  <c r="O291" i="8"/>
  <c r="O93" i="8"/>
  <c r="O71" i="8"/>
  <c r="O107" i="8"/>
  <c r="O92" i="8"/>
  <c r="O75" i="8"/>
  <c r="O286" i="8"/>
  <c r="O69" i="8"/>
  <c r="O253" i="8"/>
  <c r="O184" i="8"/>
  <c r="O54" i="8"/>
  <c r="O228" i="8"/>
  <c r="O174" i="8"/>
  <c r="O56" i="8"/>
  <c r="O204" i="8"/>
  <c r="O81" i="8"/>
  <c r="O103" i="8"/>
  <c r="O34" i="8"/>
  <c r="O105" i="8"/>
  <c r="O127" i="8"/>
  <c r="O77" i="8"/>
  <c r="O282" i="8"/>
  <c r="O60" i="8"/>
  <c r="O245" i="8"/>
  <c r="O202" i="8"/>
  <c r="O80" i="8"/>
  <c r="O196" i="8"/>
  <c r="O65" i="8"/>
  <c r="O118" i="8"/>
  <c r="O42" i="8"/>
  <c r="O47" i="8"/>
  <c r="O33" i="8"/>
  <c r="O149" i="8"/>
  <c r="O108" i="8"/>
  <c r="O26" i="8"/>
  <c r="O5" i="8"/>
  <c r="O44" i="8"/>
  <c r="O8" i="8"/>
  <c r="O192" i="8"/>
  <c r="O3" i="8"/>
  <c r="O78" i="8"/>
  <c r="O13" i="8"/>
  <c r="O18" i="8"/>
  <c r="O256" i="8"/>
  <c r="O235" i="8"/>
  <c r="O141" i="8"/>
  <c r="O281" i="8"/>
  <c r="O113" i="8"/>
  <c r="O89" i="8"/>
  <c r="O158" i="8"/>
  <c r="O215" i="8"/>
  <c r="O289" i="8"/>
  <c r="O16" i="8"/>
  <c r="O265" i="8"/>
  <c r="O171" i="8"/>
  <c r="O241" i="8"/>
  <c r="O247" i="8"/>
  <c r="O187" i="8"/>
  <c r="O132" i="8"/>
  <c r="O121" i="8"/>
  <c r="O138" i="8"/>
  <c r="O199" i="8"/>
  <c r="O220" i="8"/>
  <c r="O175" i="8"/>
  <c r="O216" i="8"/>
  <c r="O97" i="8"/>
  <c r="O119" i="8"/>
  <c r="O195" i="8"/>
  <c r="O66" i="8"/>
  <c r="O57" i="8"/>
  <c r="O163" i="8"/>
  <c r="O62" i="8"/>
  <c r="O154" i="8"/>
  <c r="O129" i="8"/>
  <c r="O244" i="8"/>
  <c r="O134" i="8"/>
  <c r="O11" i="8"/>
  <c r="O238" i="8"/>
  <c r="O40" i="8"/>
  <c r="O59" i="8"/>
  <c r="O36" i="8"/>
  <c r="O104" i="8"/>
  <c r="O55" i="8"/>
  <c r="O237" i="8"/>
  <c r="O211" i="8"/>
  <c r="O137" i="8"/>
  <c r="O15" i="8"/>
  <c r="O45" i="8"/>
  <c r="O153" i="8"/>
  <c r="O275" i="8"/>
  <c r="O53" i="8"/>
  <c r="O165" i="8"/>
  <c r="O94" i="8"/>
  <c r="O68" i="8"/>
  <c r="O105" i="7"/>
  <c r="O104" i="7"/>
  <c r="O103" i="7"/>
  <c r="O152" i="7"/>
  <c r="O173" i="7"/>
  <c r="O96" i="7"/>
  <c r="O52" i="7"/>
  <c r="O144" i="7"/>
  <c r="O132" i="7"/>
  <c r="O94" i="7"/>
  <c r="O97" i="7"/>
  <c r="O71" i="7"/>
  <c r="O84" i="7"/>
  <c r="O98" i="7"/>
  <c r="O64" i="7"/>
  <c r="O137" i="7"/>
  <c r="O83" i="7"/>
  <c r="O177" i="7"/>
  <c r="O163" i="7"/>
  <c r="O141" i="7"/>
  <c r="O76" i="7"/>
  <c r="O78" i="7"/>
  <c r="O111" i="7"/>
  <c r="O54" i="7"/>
  <c r="O87" i="7"/>
  <c r="O46" i="7"/>
  <c r="O147" i="7"/>
  <c r="O36" i="7"/>
  <c r="O155" i="7"/>
  <c r="O18" i="7"/>
  <c r="O146" i="7"/>
  <c r="O114" i="7"/>
  <c r="O51" i="7"/>
  <c r="O49" i="7"/>
  <c r="O40" i="7"/>
  <c r="O20" i="7"/>
  <c r="O31" i="7"/>
  <c r="O24" i="7"/>
  <c r="O5" i="7"/>
  <c r="O32" i="7"/>
  <c r="O42" i="7"/>
  <c r="O113" i="7"/>
  <c r="O33" i="7"/>
  <c r="O17" i="7"/>
  <c r="F89" i="7"/>
  <c r="G89" i="7" s="1"/>
  <c r="F99" i="7"/>
  <c r="F111" i="7"/>
  <c r="G111" i="7" s="1"/>
  <c r="F159" i="7"/>
  <c r="G159" i="7" s="1"/>
  <c r="F60" i="7"/>
  <c r="G60" i="7" s="1"/>
  <c r="F72" i="7"/>
  <c r="F129" i="7"/>
  <c r="G129" i="7" s="1"/>
  <c r="F151" i="7"/>
  <c r="F166" i="7"/>
  <c r="G166" i="7" s="1"/>
  <c r="G167" i="7" s="1"/>
  <c r="F191" i="7"/>
  <c r="G191" i="7" s="1"/>
  <c r="F260" i="7"/>
  <c r="G260" i="7" s="1"/>
  <c r="F315" i="7"/>
  <c r="F244" i="7"/>
  <c r="F284" i="7"/>
  <c r="G284" i="7" s="1"/>
  <c r="F189" i="7"/>
  <c r="F206" i="7"/>
  <c r="G206" i="7" s="1"/>
  <c r="F228" i="7"/>
  <c r="F345" i="7"/>
  <c r="F337" i="7"/>
  <c r="F278" i="7"/>
  <c r="G278" i="7" s="1"/>
  <c r="F383" i="7"/>
  <c r="F412" i="7"/>
  <c r="F298" i="7"/>
  <c r="G298" i="7" s="1"/>
  <c r="F355" i="7"/>
  <c r="F409" i="7"/>
  <c r="F424" i="7"/>
  <c r="G424" i="7" s="1"/>
  <c r="F458" i="7"/>
  <c r="G458" i="7" s="1"/>
  <c r="F485" i="7"/>
  <c r="G485" i="7" s="1"/>
  <c r="F446" i="7"/>
  <c r="F514" i="7"/>
  <c r="F468" i="7"/>
  <c r="G468" i="7" s="1"/>
  <c r="F477" i="7"/>
  <c r="F504" i="7"/>
  <c r="F548" i="7"/>
  <c r="F580" i="7"/>
  <c r="F605" i="7"/>
  <c r="G605" i="7" s="1"/>
  <c r="F623" i="7"/>
  <c r="G623" i="7" s="1"/>
  <c r="F665" i="7"/>
  <c r="G665" i="7" s="1"/>
  <c r="F738" i="7"/>
  <c r="F563" i="7"/>
  <c r="F652" i="7"/>
  <c r="G652" i="7" s="1"/>
  <c r="F692" i="7"/>
  <c r="F709" i="7"/>
  <c r="F539" i="7"/>
  <c r="F31" i="7"/>
  <c r="G31" i="7" s="1"/>
  <c r="F596" i="7"/>
  <c r="F638" i="7"/>
  <c r="G638" i="7" s="1"/>
  <c r="F677" i="7"/>
  <c r="F713" i="7"/>
  <c r="G713" i="7" s="1"/>
  <c r="F754" i="7"/>
  <c r="F25" i="7"/>
  <c r="O126" i="7"/>
  <c r="O167" i="7"/>
  <c r="O145" i="7"/>
  <c r="O139" i="7"/>
  <c r="O107" i="7"/>
  <c r="O119" i="7"/>
  <c r="O118" i="7"/>
  <c r="O172" i="7"/>
  <c r="O80" i="7"/>
  <c r="O109" i="7"/>
  <c r="O67" i="7"/>
  <c r="O93" i="7"/>
  <c r="O171" i="7"/>
  <c r="O143" i="7"/>
  <c r="O65" i="7"/>
  <c r="O165" i="7"/>
  <c r="O131" i="7"/>
  <c r="O79" i="7"/>
  <c r="O175" i="7"/>
  <c r="O156" i="7"/>
  <c r="O140" i="7"/>
  <c r="O69" i="7"/>
  <c r="O56" i="7"/>
  <c r="O77" i="7"/>
  <c r="O112" i="7"/>
  <c r="O89" i="7"/>
  <c r="O169" i="7"/>
  <c r="O115" i="7"/>
  <c r="O106" i="7"/>
  <c r="O130" i="7"/>
  <c r="O30" i="7"/>
  <c r="O110" i="7"/>
  <c r="O12" i="7"/>
  <c r="O23" i="7"/>
  <c r="O19" i="7"/>
  <c r="O7" i="7"/>
  <c r="O57" i="7"/>
  <c r="O22" i="7"/>
  <c r="O70" i="7"/>
  <c r="O44" i="7"/>
  <c r="O81" i="7"/>
  <c r="O74" i="7"/>
  <c r="O9" i="7"/>
  <c r="O16" i="7"/>
  <c r="O179" i="7"/>
  <c r="O158" i="7"/>
  <c r="O134" i="7"/>
  <c r="O133" i="7"/>
  <c r="O120" i="7"/>
  <c r="O102" i="7"/>
  <c r="O55" i="7"/>
  <c r="O72" i="7"/>
  <c r="O117" i="7"/>
  <c r="O73" i="7"/>
  <c r="O85" i="7"/>
  <c r="O53" i="7"/>
  <c r="O127" i="7"/>
  <c r="O101" i="7"/>
  <c r="O66" i="7"/>
  <c r="O157" i="7"/>
  <c r="O124" i="7"/>
  <c r="O135" i="7"/>
  <c r="O164" i="7"/>
  <c r="O153" i="7"/>
  <c r="O123" i="7"/>
  <c r="O170" i="7"/>
  <c r="O92" i="7"/>
  <c r="O88" i="7"/>
  <c r="O161" i="7"/>
  <c r="O122" i="7"/>
  <c r="O160" i="7"/>
  <c r="O61" i="7"/>
  <c r="O41" i="7"/>
  <c r="O91" i="7"/>
  <c r="O58" i="7"/>
  <c r="O15" i="7"/>
  <c r="O14" i="7"/>
  <c r="O50" i="7"/>
  <c r="O136" i="7"/>
  <c r="O6" i="7"/>
  <c r="O100" i="7"/>
  <c r="O10" i="7"/>
  <c r="O63" i="7"/>
  <c r="O47" i="7"/>
  <c r="O27" i="7"/>
  <c r="O13" i="7"/>
  <c r="O28" i="7"/>
  <c r="O8" i="7"/>
  <c r="F12" i="7"/>
  <c r="O168" i="7"/>
  <c r="O121" i="7"/>
  <c r="O125" i="7"/>
  <c r="O166" i="7"/>
  <c r="O86" i="7"/>
  <c r="O95" i="7"/>
  <c r="O151" i="7"/>
  <c r="O154" i="7"/>
  <c r="O38" i="7"/>
  <c r="O138" i="7"/>
  <c r="O174" i="7"/>
  <c r="O176" i="7"/>
  <c r="O99" i="7"/>
  <c r="O62" i="7"/>
  <c r="O108" i="7"/>
  <c r="O150" i="7"/>
  <c r="O48" i="7"/>
  <c r="O178" i="7"/>
  <c r="O142" i="7"/>
  <c r="O149" i="7"/>
  <c r="O60" i="7"/>
  <c r="O162" i="7"/>
  <c r="O148" i="7"/>
  <c r="O59" i="7"/>
  <c r="O34" i="7"/>
  <c r="O116" i="7"/>
  <c r="O128" i="7"/>
  <c r="O68" i="7"/>
  <c r="O75" i="7"/>
  <c r="O82" i="7"/>
  <c r="O43" i="7"/>
  <c r="O29" i="7"/>
  <c r="O21" i="7"/>
  <c r="O90" i="7"/>
  <c r="O129" i="7"/>
  <c r="O45" i="7"/>
  <c r="O26" i="7"/>
  <c r="O159" i="7"/>
  <c r="O25" i="7"/>
  <c r="O39" i="7"/>
  <c r="O37" i="7"/>
  <c r="O11" i="7"/>
  <c r="O35" i="7"/>
  <c r="O4" i="7"/>
  <c r="O3" i="7"/>
  <c r="G459" i="7"/>
  <c r="G244" i="7"/>
  <c r="J4" i="10"/>
  <c r="G624" i="7"/>
  <c r="H2" i="10"/>
  <c r="H3" i="10" s="1"/>
  <c r="H4" i="10" s="1"/>
  <c r="H5" i="10" s="1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F25" i="6"/>
  <c r="H25" i="6"/>
  <c r="F26" i="6"/>
  <c r="H26" i="6"/>
  <c r="F27" i="6"/>
  <c r="H27" i="6"/>
  <c r="H28" i="6"/>
  <c r="H29" i="6"/>
  <c r="H30" i="6"/>
  <c r="H31" i="6"/>
  <c r="H32" i="6"/>
  <c r="H33" i="6"/>
  <c r="F34" i="6"/>
  <c r="H34" i="6"/>
  <c r="F35" i="6"/>
  <c r="H36" i="6"/>
  <c r="H37" i="6"/>
  <c r="H38" i="6"/>
  <c r="F39" i="6"/>
  <c r="H39" i="6"/>
  <c r="F40" i="6"/>
  <c r="H40" i="6"/>
  <c r="F41" i="6"/>
  <c r="H41" i="6"/>
  <c r="H42" i="6"/>
  <c r="F43" i="6"/>
  <c r="H43" i="6"/>
  <c r="F44" i="6"/>
  <c r="H44" i="6"/>
  <c r="F45" i="6"/>
  <c r="H46" i="6"/>
  <c r="H47" i="6"/>
  <c r="F48" i="6"/>
  <c r="H48" i="6"/>
  <c r="H49" i="6"/>
  <c r="F50" i="6"/>
  <c r="H50" i="6"/>
  <c r="F51" i="6"/>
  <c r="H51" i="6"/>
  <c r="F52" i="6"/>
  <c r="H52" i="6"/>
  <c r="F53" i="6"/>
  <c r="H53" i="6"/>
  <c r="F54" i="6"/>
  <c r="H54" i="6"/>
  <c r="F55" i="6"/>
  <c r="H55" i="6"/>
  <c r="H56" i="6"/>
  <c r="F57" i="6"/>
  <c r="H57" i="6"/>
  <c r="F58" i="6"/>
  <c r="H58" i="6"/>
  <c r="H59" i="6"/>
  <c r="H60" i="6"/>
  <c r="F61" i="6"/>
  <c r="H62" i="6"/>
  <c r="H63" i="6"/>
  <c r="H64" i="6"/>
  <c r="F65" i="6"/>
  <c r="H65" i="6"/>
  <c r="F66" i="6"/>
  <c r="H66" i="6"/>
  <c r="H67" i="6"/>
  <c r="F68" i="6"/>
  <c r="H68" i="6"/>
  <c r="F69" i="6"/>
  <c r="H69" i="6"/>
  <c r="H70" i="6"/>
  <c r="H71" i="6"/>
  <c r="F72" i="6"/>
  <c r="H72" i="6"/>
  <c r="H73" i="6"/>
  <c r="H74" i="6"/>
  <c r="F75" i="6"/>
  <c r="H75" i="6"/>
  <c r="H76" i="6"/>
  <c r="F77" i="6"/>
  <c r="H78" i="6"/>
  <c r="H79" i="6"/>
  <c r="H80" i="6"/>
  <c r="H81" i="6"/>
  <c r="H82" i="6"/>
  <c r="F83" i="6"/>
  <c r="H83" i="6"/>
  <c r="H84" i="6"/>
  <c r="H85" i="6"/>
  <c r="H86" i="6"/>
  <c r="F87" i="6"/>
  <c r="H87" i="6"/>
  <c r="F88" i="6"/>
  <c r="H88" i="6"/>
  <c r="F89" i="6"/>
  <c r="H89" i="6"/>
  <c r="F90" i="6"/>
  <c r="H90" i="6"/>
  <c r="F91" i="6"/>
  <c r="H91" i="6"/>
  <c r="F92" i="6"/>
  <c r="H92" i="6"/>
  <c r="H94" i="6"/>
  <c r="H95" i="6"/>
  <c r="F96" i="6"/>
  <c r="H96" i="6"/>
  <c r="H97" i="6"/>
  <c r="F98" i="6"/>
  <c r="H98" i="6"/>
  <c r="H99" i="6"/>
  <c r="H100" i="6"/>
  <c r="H101" i="6"/>
  <c r="F102" i="6"/>
  <c r="H102" i="6"/>
  <c r="H103" i="6"/>
  <c r="F104" i="6"/>
  <c r="H104" i="6"/>
  <c r="F105" i="6"/>
  <c r="H105" i="6"/>
  <c r="F106" i="6"/>
  <c r="H107" i="6"/>
  <c r="H108" i="6"/>
  <c r="F109" i="6"/>
  <c r="H109" i="6"/>
  <c r="H110" i="6"/>
  <c r="H111" i="6"/>
  <c r="F112" i="6"/>
  <c r="H112" i="6"/>
  <c r="F113" i="6"/>
  <c r="H113" i="6"/>
  <c r="F114" i="6"/>
  <c r="H114" i="6"/>
  <c r="F115" i="6"/>
  <c r="H115" i="6"/>
  <c r="H116" i="6"/>
  <c r="F117" i="6"/>
  <c r="H117" i="6"/>
  <c r="H118" i="6"/>
  <c r="H119" i="6"/>
  <c r="H121" i="6"/>
  <c r="H122" i="6"/>
  <c r="H123" i="6"/>
  <c r="H124" i="6"/>
  <c r="H125" i="6"/>
  <c r="H126" i="6"/>
  <c r="F127" i="6"/>
  <c r="H127" i="6"/>
  <c r="H128" i="6"/>
  <c r="H129" i="6"/>
  <c r="F130" i="6"/>
  <c r="H130" i="6"/>
  <c r="F131" i="6"/>
  <c r="H131" i="6"/>
  <c r="F132" i="6"/>
  <c r="H133" i="6"/>
  <c r="H134" i="6"/>
  <c r="F135" i="6"/>
  <c r="H135" i="6"/>
  <c r="F136" i="6"/>
  <c r="H136" i="6"/>
  <c r="F137" i="6"/>
  <c r="H137" i="6"/>
  <c r="H138" i="6"/>
  <c r="F139" i="6"/>
  <c r="H139" i="6"/>
  <c r="H140" i="6"/>
  <c r="F141" i="6"/>
  <c r="H141" i="6"/>
  <c r="H142" i="6"/>
  <c r="H143" i="6"/>
  <c r="F144" i="6"/>
  <c r="H144" i="6"/>
  <c r="F145" i="6"/>
  <c r="H145" i="6"/>
  <c r="F146" i="6"/>
  <c r="H146" i="6"/>
  <c r="F147" i="6"/>
  <c r="H147" i="6"/>
  <c r="F148" i="6"/>
  <c r="H148" i="6"/>
  <c r="F149" i="6"/>
  <c r="H149" i="6"/>
  <c r="F150" i="6"/>
  <c r="H150" i="6"/>
  <c r="F151" i="6"/>
  <c r="H151" i="6"/>
  <c r="F152" i="6"/>
  <c r="H152" i="6"/>
  <c r="F153" i="6"/>
  <c r="H153" i="6"/>
  <c r="F154" i="6"/>
  <c r="H155" i="6"/>
  <c r="H156" i="6"/>
  <c r="H157" i="6"/>
  <c r="F158" i="6"/>
  <c r="H158" i="6"/>
  <c r="H159" i="6"/>
  <c r="F160" i="6"/>
  <c r="H160" i="6"/>
  <c r="H161" i="6"/>
  <c r="H162" i="6"/>
  <c r="H163" i="6"/>
  <c r="F164" i="6"/>
  <c r="H164" i="6"/>
  <c r="F165" i="6"/>
  <c r="H165" i="6"/>
  <c r="F166" i="6"/>
  <c r="H166" i="6"/>
  <c r="H167" i="6"/>
  <c r="H168" i="6"/>
  <c r="F169" i="6"/>
  <c r="H169" i="6"/>
  <c r="F170" i="6"/>
  <c r="H171" i="6"/>
  <c r="H172" i="6"/>
  <c r="H173" i="6"/>
  <c r="H174" i="6"/>
  <c r="F175" i="6"/>
  <c r="H175" i="6"/>
  <c r="H176" i="6"/>
  <c r="H177" i="6"/>
  <c r="F178" i="6"/>
  <c r="H178" i="6"/>
  <c r="F179" i="6"/>
  <c r="H179" i="6"/>
  <c r="F180" i="6"/>
  <c r="H180" i="6"/>
  <c r="F181" i="6"/>
  <c r="H181" i="6"/>
  <c r="F182" i="6"/>
  <c r="H182" i="6"/>
  <c r="F183" i="6"/>
  <c r="H183" i="6"/>
  <c r="F184" i="6"/>
  <c r="H184" i="6"/>
  <c r="F185" i="6"/>
  <c r="H186" i="6"/>
  <c r="H187" i="6"/>
  <c r="H188" i="6"/>
  <c r="H189" i="6"/>
  <c r="F190" i="6"/>
  <c r="H190" i="6"/>
  <c r="F191" i="6"/>
  <c r="H191" i="6"/>
  <c r="H192" i="6"/>
  <c r="F193" i="6"/>
  <c r="H193" i="6"/>
  <c r="F194" i="6"/>
  <c r="H194" i="6"/>
  <c r="F195" i="6"/>
  <c r="H195" i="6"/>
  <c r="H196" i="6"/>
  <c r="H197" i="6"/>
  <c r="F198" i="6"/>
  <c r="H198" i="6"/>
  <c r="H199" i="6"/>
  <c r="H200" i="6"/>
  <c r="F201" i="6"/>
  <c r="H201" i="6"/>
  <c r="F202" i="6"/>
  <c r="H202" i="6"/>
  <c r="F203" i="6"/>
  <c r="H203" i="6"/>
  <c r="F204" i="6"/>
  <c r="H204" i="6"/>
  <c r="F205" i="6"/>
  <c r="H205" i="6"/>
  <c r="F206" i="6"/>
  <c r="H207" i="6"/>
  <c r="H208" i="6"/>
  <c r="H209" i="6"/>
  <c r="H210" i="6"/>
  <c r="H211" i="6"/>
  <c r="H212" i="6"/>
  <c r="F213" i="6"/>
  <c r="H213" i="6"/>
  <c r="H214" i="6"/>
  <c r="F215" i="6"/>
  <c r="H215" i="6"/>
  <c r="H217" i="6"/>
  <c r="H218" i="6"/>
  <c r="H219" i="6"/>
  <c r="F220" i="6"/>
  <c r="H220" i="6"/>
  <c r="H221" i="6"/>
  <c r="H222" i="6"/>
  <c r="F223" i="6"/>
  <c r="H223" i="6"/>
  <c r="F224" i="6"/>
  <c r="H224" i="6"/>
  <c r="F225" i="6"/>
  <c r="H225" i="6"/>
  <c r="F226" i="6"/>
  <c r="H226" i="6"/>
  <c r="F227" i="6"/>
  <c r="H227" i="6"/>
  <c r="F228" i="6"/>
  <c r="H229" i="6"/>
  <c r="H230" i="6"/>
  <c r="H231" i="6"/>
  <c r="F232" i="6"/>
  <c r="H232" i="6"/>
  <c r="F233" i="6"/>
  <c r="H233" i="6"/>
  <c r="H234" i="6"/>
  <c r="F235" i="6"/>
  <c r="H235" i="6"/>
  <c r="F236" i="6"/>
  <c r="H236" i="6"/>
  <c r="F237" i="6"/>
  <c r="H237" i="6"/>
  <c r="H238" i="6"/>
  <c r="F239" i="6"/>
  <c r="H239" i="6"/>
  <c r="F240" i="6"/>
  <c r="H240" i="6"/>
  <c r="F241" i="6"/>
  <c r="H241" i="6"/>
  <c r="F242" i="6"/>
  <c r="H242" i="6"/>
  <c r="H243" i="6"/>
  <c r="F244" i="6"/>
  <c r="H245" i="6"/>
  <c r="H246" i="6"/>
  <c r="H247" i="6"/>
  <c r="F248" i="6"/>
  <c r="H248" i="6"/>
  <c r="F249" i="6"/>
  <c r="H249" i="6"/>
  <c r="F250" i="6"/>
  <c r="H250" i="6"/>
  <c r="F251" i="6"/>
  <c r="H251" i="6"/>
  <c r="F252" i="6"/>
  <c r="H252" i="6"/>
  <c r="F253" i="6"/>
  <c r="H253" i="6"/>
  <c r="F254" i="6"/>
  <c r="H254" i="6"/>
  <c r="F255" i="6"/>
  <c r="H255" i="6"/>
  <c r="F256" i="6"/>
  <c r="H256" i="6"/>
  <c r="F257" i="6"/>
  <c r="H257" i="6"/>
  <c r="H258" i="6"/>
  <c r="F259" i="6"/>
  <c r="H259" i="6"/>
  <c r="F260" i="6"/>
  <c r="H260" i="6"/>
  <c r="F261" i="6"/>
  <c r="H261" i="6"/>
  <c r="F262" i="6"/>
  <c r="H262" i="6"/>
  <c r="F263" i="6"/>
  <c r="F264" i="6"/>
  <c r="G264" i="6" s="1"/>
  <c r="H264" i="6"/>
  <c r="H265" i="6"/>
  <c r="H266" i="6"/>
  <c r="F267" i="6"/>
  <c r="H267" i="6"/>
  <c r="H268" i="6"/>
  <c r="F269" i="6"/>
  <c r="H269" i="6"/>
  <c r="H270" i="6"/>
  <c r="H271" i="6"/>
  <c r="H272" i="6"/>
  <c r="F273" i="6"/>
  <c r="H273" i="6"/>
  <c r="F274" i="6"/>
  <c r="H274" i="6"/>
  <c r="H275" i="6"/>
  <c r="F276" i="6"/>
  <c r="H276" i="6"/>
  <c r="H277" i="6"/>
  <c r="F278" i="6"/>
  <c r="H279" i="6"/>
  <c r="H280" i="6"/>
  <c r="H281" i="6"/>
  <c r="F282" i="6"/>
  <c r="H282" i="6"/>
  <c r="H283" i="6"/>
  <c r="F284" i="6"/>
  <c r="H284" i="6"/>
  <c r="F285" i="6"/>
  <c r="H285" i="6"/>
  <c r="H286" i="6"/>
  <c r="F287" i="6"/>
  <c r="H287" i="6"/>
  <c r="F288" i="6"/>
  <c r="H288" i="6"/>
  <c r="F289" i="6"/>
  <c r="H289" i="6"/>
  <c r="F290" i="6"/>
  <c r="H290" i="6"/>
  <c r="H291" i="6"/>
  <c r="H292" i="6"/>
  <c r="F293" i="6"/>
  <c r="H293" i="6"/>
  <c r="F294" i="6"/>
  <c r="H294" i="6"/>
  <c r="F295" i="6"/>
  <c r="H295" i="6"/>
  <c r="F296" i="6"/>
  <c r="H296" i="6"/>
  <c r="H297" i="6"/>
  <c r="F299" i="6"/>
  <c r="G299" i="6" s="1"/>
  <c r="H299" i="6"/>
  <c r="F300" i="6"/>
  <c r="H300" i="6"/>
  <c r="H301" i="6"/>
  <c r="F302" i="6"/>
  <c r="H302" i="6"/>
  <c r="F303" i="6"/>
  <c r="H303" i="6"/>
  <c r="F304" i="6"/>
  <c r="H304" i="6"/>
  <c r="F305" i="6"/>
  <c r="H305" i="6"/>
  <c r="H306" i="6"/>
  <c r="H307" i="6"/>
  <c r="H308" i="6"/>
  <c r="F309" i="6"/>
  <c r="H309" i="6"/>
  <c r="F310" i="6"/>
  <c r="H310" i="6"/>
  <c r="F311" i="6"/>
  <c r="H311" i="6"/>
  <c r="F312" i="6"/>
  <c r="H312" i="6"/>
  <c r="F313" i="6"/>
  <c r="H313" i="6"/>
  <c r="F314" i="6"/>
  <c r="H314" i="6"/>
  <c r="F315" i="6"/>
  <c r="H315" i="6"/>
  <c r="F316" i="6"/>
  <c r="H316" i="6"/>
  <c r="F317" i="6"/>
  <c r="H317" i="6"/>
  <c r="F318" i="6"/>
  <c r="H318" i="6"/>
  <c r="F319" i="6"/>
  <c r="H319" i="6"/>
  <c r="F320" i="6"/>
  <c r="H320" i="6"/>
  <c r="F321" i="6"/>
  <c r="H321" i="6"/>
  <c r="F322" i="6"/>
  <c r="H323" i="6"/>
  <c r="H324" i="6"/>
  <c r="F325" i="6"/>
  <c r="H325" i="6"/>
  <c r="F326" i="6"/>
  <c r="H326" i="6"/>
  <c r="F327" i="6"/>
  <c r="H327" i="6"/>
  <c r="H328" i="6"/>
  <c r="H329" i="6"/>
  <c r="H330" i="6"/>
  <c r="F331" i="6"/>
  <c r="H331" i="6"/>
  <c r="H332" i="6"/>
  <c r="H333" i="6"/>
  <c r="F334" i="6"/>
  <c r="H334" i="6"/>
  <c r="F335" i="6"/>
  <c r="H335" i="6"/>
  <c r="F336" i="6"/>
  <c r="H336" i="6"/>
  <c r="F337" i="6"/>
  <c r="H337" i="6"/>
  <c r="F338" i="6"/>
  <c r="H338" i="6"/>
  <c r="F339" i="6"/>
  <c r="H339" i="6"/>
  <c r="F340" i="6"/>
  <c r="H340" i="6"/>
  <c r="F341" i="6"/>
  <c r="H341" i="6"/>
  <c r="F342" i="6"/>
  <c r="H342" i="6"/>
  <c r="F343" i="6"/>
  <c r="H343" i="6"/>
  <c r="F344" i="6"/>
  <c r="H344" i="6"/>
  <c r="F345" i="6"/>
  <c r="H345" i="6"/>
  <c r="F346" i="6"/>
  <c r="H346" i="6"/>
  <c r="F347" i="6"/>
  <c r="H347" i="6"/>
  <c r="F348" i="6"/>
  <c r="H349" i="6"/>
  <c r="F350" i="6"/>
  <c r="H350" i="6"/>
  <c r="H351" i="6"/>
  <c r="F352" i="6"/>
  <c r="H352" i="6"/>
  <c r="H353" i="6"/>
  <c r="F354" i="6"/>
  <c r="H354" i="6"/>
  <c r="H355" i="6"/>
  <c r="H356" i="6"/>
  <c r="F357" i="6"/>
  <c r="H357" i="6"/>
  <c r="F358" i="6"/>
  <c r="H358" i="6"/>
  <c r="F359" i="6"/>
  <c r="H359" i="6"/>
  <c r="F360" i="6"/>
  <c r="H360" i="6"/>
  <c r="F361" i="6"/>
  <c r="H361" i="6"/>
  <c r="F362" i="6"/>
  <c r="H362" i="6"/>
  <c r="H363" i="6"/>
  <c r="H364" i="6"/>
  <c r="F366" i="6"/>
  <c r="G366" i="6" s="1"/>
  <c r="H366" i="6"/>
  <c r="H367" i="6"/>
  <c r="H368" i="6"/>
  <c r="F369" i="6"/>
  <c r="H369" i="6"/>
  <c r="H370" i="6"/>
  <c r="H371" i="6"/>
  <c r="F372" i="6"/>
  <c r="H372" i="6"/>
  <c r="H373" i="6"/>
  <c r="F374" i="6"/>
  <c r="H374" i="6"/>
  <c r="F375" i="6"/>
  <c r="H375" i="6"/>
  <c r="F376" i="6"/>
  <c r="H376" i="6"/>
  <c r="F377" i="6"/>
  <c r="H377" i="6"/>
  <c r="F378" i="6"/>
  <c r="H378" i="6"/>
  <c r="F379" i="6"/>
  <c r="H379" i="6"/>
  <c r="F380" i="6"/>
  <c r="H380" i="6"/>
  <c r="F381" i="6"/>
  <c r="H381" i="6"/>
  <c r="F382" i="6"/>
  <c r="H382" i="6"/>
  <c r="F383" i="6"/>
  <c r="H384" i="6"/>
  <c r="H385" i="6"/>
  <c r="H386" i="6"/>
  <c r="H387" i="6"/>
  <c r="H388" i="6"/>
  <c r="F389" i="6"/>
  <c r="H389" i="6"/>
  <c r="F390" i="6"/>
  <c r="H390" i="6"/>
  <c r="H391" i="6"/>
  <c r="H392" i="6"/>
  <c r="H393" i="6"/>
  <c r="F394" i="6"/>
  <c r="H394" i="6"/>
  <c r="F395" i="6"/>
  <c r="H395" i="6"/>
  <c r="F396" i="6"/>
  <c r="H396" i="6"/>
  <c r="F397" i="6"/>
  <c r="F398" i="6"/>
  <c r="G398" i="6" s="1"/>
  <c r="H398" i="6"/>
  <c r="H399" i="6"/>
  <c r="H400" i="6"/>
  <c r="H401" i="6"/>
  <c r="F402" i="6"/>
  <c r="H402" i="6"/>
  <c r="F403" i="6"/>
  <c r="H403" i="6"/>
  <c r="F404" i="6"/>
  <c r="H404" i="6"/>
  <c r="H405" i="6"/>
  <c r="F406" i="6"/>
  <c r="H406" i="6"/>
  <c r="F407" i="6"/>
  <c r="H407" i="6"/>
  <c r="F408" i="6"/>
  <c r="H408" i="6"/>
  <c r="F409" i="6"/>
  <c r="H409" i="6"/>
  <c r="H410" i="6"/>
  <c r="F411" i="6"/>
  <c r="H411" i="6"/>
  <c r="F412" i="6"/>
  <c r="H412" i="6"/>
  <c r="H413" i="6"/>
  <c r="F414" i="6"/>
  <c r="H414" i="6"/>
  <c r="H415" i="6"/>
  <c r="F416" i="6"/>
  <c r="H416" i="6"/>
  <c r="F417" i="6"/>
  <c r="H417" i="6"/>
  <c r="F418" i="6"/>
  <c r="H418" i="6"/>
  <c r="F419" i="6"/>
  <c r="H419" i="6"/>
  <c r="F420" i="6"/>
  <c r="H420" i="6"/>
  <c r="F421" i="6"/>
  <c r="H422" i="6"/>
  <c r="H423" i="6"/>
  <c r="H424" i="6"/>
  <c r="H425" i="6"/>
  <c r="H426" i="6"/>
  <c r="H427" i="6"/>
  <c r="H428" i="6"/>
  <c r="F429" i="6"/>
  <c r="H429" i="6"/>
  <c r="F430" i="6"/>
  <c r="H430" i="6"/>
  <c r="F431" i="6"/>
  <c r="H431" i="6"/>
  <c r="F432" i="6"/>
  <c r="H432" i="6"/>
  <c r="H433" i="6"/>
  <c r="F434" i="6"/>
  <c r="H434" i="6"/>
  <c r="F435" i="6"/>
  <c r="H435" i="6"/>
  <c r="F436" i="6"/>
  <c r="F437" i="6"/>
  <c r="G437" i="6" s="1"/>
  <c r="H437" i="6"/>
  <c r="F438" i="6"/>
  <c r="H438" i="6"/>
  <c r="H439" i="6"/>
  <c r="F440" i="6"/>
  <c r="H440" i="6"/>
  <c r="F441" i="6"/>
  <c r="H441" i="6"/>
  <c r="F442" i="6"/>
  <c r="H442" i="6"/>
  <c r="H443" i="6"/>
  <c r="H444" i="6"/>
  <c r="F445" i="6"/>
  <c r="H445" i="6"/>
  <c r="F446" i="6"/>
  <c r="H447" i="6"/>
  <c r="H448" i="6"/>
  <c r="H449" i="6"/>
  <c r="H450" i="6"/>
  <c r="F451" i="6"/>
  <c r="H451" i="6"/>
  <c r="H452" i="6"/>
  <c r="H453" i="6"/>
  <c r="F454" i="6"/>
  <c r="H454" i="6"/>
  <c r="F455" i="6"/>
  <c r="H455" i="6"/>
  <c r="F456" i="6"/>
  <c r="H456" i="6"/>
  <c r="F457" i="6"/>
  <c r="H457" i="6"/>
  <c r="H458" i="6"/>
  <c r="F459" i="6"/>
  <c r="H459" i="6"/>
  <c r="F460" i="6"/>
  <c r="H460" i="6"/>
  <c r="F461" i="6"/>
  <c r="H461" i="6"/>
  <c r="H462" i="6"/>
  <c r="F463" i="6"/>
  <c r="H463" i="6"/>
  <c r="F464" i="6"/>
  <c r="H465" i="6"/>
  <c r="H466" i="6"/>
  <c r="H467" i="6"/>
  <c r="H468" i="6"/>
  <c r="H469" i="6"/>
  <c r="H470" i="6"/>
  <c r="H471" i="6"/>
  <c r="F472" i="6"/>
  <c r="H472" i="6"/>
  <c r="H473" i="6"/>
  <c r="H474" i="6"/>
  <c r="F475" i="6"/>
  <c r="H475" i="6"/>
  <c r="F476" i="6"/>
  <c r="H476" i="6"/>
  <c r="F477" i="6"/>
  <c r="H477" i="6"/>
  <c r="F478" i="6"/>
  <c r="H478" i="6"/>
  <c r="F479" i="6"/>
  <c r="H479" i="6"/>
  <c r="F480" i="6"/>
  <c r="H480" i="6"/>
  <c r="F481" i="6"/>
  <c r="H481" i="6"/>
  <c r="F482" i="6"/>
  <c r="H482" i="6"/>
  <c r="F483" i="6"/>
  <c r="H483" i="6"/>
  <c r="F484" i="6"/>
  <c r="H484" i="6"/>
  <c r="F485" i="6"/>
  <c r="H485" i="6"/>
  <c r="F486" i="6"/>
  <c r="H486" i="6"/>
  <c r="F487" i="6"/>
  <c r="H488" i="6"/>
  <c r="H489" i="6"/>
  <c r="H490" i="6"/>
  <c r="F491" i="6"/>
  <c r="H491" i="6"/>
  <c r="H492" i="6"/>
  <c r="F493" i="6"/>
  <c r="H493" i="6"/>
  <c r="H494" i="6"/>
  <c r="F495" i="6"/>
  <c r="H495" i="6"/>
  <c r="F496" i="6"/>
  <c r="H496" i="6"/>
  <c r="H497" i="6"/>
  <c r="H498" i="6"/>
  <c r="F499" i="6"/>
  <c r="H499" i="6"/>
  <c r="F500" i="6"/>
  <c r="H500" i="6"/>
  <c r="H501" i="6"/>
  <c r="H502" i="6"/>
  <c r="F503" i="6"/>
  <c r="H503" i="6"/>
  <c r="F504" i="6"/>
  <c r="H504" i="6"/>
  <c r="F505" i="6"/>
  <c r="H505" i="6"/>
  <c r="F506" i="6"/>
  <c r="H506" i="6"/>
  <c r="F507" i="6"/>
  <c r="H507" i="6"/>
  <c r="F508" i="6"/>
  <c r="H508" i="6"/>
  <c r="F509" i="6"/>
  <c r="H509" i="6"/>
  <c r="F510" i="6"/>
  <c r="F511" i="6"/>
  <c r="G511" i="6" s="1"/>
  <c r="H511" i="6"/>
  <c r="H512" i="6"/>
  <c r="F513" i="6"/>
  <c r="H513" i="6"/>
  <c r="H514" i="6"/>
  <c r="F515" i="6"/>
  <c r="H515" i="6"/>
  <c r="F516" i="6"/>
  <c r="H516" i="6"/>
  <c r="H517" i="6"/>
  <c r="F518" i="6"/>
  <c r="H518" i="6"/>
  <c r="F519" i="6"/>
  <c r="H519" i="6"/>
  <c r="F520" i="6"/>
  <c r="H521" i="6"/>
  <c r="H522" i="6"/>
  <c r="H523" i="6"/>
  <c r="F524" i="6"/>
  <c r="H524" i="6"/>
  <c r="H525" i="6"/>
  <c r="H526" i="6"/>
  <c r="H527" i="6"/>
  <c r="H528" i="6"/>
  <c r="F529" i="6"/>
  <c r="H529" i="6"/>
  <c r="F530" i="6"/>
  <c r="H530" i="6"/>
  <c r="H531" i="6"/>
  <c r="F532" i="6"/>
  <c r="H532" i="6"/>
  <c r="F533" i="6"/>
  <c r="H533" i="6"/>
  <c r="F534" i="6"/>
  <c r="H534" i="6"/>
  <c r="F535" i="6"/>
  <c r="H535" i="6"/>
  <c r="H536" i="6"/>
  <c r="H537" i="6"/>
  <c r="F538" i="6"/>
  <c r="H538" i="6"/>
  <c r="F539" i="6"/>
  <c r="H539" i="6"/>
  <c r="F540" i="6"/>
  <c r="H541" i="6"/>
  <c r="H542" i="6"/>
  <c r="H543" i="6"/>
  <c r="F544" i="6"/>
  <c r="H544" i="6"/>
  <c r="F545" i="6"/>
  <c r="H545" i="6"/>
  <c r="H546" i="6"/>
  <c r="F547" i="6"/>
  <c r="H547" i="6"/>
  <c r="H548" i="6"/>
  <c r="F549" i="6"/>
  <c r="H549" i="6"/>
  <c r="F550" i="6"/>
  <c r="H550" i="6"/>
  <c r="H551" i="6"/>
  <c r="F552" i="6"/>
  <c r="H552" i="6"/>
  <c r="H553" i="6"/>
  <c r="H554" i="6"/>
  <c r="H555" i="6"/>
  <c r="F556" i="6"/>
  <c r="F560" i="6"/>
  <c r="F564" i="6"/>
  <c r="F565" i="6"/>
  <c r="F567" i="6"/>
  <c r="F568" i="6"/>
  <c r="F569" i="6"/>
  <c r="F572" i="6"/>
  <c r="F573" i="6"/>
  <c r="F574" i="6"/>
  <c r="F579" i="6"/>
  <c r="F580" i="6"/>
  <c r="F581" i="6"/>
  <c r="F582" i="6"/>
  <c r="F586" i="6"/>
  <c r="F587" i="6"/>
  <c r="F588" i="6"/>
  <c r="F589" i="6"/>
  <c r="F593" i="6"/>
  <c r="F594" i="6"/>
  <c r="F595" i="6"/>
  <c r="F596" i="6"/>
  <c r="F600" i="6"/>
  <c r="F601" i="6"/>
  <c r="F602" i="6"/>
  <c r="F604" i="6"/>
  <c r="F605" i="6"/>
  <c r="F606" i="6"/>
  <c r="F607" i="6"/>
  <c r="F608" i="6"/>
  <c r="F611" i="6"/>
  <c r="F612" i="6"/>
  <c r="F613" i="6"/>
  <c r="F621" i="6"/>
  <c r="F623" i="6"/>
  <c r="F625" i="6"/>
  <c r="F626" i="6"/>
  <c r="F630" i="6"/>
  <c r="F632" i="6"/>
  <c r="F633" i="6"/>
  <c r="F634" i="6"/>
  <c r="F635" i="6"/>
  <c r="F636" i="6"/>
  <c r="F637" i="6"/>
  <c r="F638" i="6"/>
  <c r="F639" i="6"/>
  <c r="F640" i="6"/>
  <c r="F641" i="6"/>
  <c r="F642" i="6"/>
  <c r="G642" i="6" s="1"/>
  <c r="F656" i="6"/>
  <c r="F657" i="6"/>
  <c r="F659" i="6"/>
  <c r="F663" i="6"/>
  <c r="F664" i="6"/>
  <c r="F666" i="6"/>
  <c r="F667" i="6"/>
  <c r="F668" i="6"/>
  <c r="F669" i="6"/>
  <c r="F670" i="6"/>
  <c r="F671" i="6"/>
  <c r="F673" i="6"/>
  <c r="F674" i="6"/>
  <c r="F675" i="6"/>
  <c r="F679" i="6"/>
  <c r="F681" i="6"/>
  <c r="F684" i="6"/>
  <c r="F690" i="6"/>
  <c r="F691" i="6"/>
  <c r="F693" i="6"/>
  <c r="F694" i="6"/>
  <c r="F699" i="6"/>
  <c r="F700" i="6"/>
  <c r="F701" i="6"/>
  <c r="F704" i="6"/>
  <c r="F706" i="6"/>
  <c r="F713" i="6"/>
  <c r="F714" i="6"/>
  <c r="F716" i="6"/>
  <c r="H717" i="6"/>
  <c r="H718" i="6"/>
  <c r="H719" i="6"/>
  <c r="H720" i="6"/>
  <c r="F721" i="6"/>
  <c r="H721" i="6"/>
  <c r="F722" i="6"/>
  <c r="H722" i="6"/>
  <c r="F723" i="6"/>
  <c r="H723" i="6"/>
  <c r="F724" i="6"/>
  <c r="H725" i="6"/>
  <c r="F726" i="6"/>
  <c r="H726" i="6"/>
  <c r="H727" i="6"/>
  <c r="H728" i="6"/>
  <c r="H729" i="6"/>
  <c r="F730" i="6"/>
  <c r="H730" i="6"/>
  <c r="F731" i="6"/>
  <c r="H731" i="6"/>
  <c r="F732" i="6"/>
  <c r="H732" i="6"/>
  <c r="H733" i="6"/>
  <c r="F734" i="6"/>
  <c r="H734" i="6"/>
  <c r="H735" i="6"/>
  <c r="F736" i="6"/>
  <c r="H736" i="6"/>
  <c r="F737" i="6"/>
  <c r="H737" i="6"/>
  <c r="F738" i="6"/>
  <c r="H739" i="6"/>
  <c r="H740" i="6"/>
  <c r="H741" i="6"/>
  <c r="F742" i="6"/>
  <c r="H742" i="6"/>
  <c r="F743" i="6"/>
  <c r="H743" i="6"/>
  <c r="F744" i="6"/>
  <c r="H744" i="6"/>
  <c r="F745" i="6"/>
  <c r="H745" i="6"/>
  <c r="F746" i="6"/>
  <c r="H746" i="6"/>
  <c r="H747" i="6"/>
  <c r="F748" i="6"/>
  <c r="H748" i="6"/>
  <c r="F749" i="6"/>
  <c r="H749" i="6"/>
  <c r="F750" i="6"/>
  <c r="H750" i="6"/>
  <c r="H751" i="6"/>
  <c r="F752" i="6"/>
  <c r="H752" i="6"/>
  <c r="F753" i="6"/>
  <c r="H753" i="6"/>
  <c r="F754" i="6"/>
  <c r="H754" i="6"/>
  <c r="H755" i="6"/>
  <c r="H756" i="6"/>
  <c r="F757" i="6"/>
  <c r="H757" i="6"/>
  <c r="F758" i="6"/>
  <c r="H759" i="6"/>
  <c r="F760" i="6"/>
  <c r="H760" i="6"/>
  <c r="H761" i="6"/>
  <c r="H762" i="6"/>
  <c r="F763" i="6"/>
  <c r="H763" i="6"/>
  <c r="H764" i="6"/>
  <c r="H765" i="6"/>
  <c r="F766" i="6"/>
  <c r="H766" i="6"/>
  <c r="F767" i="6"/>
  <c r="H767" i="6"/>
  <c r="F768" i="6"/>
  <c r="H768" i="6"/>
  <c r="H769" i="6"/>
  <c r="F770" i="6"/>
  <c r="H770" i="6"/>
  <c r="H772" i="6"/>
  <c r="H773" i="6"/>
  <c r="H774" i="6"/>
  <c r="H775" i="6"/>
  <c r="H776" i="6"/>
  <c r="H777" i="6"/>
  <c r="H778" i="6"/>
  <c r="F779" i="6"/>
  <c r="H779" i="6"/>
  <c r="H780" i="6"/>
  <c r="F781" i="6"/>
  <c r="H781" i="6"/>
  <c r="F782" i="6"/>
  <c r="H782" i="6"/>
  <c r="F783" i="6"/>
  <c r="H783" i="6"/>
  <c r="H785" i="6"/>
  <c r="H786" i="6"/>
  <c r="H787" i="6"/>
  <c r="F788" i="6"/>
  <c r="H788" i="6"/>
  <c r="F789" i="6"/>
  <c r="H789" i="6"/>
  <c r="F790" i="6"/>
  <c r="H790" i="6"/>
  <c r="F791" i="6"/>
  <c r="H791" i="6"/>
  <c r="F792" i="6"/>
  <c r="H793" i="6"/>
  <c r="H794" i="6"/>
  <c r="H795" i="6"/>
  <c r="H796" i="6"/>
  <c r="F797" i="6"/>
  <c r="H797" i="6"/>
  <c r="H798" i="6"/>
  <c r="H799" i="6"/>
  <c r="H800" i="6"/>
  <c r="H801" i="6"/>
  <c r="H802" i="6"/>
  <c r="H803" i="6"/>
  <c r="F804" i="6"/>
  <c r="H804" i="6"/>
  <c r="F805" i="6"/>
  <c r="H806" i="6"/>
  <c r="H807" i="6"/>
  <c r="H808" i="6"/>
  <c r="H809" i="6"/>
  <c r="F810" i="6"/>
  <c r="H810" i="6"/>
  <c r="H811" i="6"/>
  <c r="F812" i="6"/>
  <c r="H812" i="6"/>
  <c r="F813" i="6"/>
  <c r="H813" i="6"/>
  <c r="H814" i="6"/>
  <c r="F815" i="6"/>
  <c r="H815" i="6"/>
  <c r="H816" i="6"/>
  <c r="H817" i="6"/>
  <c r="F818" i="6"/>
  <c r="H818" i="6"/>
  <c r="H819" i="6"/>
  <c r="H820" i="6"/>
  <c r="F821" i="6"/>
  <c r="H821" i="6"/>
  <c r="F822" i="6"/>
  <c r="H822" i="6"/>
  <c r="F823" i="6"/>
  <c r="H823" i="6"/>
  <c r="F825" i="6"/>
  <c r="G825" i="6" s="1"/>
  <c r="H825" i="6"/>
  <c r="F826" i="6"/>
  <c r="H826" i="6"/>
  <c r="H827" i="6"/>
  <c r="H828" i="6"/>
  <c r="F829" i="6"/>
  <c r="H829" i="6"/>
  <c r="F830" i="6"/>
  <c r="H830" i="6"/>
  <c r="H831" i="6"/>
  <c r="H832" i="6"/>
  <c r="H833" i="6"/>
  <c r="F834" i="6"/>
  <c r="H834" i="6"/>
  <c r="F835" i="6"/>
  <c r="H835" i="6"/>
  <c r="F836" i="6"/>
  <c r="H836" i="6"/>
  <c r="F837" i="6"/>
  <c r="H837" i="6"/>
  <c r="F838" i="6"/>
  <c r="H838" i="6"/>
  <c r="F839" i="6"/>
  <c r="H839" i="6"/>
  <c r="F840" i="6"/>
  <c r="F841" i="6"/>
  <c r="G841" i="6" s="1"/>
  <c r="H841" i="6"/>
  <c r="F842" i="6"/>
  <c r="H842" i="6"/>
  <c r="F843" i="6"/>
  <c r="H843" i="6"/>
  <c r="F844" i="6"/>
  <c r="H844" i="6"/>
  <c r="H845" i="6"/>
  <c r="H846" i="6"/>
  <c r="H847" i="6"/>
  <c r="H848" i="6"/>
  <c r="H849" i="6"/>
  <c r="H850" i="6"/>
  <c r="H851" i="6"/>
  <c r="H852" i="6"/>
  <c r="F853" i="6"/>
  <c r="H853" i="6"/>
  <c r="F854" i="6"/>
  <c r="H854" i="6"/>
  <c r="F855" i="6"/>
  <c r="H855" i="6"/>
  <c r="F856" i="6"/>
  <c r="H856" i="6"/>
  <c r="F857" i="6"/>
  <c r="H857" i="6"/>
  <c r="F858" i="6"/>
  <c r="H858" i="6"/>
  <c r="F859" i="6"/>
  <c r="H859" i="6"/>
  <c r="F860" i="6"/>
  <c r="H860" i="6"/>
  <c r="H862" i="6"/>
  <c r="H863" i="6"/>
  <c r="H864" i="6"/>
  <c r="H865" i="6"/>
  <c r="F866" i="6"/>
  <c r="H866" i="6"/>
  <c r="H867" i="6"/>
  <c r="H868" i="6"/>
  <c r="F869" i="6"/>
  <c r="H869" i="6"/>
  <c r="H870" i="6"/>
  <c r="F871" i="6"/>
  <c r="H871" i="6"/>
  <c r="F872" i="6"/>
  <c r="H872" i="6"/>
  <c r="F873" i="6"/>
  <c r="H873" i="6"/>
  <c r="F874" i="6"/>
  <c r="H874" i="6"/>
  <c r="F875" i="6"/>
  <c r="H875" i="6"/>
  <c r="F876" i="6"/>
  <c r="H876" i="6"/>
  <c r="F877" i="6"/>
  <c r="H877" i="6"/>
  <c r="F878" i="6"/>
  <c r="H878" i="6"/>
  <c r="F879" i="6"/>
  <c r="H880" i="6"/>
  <c r="H881" i="6"/>
  <c r="H882" i="6"/>
  <c r="H883" i="6"/>
  <c r="H884" i="6"/>
  <c r="H885" i="6"/>
  <c r="F886" i="6"/>
  <c r="H886" i="6"/>
  <c r="H887" i="6"/>
  <c r="F888" i="6"/>
  <c r="H888" i="6"/>
  <c r="F889" i="6"/>
  <c r="H889" i="6"/>
  <c r="H890" i="6"/>
  <c r="F891" i="6"/>
  <c r="H891" i="6"/>
  <c r="F892" i="6"/>
  <c r="H892" i="6"/>
  <c r="F893" i="6"/>
  <c r="H893" i="6"/>
  <c r="F894" i="6"/>
  <c r="H894" i="6"/>
  <c r="F895" i="6"/>
  <c r="H895" i="6"/>
  <c r="F896" i="6"/>
  <c r="H4" i="6"/>
  <c r="F5" i="6"/>
  <c r="H5" i="6"/>
  <c r="H6" i="6"/>
  <c r="F7" i="6"/>
  <c r="H7" i="6"/>
  <c r="F8" i="6"/>
  <c r="H8" i="6"/>
  <c r="F9" i="6"/>
  <c r="H9" i="6"/>
  <c r="H10" i="6"/>
  <c r="F11" i="6"/>
  <c r="H11" i="6"/>
  <c r="F12" i="6"/>
  <c r="H12" i="6"/>
  <c r="H13" i="6"/>
  <c r="F15" i="6"/>
  <c r="G15" i="6" s="1"/>
  <c r="H15" i="6"/>
  <c r="H16" i="6"/>
  <c r="H17" i="6"/>
  <c r="H18" i="6"/>
  <c r="F19" i="6"/>
  <c r="H19" i="6"/>
  <c r="F20" i="6"/>
  <c r="H20" i="6"/>
  <c r="F21" i="6"/>
  <c r="H21" i="6"/>
  <c r="F22" i="6"/>
  <c r="F23" i="6"/>
  <c r="G23" i="6" s="1"/>
  <c r="H23" i="6"/>
  <c r="F24" i="6"/>
  <c r="H24" i="6"/>
  <c r="H3" i="6"/>
  <c r="H2" i="6"/>
  <c r="P2" i="6"/>
  <c r="P9" i="6"/>
  <c r="P36" i="6"/>
  <c r="P8" i="6"/>
  <c r="P51" i="6"/>
  <c r="P104" i="6"/>
  <c r="P35" i="6"/>
  <c r="P3" i="6"/>
  <c r="P142" i="6"/>
  <c r="P45" i="6"/>
  <c r="P7" i="6"/>
  <c r="P11" i="6"/>
  <c r="P62" i="6"/>
  <c r="P27" i="6"/>
  <c r="P128" i="6"/>
  <c r="P66" i="6"/>
  <c r="P156" i="6"/>
  <c r="P171" i="6"/>
  <c r="P81" i="6"/>
  <c r="P72" i="6"/>
  <c r="P109" i="6"/>
  <c r="P113" i="6"/>
  <c r="P40" i="6"/>
  <c r="P14" i="6"/>
  <c r="P25" i="6"/>
  <c r="P26" i="6"/>
  <c r="P238" i="6"/>
  <c r="P53" i="6"/>
  <c r="P10" i="6"/>
  <c r="P98" i="6"/>
  <c r="P75" i="6"/>
  <c r="P93" i="6"/>
  <c r="P172" i="6"/>
  <c r="P189" i="6"/>
  <c r="P65" i="6"/>
  <c r="P30" i="6"/>
  <c r="P80" i="6"/>
  <c r="P144" i="6"/>
  <c r="P108" i="6"/>
  <c r="P173" i="6"/>
  <c r="P190" i="6"/>
  <c r="P5" i="6"/>
  <c r="P239" i="6"/>
  <c r="P252" i="6"/>
  <c r="P48" i="6"/>
  <c r="P43" i="6"/>
  <c r="P129" i="6"/>
  <c r="P6" i="6"/>
  <c r="P69" i="6"/>
  <c r="P34" i="6"/>
  <c r="P12" i="6"/>
  <c r="P19" i="6"/>
  <c r="P74" i="6"/>
  <c r="P280" i="6"/>
  <c r="P68" i="6"/>
  <c r="P123" i="6"/>
  <c r="P222" i="6"/>
  <c r="P240" i="6"/>
  <c r="P234" i="6"/>
  <c r="P29" i="6"/>
  <c r="P32" i="6"/>
  <c r="P191" i="6"/>
  <c r="P223" i="6"/>
  <c r="P28" i="6"/>
  <c r="P47" i="6"/>
  <c r="P13" i="6"/>
  <c r="P145" i="6"/>
  <c r="P77" i="6"/>
  <c r="P73" i="6"/>
  <c r="P153" i="6"/>
  <c r="P141" i="6"/>
  <c r="P18" i="6"/>
  <c r="P17" i="6"/>
  <c r="P50" i="6"/>
  <c r="P31" i="6"/>
  <c r="P67" i="6"/>
  <c r="P130" i="6"/>
  <c r="P157" i="6"/>
  <c r="P192" i="6"/>
  <c r="P23" i="6"/>
  <c r="P94" i="6"/>
  <c r="P170" i="6"/>
  <c r="P54" i="6"/>
  <c r="P251" i="6"/>
  <c r="P100" i="6"/>
  <c r="P121" i="6"/>
  <c r="P305" i="6"/>
  <c r="P146" i="6"/>
  <c r="P78" i="6"/>
  <c r="P224" i="6"/>
  <c r="P154" i="6"/>
  <c r="P92" i="6"/>
  <c r="P89" i="6"/>
  <c r="P57" i="6"/>
  <c r="P193" i="6"/>
  <c r="P209" i="6"/>
  <c r="P155" i="6"/>
  <c r="P122" i="6"/>
  <c r="P260" i="6"/>
  <c r="P38" i="6"/>
  <c r="P131" i="6"/>
  <c r="P147" i="6"/>
  <c r="P174" i="6"/>
  <c r="P102" i="6"/>
  <c r="P210" i="6"/>
  <c r="P15" i="6"/>
  <c r="P281" i="6"/>
  <c r="P44" i="6"/>
  <c r="P235" i="6"/>
  <c r="P221" i="6"/>
  <c r="P41" i="6"/>
  <c r="P158" i="6"/>
  <c r="P58" i="6"/>
  <c r="P211" i="6"/>
  <c r="P241" i="6"/>
  <c r="P20" i="6"/>
  <c r="P114" i="6"/>
  <c r="P132" i="6"/>
  <c r="P49" i="6"/>
  <c r="P42" i="6"/>
  <c r="P242" i="6"/>
  <c r="P39" i="6"/>
  <c r="P133" i="6"/>
  <c r="P46" i="6"/>
  <c r="P91" i="6"/>
  <c r="P225" i="6"/>
  <c r="P253" i="6"/>
  <c r="P282" i="6"/>
  <c r="P220" i="6"/>
  <c r="P219" i="6"/>
  <c r="P236" i="6"/>
  <c r="P82" i="6"/>
  <c r="P115" i="6"/>
  <c r="P226" i="6"/>
  <c r="P270" i="6"/>
  <c r="P63" i="6"/>
  <c r="P99" i="6"/>
  <c r="P194" i="6"/>
  <c r="P70" i="6"/>
  <c r="P24" i="6"/>
  <c r="P271" i="6"/>
  <c r="P105" i="6"/>
  <c r="P106" i="6"/>
  <c r="P297" i="6"/>
  <c r="P83" i="6"/>
  <c r="P95" i="6"/>
  <c r="P76" i="6"/>
  <c r="P134" i="6"/>
  <c r="P148" i="6"/>
  <c r="P159" i="6"/>
  <c r="P187" i="6"/>
  <c r="P272" i="6"/>
  <c r="P283" i="6"/>
  <c r="P188" i="6"/>
  <c r="P207" i="6"/>
  <c r="P308" i="6"/>
  <c r="P309" i="6"/>
  <c r="P52" i="6"/>
  <c r="P71" i="6"/>
  <c r="P273" i="6"/>
  <c r="P284" i="6"/>
  <c r="P206" i="6"/>
  <c r="P310" i="6"/>
  <c r="P311" i="6"/>
  <c r="P313" i="6"/>
  <c r="P315" i="6"/>
  <c r="P55" i="6"/>
  <c r="P90" i="6"/>
  <c r="P195" i="6"/>
  <c r="P243" i="6"/>
  <c r="P254" i="6"/>
  <c r="P112" i="6"/>
  <c r="P84" i="6"/>
  <c r="P160" i="6"/>
  <c r="P244" i="6"/>
  <c r="P298" i="6"/>
  <c r="P161" i="6"/>
  <c r="P227" i="6"/>
  <c r="P245" i="6"/>
  <c r="P186" i="6"/>
  <c r="P85" i="6"/>
  <c r="P56" i="6"/>
  <c r="P16" i="6"/>
  <c r="P196" i="6"/>
  <c r="P168" i="6"/>
  <c r="P261" i="6"/>
  <c r="P274" i="6"/>
  <c r="P292" i="6"/>
  <c r="P303" i="6"/>
  <c r="P306" i="6"/>
  <c r="P307" i="6"/>
  <c r="P111" i="6"/>
  <c r="P120" i="6"/>
  <c r="P312" i="6"/>
  <c r="P125" i="6"/>
  <c r="P86" i="6"/>
  <c r="P96" i="6"/>
  <c r="P135" i="6"/>
  <c r="P149" i="6"/>
  <c r="P212" i="6"/>
  <c r="P197" i="6"/>
  <c r="P228" i="6"/>
  <c r="P237" i="6"/>
  <c r="P175" i="6"/>
  <c r="P229" i="6"/>
  <c r="P246" i="6"/>
  <c r="P262" i="6"/>
  <c r="P275" i="6"/>
  <c r="P285" i="6"/>
  <c r="P127" i="6"/>
  <c r="P299" i="6"/>
  <c r="P140" i="6"/>
  <c r="P198" i="6"/>
  <c r="P286" i="6"/>
  <c r="P293" i="6"/>
  <c r="P300" i="6"/>
  <c r="P169" i="6"/>
  <c r="P208" i="6"/>
  <c r="P176" i="6"/>
  <c r="P199" i="6"/>
  <c r="P213" i="6"/>
  <c r="P143" i="6"/>
  <c r="P255" i="6"/>
  <c r="P61" i="6"/>
  <c r="P79" i="6"/>
  <c r="P287" i="6"/>
  <c r="P116" i="6"/>
  <c r="P200" i="6"/>
  <c r="P247" i="6"/>
  <c r="P37" i="6"/>
  <c r="P33" i="6"/>
  <c r="P117" i="6"/>
  <c r="P136" i="6"/>
  <c r="P126" i="6"/>
  <c r="P230" i="6"/>
  <c r="P101" i="6"/>
  <c r="P64" i="6"/>
  <c r="P162" i="6"/>
  <c r="P60" i="6"/>
  <c r="P263" i="6"/>
  <c r="P150" i="6"/>
  <c r="P177" i="6"/>
  <c r="P201" i="6"/>
  <c r="P231" i="6"/>
  <c r="P294" i="6"/>
  <c r="P178" i="6"/>
  <c r="P22" i="6"/>
  <c r="P151" i="6"/>
  <c r="P163" i="6"/>
  <c r="P179" i="6"/>
  <c r="P248" i="6"/>
  <c r="P256" i="6"/>
  <c r="P264" i="6"/>
  <c r="P276" i="6"/>
  <c r="P277" i="6"/>
  <c r="P288" i="6"/>
  <c r="P118" i="6"/>
  <c r="P164" i="6"/>
  <c r="P180" i="6"/>
  <c r="P249" i="6"/>
  <c r="P21" i="6"/>
  <c r="P278" i="6"/>
  <c r="P289" i="6"/>
  <c r="P103" i="6"/>
  <c r="P314" i="6"/>
  <c r="P165" i="6"/>
  <c r="P202" i="6"/>
  <c r="P124" i="6"/>
  <c r="P137" i="6"/>
  <c r="P214" i="6"/>
  <c r="P181" i="6"/>
  <c r="P107" i="6"/>
  <c r="P182" i="6"/>
  <c r="P203" i="6"/>
  <c r="P183" i="6"/>
  <c r="P215" i="6"/>
  <c r="P250" i="6"/>
  <c r="P265" i="6"/>
  <c r="P138" i="6"/>
  <c r="P59" i="6"/>
  <c r="P166" i="6"/>
  <c r="P184" i="6"/>
  <c r="P266" i="6"/>
  <c r="P279" i="6"/>
  <c r="P304" i="6"/>
  <c r="P185" i="6"/>
  <c r="P204" i="6"/>
  <c r="P216" i="6"/>
  <c r="P217" i="6"/>
  <c r="P232" i="6"/>
  <c r="P139" i="6"/>
  <c r="P257" i="6"/>
  <c r="P295" i="6"/>
  <c r="P87" i="6"/>
  <c r="P152" i="6"/>
  <c r="P218" i="6"/>
  <c r="P233" i="6"/>
  <c r="P267" i="6"/>
  <c r="P88" i="6"/>
  <c r="P97" i="6"/>
  <c r="P110" i="6"/>
  <c r="P119" i="6"/>
  <c r="P258" i="6"/>
  <c r="P268" i="6"/>
  <c r="P290" i="6"/>
  <c r="P301" i="6"/>
  <c r="P269" i="6"/>
  <c r="P291" i="6"/>
  <c r="P296" i="6"/>
  <c r="P302" i="6"/>
  <c r="P167" i="6"/>
  <c r="P205" i="6"/>
  <c r="P259" i="6"/>
  <c r="P4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AJ104" i="6"/>
  <c r="AK104" i="6"/>
  <c r="AL104" i="6"/>
  <c r="AM104" i="6"/>
  <c r="AN104" i="6"/>
  <c r="AO104" i="6"/>
  <c r="AP104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Q128" i="6"/>
  <c r="R128" i="6"/>
  <c r="S128" i="6"/>
  <c r="T128" i="6"/>
  <c r="U128" i="6"/>
  <c r="V128" i="6"/>
  <c r="W128" i="6"/>
  <c r="X128" i="6"/>
  <c r="Y128" i="6"/>
  <c r="Z128" i="6"/>
  <c r="AA128" i="6"/>
  <c r="AB128" i="6"/>
  <c r="AC128" i="6"/>
  <c r="AD128" i="6"/>
  <c r="AE128" i="6"/>
  <c r="AF128" i="6"/>
  <c r="AG128" i="6"/>
  <c r="AH128" i="6"/>
  <c r="AI128" i="6"/>
  <c r="AJ128" i="6"/>
  <c r="AK128" i="6"/>
  <c r="AL128" i="6"/>
  <c r="AM128" i="6"/>
  <c r="AN128" i="6"/>
  <c r="AO128" i="6"/>
  <c r="AP128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Q156" i="6"/>
  <c r="R156" i="6"/>
  <c r="S156" i="6"/>
  <c r="T156" i="6"/>
  <c r="U156" i="6"/>
  <c r="V156" i="6"/>
  <c r="W156" i="6"/>
  <c r="X156" i="6"/>
  <c r="Y156" i="6"/>
  <c r="Z156" i="6"/>
  <c r="AA156" i="6"/>
  <c r="AB156" i="6"/>
  <c r="AC156" i="6"/>
  <c r="AD156" i="6"/>
  <c r="AE156" i="6"/>
  <c r="AF156" i="6"/>
  <c r="AG156" i="6"/>
  <c r="AH156" i="6"/>
  <c r="AI156" i="6"/>
  <c r="AJ156" i="6"/>
  <c r="AK156" i="6"/>
  <c r="AL156" i="6"/>
  <c r="AM156" i="6"/>
  <c r="AN156" i="6"/>
  <c r="AO156" i="6"/>
  <c r="AP156" i="6"/>
  <c r="Q171" i="6"/>
  <c r="R171" i="6"/>
  <c r="S171" i="6"/>
  <c r="T171" i="6"/>
  <c r="U171" i="6"/>
  <c r="V171" i="6"/>
  <c r="W171" i="6"/>
  <c r="X171" i="6"/>
  <c r="Y171" i="6"/>
  <c r="Z171" i="6"/>
  <c r="AA171" i="6"/>
  <c r="AB171" i="6"/>
  <c r="AC171" i="6"/>
  <c r="AD171" i="6"/>
  <c r="AE171" i="6"/>
  <c r="AF171" i="6"/>
  <c r="AG171" i="6"/>
  <c r="AH171" i="6"/>
  <c r="AI171" i="6"/>
  <c r="AJ171" i="6"/>
  <c r="AK171" i="6"/>
  <c r="AL171" i="6"/>
  <c r="AM171" i="6"/>
  <c r="AN171" i="6"/>
  <c r="AO171" i="6"/>
  <c r="AP17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J72" i="6"/>
  <c r="AK72" i="6"/>
  <c r="AL72" i="6"/>
  <c r="AM72" i="6"/>
  <c r="AN72" i="6"/>
  <c r="AO72" i="6"/>
  <c r="AP72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AI109" i="6"/>
  <c r="AJ109" i="6"/>
  <c r="AK109" i="6"/>
  <c r="AL109" i="6"/>
  <c r="AM109" i="6"/>
  <c r="AN109" i="6"/>
  <c r="AO109" i="6"/>
  <c r="AP109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AF113" i="6"/>
  <c r="AG113" i="6"/>
  <c r="AH113" i="6"/>
  <c r="AI113" i="6"/>
  <c r="AJ113" i="6"/>
  <c r="AK113" i="6"/>
  <c r="AL113" i="6"/>
  <c r="AM113" i="6"/>
  <c r="AN113" i="6"/>
  <c r="AO113" i="6"/>
  <c r="AP113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Q238" i="6"/>
  <c r="R238" i="6"/>
  <c r="S238" i="6"/>
  <c r="T238" i="6"/>
  <c r="U238" i="6"/>
  <c r="V238" i="6"/>
  <c r="W238" i="6"/>
  <c r="X238" i="6"/>
  <c r="Y238" i="6"/>
  <c r="Z238" i="6"/>
  <c r="AA238" i="6"/>
  <c r="AB238" i="6"/>
  <c r="AC238" i="6"/>
  <c r="AD238" i="6"/>
  <c r="AE238" i="6"/>
  <c r="AF238" i="6"/>
  <c r="AG238" i="6"/>
  <c r="AH238" i="6"/>
  <c r="AI238" i="6"/>
  <c r="AJ238" i="6"/>
  <c r="AK238" i="6"/>
  <c r="AL238" i="6"/>
  <c r="AM238" i="6"/>
  <c r="AN238" i="6"/>
  <c r="AO238" i="6"/>
  <c r="AP238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Q172" i="6"/>
  <c r="R172" i="6"/>
  <c r="S172" i="6"/>
  <c r="T172" i="6"/>
  <c r="U172" i="6"/>
  <c r="V172" i="6"/>
  <c r="W172" i="6"/>
  <c r="X172" i="6"/>
  <c r="Y172" i="6"/>
  <c r="Z172" i="6"/>
  <c r="AA172" i="6"/>
  <c r="AB172" i="6"/>
  <c r="AC172" i="6"/>
  <c r="AD172" i="6"/>
  <c r="AE172" i="6"/>
  <c r="AF172" i="6"/>
  <c r="AG172" i="6"/>
  <c r="AH172" i="6"/>
  <c r="AI172" i="6"/>
  <c r="AJ172" i="6"/>
  <c r="AK172" i="6"/>
  <c r="AL172" i="6"/>
  <c r="AM172" i="6"/>
  <c r="AN172" i="6"/>
  <c r="AO172" i="6"/>
  <c r="AP172" i="6"/>
  <c r="Q189" i="6"/>
  <c r="R189" i="6"/>
  <c r="S189" i="6"/>
  <c r="T189" i="6"/>
  <c r="U189" i="6"/>
  <c r="V189" i="6"/>
  <c r="W189" i="6"/>
  <c r="X189" i="6"/>
  <c r="Y189" i="6"/>
  <c r="Z189" i="6"/>
  <c r="AA189" i="6"/>
  <c r="AB189" i="6"/>
  <c r="AC189" i="6"/>
  <c r="AD189" i="6"/>
  <c r="AE189" i="6"/>
  <c r="AF189" i="6"/>
  <c r="AG189" i="6"/>
  <c r="AH189" i="6"/>
  <c r="AI189" i="6"/>
  <c r="AJ189" i="6"/>
  <c r="AK189" i="6"/>
  <c r="AL189" i="6"/>
  <c r="AM189" i="6"/>
  <c r="AN189" i="6"/>
  <c r="AO189" i="6"/>
  <c r="AP189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N80" i="6"/>
  <c r="AO80" i="6"/>
  <c r="AP80" i="6"/>
  <c r="Q144" i="6"/>
  <c r="R144" i="6"/>
  <c r="S144" i="6"/>
  <c r="T144" i="6"/>
  <c r="U144" i="6"/>
  <c r="V144" i="6"/>
  <c r="W144" i="6"/>
  <c r="X144" i="6"/>
  <c r="Y144" i="6"/>
  <c r="Z144" i="6"/>
  <c r="AA144" i="6"/>
  <c r="AB144" i="6"/>
  <c r="AC144" i="6"/>
  <c r="AD144" i="6"/>
  <c r="AE144" i="6"/>
  <c r="AF144" i="6"/>
  <c r="AG144" i="6"/>
  <c r="AH144" i="6"/>
  <c r="AI144" i="6"/>
  <c r="AJ144" i="6"/>
  <c r="AK144" i="6"/>
  <c r="AL144" i="6"/>
  <c r="AM144" i="6"/>
  <c r="AN144" i="6"/>
  <c r="AO144" i="6"/>
  <c r="AP144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AJ108" i="6"/>
  <c r="AK108" i="6"/>
  <c r="AL108" i="6"/>
  <c r="AM108" i="6"/>
  <c r="AN108" i="6"/>
  <c r="AO108" i="6"/>
  <c r="AP108" i="6"/>
  <c r="Q173" i="6"/>
  <c r="R173" i="6"/>
  <c r="S173" i="6"/>
  <c r="T173" i="6"/>
  <c r="U173" i="6"/>
  <c r="V173" i="6"/>
  <c r="W173" i="6"/>
  <c r="X173" i="6"/>
  <c r="Y173" i="6"/>
  <c r="Z173" i="6"/>
  <c r="AA173" i="6"/>
  <c r="AB173" i="6"/>
  <c r="AC173" i="6"/>
  <c r="AD173" i="6"/>
  <c r="AE173" i="6"/>
  <c r="AF173" i="6"/>
  <c r="AG173" i="6"/>
  <c r="AH173" i="6"/>
  <c r="AI173" i="6"/>
  <c r="AJ173" i="6"/>
  <c r="AK173" i="6"/>
  <c r="AL173" i="6"/>
  <c r="AM173" i="6"/>
  <c r="AN173" i="6"/>
  <c r="AO173" i="6"/>
  <c r="AP173" i="6"/>
  <c r="Q190" i="6"/>
  <c r="R190" i="6"/>
  <c r="S190" i="6"/>
  <c r="T190" i="6"/>
  <c r="U190" i="6"/>
  <c r="V190" i="6"/>
  <c r="W190" i="6"/>
  <c r="X190" i="6"/>
  <c r="Y190" i="6"/>
  <c r="Z190" i="6"/>
  <c r="AA190" i="6"/>
  <c r="AB190" i="6"/>
  <c r="AC190" i="6"/>
  <c r="AD190" i="6"/>
  <c r="AE190" i="6"/>
  <c r="AF190" i="6"/>
  <c r="AG190" i="6"/>
  <c r="AH190" i="6"/>
  <c r="AI190" i="6"/>
  <c r="AJ190" i="6"/>
  <c r="AK190" i="6"/>
  <c r="AL190" i="6"/>
  <c r="AM190" i="6"/>
  <c r="AN190" i="6"/>
  <c r="AO190" i="6"/>
  <c r="AP190" i="6"/>
  <c r="Q239" i="6"/>
  <c r="R239" i="6"/>
  <c r="S239" i="6"/>
  <c r="T239" i="6"/>
  <c r="U239" i="6"/>
  <c r="V239" i="6"/>
  <c r="W239" i="6"/>
  <c r="X239" i="6"/>
  <c r="Y239" i="6"/>
  <c r="Z239" i="6"/>
  <c r="AA239" i="6"/>
  <c r="AB239" i="6"/>
  <c r="AC239" i="6"/>
  <c r="AD239" i="6"/>
  <c r="AE239" i="6"/>
  <c r="AF239" i="6"/>
  <c r="AG239" i="6"/>
  <c r="AH239" i="6"/>
  <c r="AI239" i="6"/>
  <c r="AJ239" i="6"/>
  <c r="AK239" i="6"/>
  <c r="AL239" i="6"/>
  <c r="AM239" i="6"/>
  <c r="AN239" i="6"/>
  <c r="AO239" i="6"/>
  <c r="AP239" i="6"/>
  <c r="Q252" i="6"/>
  <c r="R252" i="6"/>
  <c r="S252" i="6"/>
  <c r="T252" i="6"/>
  <c r="U252" i="6"/>
  <c r="V252" i="6"/>
  <c r="W252" i="6"/>
  <c r="X252" i="6"/>
  <c r="Y252" i="6"/>
  <c r="Z252" i="6"/>
  <c r="AA252" i="6"/>
  <c r="AB252" i="6"/>
  <c r="AC252" i="6"/>
  <c r="AD252" i="6"/>
  <c r="AE252" i="6"/>
  <c r="AF252" i="6"/>
  <c r="AG252" i="6"/>
  <c r="AH252" i="6"/>
  <c r="AI252" i="6"/>
  <c r="AJ252" i="6"/>
  <c r="AK252" i="6"/>
  <c r="AL252" i="6"/>
  <c r="AM252" i="6"/>
  <c r="AN252" i="6"/>
  <c r="AO252" i="6"/>
  <c r="AP252" i="6"/>
  <c r="Q129" i="6"/>
  <c r="R129" i="6"/>
  <c r="S129" i="6"/>
  <c r="T129" i="6"/>
  <c r="U129" i="6"/>
  <c r="V129" i="6"/>
  <c r="W129" i="6"/>
  <c r="X129" i="6"/>
  <c r="Y129" i="6"/>
  <c r="Z129" i="6"/>
  <c r="AA129" i="6"/>
  <c r="AB129" i="6"/>
  <c r="AC129" i="6"/>
  <c r="AD129" i="6"/>
  <c r="AE129" i="6"/>
  <c r="AF129" i="6"/>
  <c r="AG129" i="6"/>
  <c r="AH129" i="6"/>
  <c r="AI129" i="6"/>
  <c r="AJ129" i="6"/>
  <c r="AK129" i="6"/>
  <c r="AL129" i="6"/>
  <c r="AM129" i="6"/>
  <c r="AN129" i="6"/>
  <c r="AO129" i="6"/>
  <c r="AP12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Q280" i="6"/>
  <c r="R280" i="6"/>
  <c r="S280" i="6"/>
  <c r="T280" i="6"/>
  <c r="U280" i="6"/>
  <c r="V280" i="6"/>
  <c r="W280" i="6"/>
  <c r="X280" i="6"/>
  <c r="Y280" i="6"/>
  <c r="Z280" i="6"/>
  <c r="AA280" i="6"/>
  <c r="AB280" i="6"/>
  <c r="AC280" i="6"/>
  <c r="AD280" i="6"/>
  <c r="AE280" i="6"/>
  <c r="AF280" i="6"/>
  <c r="AG280" i="6"/>
  <c r="AH280" i="6"/>
  <c r="AI280" i="6"/>
  <c r="AJ280" i="6"/>
  <c r="AK280" i="6"/>
  <c r="AL280" i="6"/>
  <c r="AM280" i="6"/>
  <c r="AN280" i="6"/>
  <c r="AO280" i="6"/>
  <c r="AP280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AK123" i="6"/>
  <c r="AL123" i="6"/>
  <c r="AM123" i="6"/>
  <c r="AN123" i="6"/>
  <c r="AO123" i="6"/>
  <c r="AP123" i="6"/>
  <c r="Q222" i="6"/>
  <c r="R222" i="6"/>
  <c r="S222" i="6"/>
  <c r="T222" i="6"/>
  <c r="U222" i="6"/>
  <c r="V222" i="6"/>
  <c r="W222" i="6"/>
  <c r="X222" i="6"/>
  <c r="Y222" i="6"/>
  <c r="Z222" i="6"/>
  <c r="AA222" i="6"/>
  <c r="AB222" i="6"/>
  <c r="AC222" i="6"/>
  <c r="AD222" i="6"/>
  <c r="AE222" i="6"/>
  <c r="AF222" i="6"/>
  <c r="AG222" i="6"/>
  <c r="AH222" i="6"/>
  <c r="AI222" i="6"/>
  <c r="AJ222" i="6"/>
  <c r="AK222" i="6"/>
  <c r="AL222" i="6"/>
  <c r="AM222" i="6"/>
  <c r="AN222" i="6"/>
  <c r="AO222" i="6"/>
  <c r="AP222" i="6"/>
  <c r="Q240" i="6"/>
  <c r="R240" i="6"/>
  <c r="S240" i="6"/>
  <c r="T240" i="6"/>
  <c r="U240" i="6"/>
  <c r="V240" i="6"/>
  <c r="W240" i="6"/>
  <c r="X240" i="6"/>
  <c r="Y240" i="6"/>
  <c r="Z240" i="6"/>
  <c r="AA240" i="6"/>
  <c r="AB240" i="6"/>
  <c r="AC240" i="6"/>
  <c r="AD240" i="6"/>
  <c r="AE240" i="6"/>
  <c r="AF240" i="6"/>
  <c r="AG240" i="6"/>
  <c r="AH240" i="6"/>
  <c r="AI240" i="6"/>
  <c r="AJ240" i="6"/>
  <c r="AK240" i="6"/>
  <c r="AL240" i="6"/>
  <c r="AM240" i="6"/>
  <c r="AN240" i="6"/>
  <c r="AO240" i="6"/>
  <c r="AP240" i="6"/>
  <c r="Q234" i="6"/>
  <c r="R234" i="6"/>
  <c r="S234" i="6"/>
  <c r="T234" i="6"/>
  <c r="U234" i="6"/>
  <c r="V234" i="6"/>
  <c r="W234" i="6"/>
  <c r="X234" i="6"/>
  <c r="Y234" i="6"/>
  <c r="Z234" i="6"/>
  <c r="AA234" i="6"/>
  <c r="AB234" i="6"/>
  <c r="AC234" i="6"/>
  <c r="AD234" i="6"/>
  <c r="AE234" i="6"/>
  <c r="AF234" i="6"/>
  <c r="AG234" i="6"/>
  <c r="AH234" i="6"/>
  <c r="AI234" i="6"/>
  <c r="AJ234" i="6"/>
  <c r="AK234" i="6"/>
  <c r="AL234" i="6"/>
  <c r="AM234" i="6"/>
  <c r="AN234" i="6"/>
  <c r="AO234" i="6"/>
  <c r="AP234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Q191" i="6"/>
  <c r="R191" i="6"/>
  <c r="S191" i="6"/>
  <c r="T191" i="6"/>
  <c r="U191" i="6"/>
  <c r="V191" i="6"/>
  <c r="W191" i="6"/>
  <c r="X191" i="6"/>
  <c r="Y191" i="6"/>
  <c r="Z191" i="6"/>
  <c r="AA191" i="6"/>
  <c r="AB191" i="6"/>
  <c r="AC191" i="6"/>
  <c r="AD191" i="6"/>
  <c r="AE191" i="6"/>
  <c r="AF191" i="6"/>
  <c r="AG191" i="6"/>
  <c r="AH191" i="6"/>
  <c r="AI191" i="6"/>
  <c r="AJ191" i="6"/>
  <c r="AK191" i="6"/>
  <c r="AL191" i="6"/>
  <c r="AM191" i="6"/>
  <c r="AN191" i="6"/>
  <c r="AO191" i="6"/>
  <c r="AP191" i="6"/>
  <c r="Q223" i="6"/>
  <c r="R223" i="6"/>
  <c r="S223" i="6"/>
  <c r="T223" i="6"/>
  <c r="U223" i="6"/>
  <c r="V223" i="6"/>
  <c r="W223" i="6"/>
  <c r="X223" i="6"/>
  <c r="Y223" i="6"/>
  <c r="Z223" i="6"/>
  <c r="AA223" i="6"/>
  <c r="AB223" i="6"/>
  <c r="AC223" i="6"/>
  <c r="AD223" i="6"/>
  <c r="AE223" i="6"/>
  <c r="AF223" i="6"/>
  <c r="AG223" i="6"/>
  <c r="AH223" i="6"/>
  <c r="AI223" i="6"/>
  <c r="AJ223" i="6"/>
  <c r="AK223" i="6"/>
  <c r="AL223" i="6"/>
  <c r="AM223" i="6"/>
  <c r="AN223" i="6"/>
  <c r="AO223" i="6"/>
  <c r="AP223" i="6"/>
  <c r="Q145" i="6"/>
  <c r="R145" i="6"/>
  <c r="S145" i="6"/>
  <c r="T145" i="6"/>
  <c r="U145" i="6"/>
  <c r="V145" i="6"/>
  <c r="W145" i="6"/>
  <c r="X145" i="6"/>
  <c r="Y145" i="6"/>
  <c r="Z145" i="6"/>
  <c r="AA145" i="6"/>
  <c r="AB145" i="6"/>
  <c r="AC145" i="6"/>
  <c r="AD145" i="6"/>
  <c r="AE145" i="6"/>
  <c r="AF145" i="6"/>
  <c r="AG145" i="6"/>
  <c r="AH145" i="6"/>
  <c r="AI145" i="6"/>
  <c r="AJ145" i="6"/>
  <c r="AK145" i="6"/>
  <c r="AL145" i="6"/>
  <c r="AM145" i="6"/>
  <c r="AN145" i="6"/>
  <c r="AO145" i="6"/>
  <c r="AP145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N77" i="6"/>
  <c r="AO77" i="6"/>
  <c r="AP77" i="6"/>
  <c r="Q153" i="6"/>
  <c r="R153" i="6"/>
  <c r="S153" i="6"/>
  <c r="T153" i="6"/>
  <c r="U153" i="6"/>
  <c r="V153" i="6"/>
  <c r="W153" i="6"/>
  <c r="X153" i="6"/>
  <c r="Y153" i="6"/>
  <c r="Z153" i="6"/>
  <c r="AA153" i="6"/>
  <c r="AB153" i="6"/>
  <c r="AC153" i="6"/>
  <c r="AD153" i="6"/>
  <c r="AE153" i="6"/>
  <c r="AF153" i="6"/>
  <c r="AG153" i="6"/>
  <c r="AH153" i="6"/>
  <c r="AI153" i="6"/>
  <c r="AJ153" i="6"/>
  <c r="AK153" i="6"/>
  <c r="AL153" i="6"/>
  <c r="AM153" i="6"/>
  <c r="AN153" i="6"/>
  <c r="AO153" i="6"/>
  <c r="AP153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AH141" i="6"/>
  <c r="AI141" i="6"/>
  <c r="AJ141" i="6"/>
  <c r="AK141" i="6"/>
  <c r="AL141" i="6"/>
  <c r="AM141" i="6"/>
  <c r="AN141" i="6"/>
  <c r="AO141" i="6"/>
  <c r="AP141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AP67" i="6"/>
  <c r="Q130" i="6"/>
  <c r="R130" i="6"/>
  <c r="S130" i="6"/>
  <c r="T130" i="6"/>
  <c r="U130" i="6"/>
  <c r="V130" i="6"/>
  <c r="W130" i="6"/>
  <c r="X130" i="6"/>
  <c r="Y130" i="6"/>
  <c r="Z130" i="6"/>
  <c r="AA130" i="6"/>
  <c r="AB130" i="6"/>
  <c r="AC130" i="6"/>
  <c r="AD130" i="6"/>
  <c r="AE130" i="6"/>
  <c r="AF130" i="6"/>
  <c r="AG130" i="6"/>
  <c r="AH130" i="6"/>
  <c r="AI130" i="6"/>
  <c r="AJ130" i="6"/>
  <c r="AK130" i="6"/>
  <c r="AL130" i="6"/>
  <c r="AM130" i="6"/>
  <c r="AN130" i="6"/>
  <c r="AO130" i="6"/>
  <c r="AP130" i="6"/>
  <c r="Q157" i="6"/>
  <c r="R157" i="6"/>
  <c r="S157" i="6"/>
  <c r="T157" i="6"/>
  <c r="U157" i="6"/>
  <c r="V157" i="6"/>
  <c r="W157" i="6"/>
  <c r="X157" i="6"/>
  <c r="Y157" i="6"/>
  <c r="Z157" i="6"/>
  <c r="AA157" i="6"/>
  <c r="AB157" i="6"/>
  <c r="AC157" i="6"/>
  <c r="AD157" i="6"/>
  <c r="AE157" i="6"/>
  <c r="AF157" i="6"/>
  <c r="AG157" i="6"/>
  <c r="AH157" i="6"/>
  <c r="AI157" i="6"/>
  <c r="AJ157" i="6"/>
  <c r="AK157" i="6"/>
  <c r="AL157" i="6"/>
  <c r="AM157" i="6"/>
  <c r="AN157" i="6"/>
  <c r="AO157" i="6"/>
  <c r="AP157" i="6"/>
  <c r="Q192" i="6"/>
  <c r="R192" i="6"/>
  <c r="S192" i="6"/>
  <c r="T192" i="6"/>
  <c r="U192" i="6"/>
  <c r="V192" i="6"/>
  <c r="W192" i="6"/>
  <c r="X192" i="6"/>
  <c r="Y192" i="6"/>
  <c r="Z192" i="6"/>
  <c r="AA192" i="6"/>
  <c r="AB192" i="6"/>
  <c r="AC192" i="6"/>
  <c r="AD192" i="6"/>
  <c r="AE192" i="6"/>
  <c r="AF192" i="6"/>
  <c r="AG192" i="6"/>
  <c r="AH192" i="6"/>
  <c r="AI192" i="6"/>
  <c r="AJ192" i="6"/>
  <c r="AK192" i="6"/>
  <c r="AL192" i="6"/>
  <c r="AM192" i="6"/>
  <c r="AN192" i="6"/>
  <c r="AO192" i="6"/>
  <c r="AP192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AK94" i="6"/>
  <c r="AL94" i="6"/>
  <c r="AM94" i="6"/>
  <c r="AN94" i="6"/>
  <c r="AO94" i="6"/>
  <c r="AP94" i="6"/>
  <c r="Q170" i="6"/>
  <c r="R170" i="6"/>
  <c r="S170" i="6"/>
  <c r="T170" i="6"/>
  <c r="U170" i="6"/>
  <c r="V170" i="6"/>
  <c r="W170" i="6"/>
  <c r="X170" i="6"/>
  <c r="Y170" i="6"/>
  <c r="Z170" i="6"/>
  <c r="AA170" i="6"/>
  <c r="AB170" i="6"/>
  <c r="AC170" i="6"/>
  <c r="AD170" i="6"/>
  <c r="AE170" i="6"/>
  <c r="AF170" i="6"/>
  <c r="AG170" i="6"/>
  <c r="AH170" i="6"/>
  <c r="AI170" i="6"/>
  <c r="AJ170" i="6"/>
  <c r="AK170" i="6"/>
  <c r="AL170" i="6"/>
  <c r="AM170" i="6"/>
  <c r="AN170" i="6"/>
  <c r="AO170" i="6"/>
  <c r="AP170" i="6"/>
  <c r="Q251" i="6"/>
  <c r="R251" i="6"/>
  <c r="S251" i="6"/>
  <c r="T251" i="6"/>
  <c r="U251" i="6"/>
  <c r="V251" i="6"/>
  <c r="W251" i="6"/>
  <c r="X251" i="6"/>
  <c r="Y251" i="6"/>
  <c r="Z251" i="6"/>
  <c r="AA251" i="6"/>
  <c r="AB251" i="6"/>
  <c r="AC251" i="6"/>
  <c r="AD251" i="6"/>
  <c r="AE251" i="6"/>
  <c r="AF251" i="6"/>
  <c r="AG251" i="6"/>
  <c r="AH251" i="6"/>
  <c r="AI251" i="6"/>
  <c r="AJ251" i="6"/>
  <c r="AK251" i="6"/>
  <c r="AL251" i="6"/>
  <c r="AM251" i="6"/>
  <c r="AN251" i="6"/>
  <c r="AO251" i="6"/>
  <c r="AP251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AL100" i="6"/>
  <c r="AM100" i="6"/>
  <c r="AN100" i="6"/>
  <c r="AO100" i="6"/>
  <c r="AP100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AI121" i="6"/>
  <c r="AJ121" i="6"/>
  <c r="AK121" i="6"/>
  <c r="AL121" i="6"/>
  <c r="AM121" i="6"/>
  <c r="AN121" i="6"/>
  <c r="AO121" i="6"/>
  <c r="AP121" i="6"/>
  <c r="Q305" i="6"/>
  <c r="R305" i="6"/>
  <c r="S305" i="6"/>
  <c r="T305" i="6"/>
  <c r="U305" i="6"/>
  <c r="V305" i="6"/>
  <c r="W305" i="6"/>
  <c r="X305" i="6"/>
  <c r="Y305" i="6"/>
  <c r="Z305" i="6"/>
  <c r="AA305" i="6"/>
  <c r="AB305" i="6"/>
  <c r="AC305" i="6"/>
  <c r="AD305" i="6"/>
  <c r="AE305" i="6"/>
  <c r="AF305" i="6"/>
  <c r="AG305" i="6"/>
  <c r="AH305" i="6"/>
  <c r="AI305" i="6"/>
  <c r="AJ305" i="6"/>
  <c r="AK305" i="6"/>
  <c r="AL305" i="6"/>
  <c r="AM305" i="6"/>
  <c r="AN305" i="6"/>
  <c r="AO305" i="6"/>
  <c r="AP305" i="6"/>
  <c r="Q146" i="6"/>
  <c r="R146" i="6"/>
  <c r="S146" i="6"/>
  <c r="T146" i="6"/>
  <c r="U146" i="6"/>
  <c r="V146" i="6"/>
  <c r="W146" i="6"/>
  <c r="X146" i="6"/>
  <c r="Y146" i="6"/>
  <c r="Z146" i="6"/>
  <c r="AA146" i="6"/>
  <c r="AB146" i="6"/>
  <c r="AC146" i="6"/>
  <c r="AD146" i="6"/>
  <c r="AE146" i="6"/>
  <c r="AF146" i="6"/>
  <c r="AG146" i="6"/>
  <c r="AH146" i="6"/>
  <c r="AI146" i="6"/>
  <c r="AJ146" i="6"/>
  <c r="AK146" i="6"/>
  <c r="AL146" i="6"/>
  <c r="AM146" i="6"/>
  <c r="AN146" i="6"/>
  <c r="AO146" i="6"/>
  <c r="AP146" i="6"/>
  <c r="Q224" i="6"/>
  <c r="R224" i="6"/>
  <c r="S224" i="6"/>
  <c r="T224" i="6"/>
  <c r="U224" i="6"/>
  <c r="V224" i="6"/>
  <c r="W224" i="6"/>
  <c r="X224" i="6"/>
  <c r="Y224" i="6"/>
  <c r="Z224" i="6"/>
  <c r="AA224" i="6"/>
  <c r="AB224" i="6"/>
  <c r="AC224" i="6"/>
  <c r="AD224" i="6"/>
  <c r="AE224" i="6"/>
  <c r="AF224" i="6"/>
  <c r="AG224" i="6"/>
  <c r="AH224" i="6"/>
  <c r="AI224" i="6"/>
  <c r="AJ224" i="6"/>
  <c r="AK224" i="6"/>
  <c r="AL224" i="6"/>
  <c r="AM224" i="6"/>
  <c r="AN224" i="6"/>
  <c r="AO224" i="6"/>
  <c r="AP224" i="6"/>
  <c r="Q154" i="6"/>
  <c r="R154" i="6"/>
  <c r="S154" i="6"/>
  <c r="T154" i="6"/>
  <c r="U154" i="6"/>
  <c r="V154" i="6"/>
  <c r="W154" i="6"/>
  <c r="X154" i="6"/>
  <c r="Y154" i="6"/>
  <c r="Z154" i="6"/>
  <c r="AA154" i="6"/>
  <c r="AB154" i="6"/>
  <c r="AC154" i="6"/>
  <c r="AD154" i="6"/>
  <c r="AE154" i="6"/>
  <c r="AF154" i="6"/>
  <c r="AG154" i="6"/>
  <c r="AH154" i="6"/>
  <c r="AI154" i="6"/>
  <c r="AJ154" i="6"/>
  <c r="AK154" i="6"/>
  <c r="AL154" i="6"/>
  <c r="AM154" i="6"/>
  <c r="AN154" i="6"/>
  <c r="AO154" i="6"/>
  <c r="AP154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Q193" i="6"/>
  <c r="R193" i="6"/>
  <c r="S193" i="6"/>
  <c r="T193" i="6"/>
  <c r="U193" i="6"/>
  <c r="V193" i="6"/>
  <c r="W193" i="6"/>
  <c r="X193" i="6"/>
  <c r="Y193" i="6"/>
  <c r="Z193" i="6"/>
  <c r="AA193" i="6"/>
  <c r="AB193" i="6"/>
  <c r="AC193" i="6"/>
  <c r="AD193" i="6"/>
  <c r="AE193" i="6"/>
  <c r="AF193" i="6"/>
  <c r="AG193" i="6"/>
  <c r="AH193" i="6"/>
  <c r="AI193" i="6"/>
  <c r="AJ193" i="6"/>
  <c r="AK193" i="6"/>
  <c r="AL193" i="6"/>
  <c r="AM193" i="6"/>
  <c r="AN193" i="6"/>
  <c r="AO193" i="6"/>
  <c r="AP193" i="6"/>
  <c r="Q209" i="6"/>
  <c r="R209" i="6"/>
  <c r="S209" i="6"/>
  <c r="T209" i="6"/>
  <c r="U209" i="6"/>
  <c r="V209" i="6"/>
  <c r="W209" i="6"/>
  <c r="X209" i="6"/>
  <c r="Y209" i="6"/>
  <c r="Z209" i="6"/>
  <c r="AA209" i="6"/>
  <c r="AB209" i="6"/>
  <c r="AC209" i="6"/>
  <c r="AD209" i="6"/>
  <c r="AE209" i="6"/>
  <c r="AF209" i="6"/>
  <c r="AG209" i="6"/>
  <c r="AH209" i="6"/>
  <c r="AI209" i="6"/>
  <c r="AJ209" i="6"/>
  <c r="AK209" i="6"/>
  <c r="AL209" i="6"/>
  <c r="AM209" i="6"/>
  <c r="AN209" i="6"/>
  <c r="AO209" i="6"/>
  <c r="AP209" i="6"/>
  <c r="Q155" i="6"/>
  <c r="R155" i="6"/>
  <c r="S155" i="6"/>
  <c r="T155" i="6"/>
  <c r="U155" i="6"/>
  <c r="V155" i="6"/>
  <c r="W155" i="6"/>
  <c r="X155" i="6"/>
  <c r="Y155" i="6"/>
  <c r="Z155" i="6"/>
  <c r="AA155" i="6"/>
  <c r="AB155" i="6"/>
  <c r="AC155" i="6"/>
  <c r="AD155" i="6"/>
  <c r="AE155" i="6"/>
  <c r="AF155" i="6"/>
  <c r="AG155" i="6"/>
  <c r="AH155" i="6"/>
  <c r="AI155" i="6"/>
  <c r="AJ155" i="6"/>
  <c r="AK155" i="6"/>
  <c r="AL155" i="6"/>
  <c r="AM155" i="6"/>
  <c r="AN155" i="6"/>
  <c r="AO155" i="6"/>
  <c r="AP155" i="6"/>
  <c r="Q260" i="6"/>
  <c r="R260" i="6"/>
  <c r="S260" i="6"/>
  <c r="T260" i="6"/>
  <c r="U260" i="6"/>
  <c r="V260" i="6"/>
  <c r="W260" i="6"/>
  <c r="X260" i="6"/>
  <c r="Y260" i="6"/>
  <c r="Z260" i="6"/>
  <c r="AA260" i="6"/>
  <c r="AB260" i="6"/>
  <c r="AC260" i="6"/>
  <c r="AD260" i="6"/>
  <c r="AE260" i="6"/>
  <c r="AF260" i="6"/>
  <c r="AG260" i="6"/>
  <c r="AH260" i="6"/>
  <c r="AI260" i="6"/>
  <c r="AJ260" i="6"/>
  <c r="AK260" i="6"/>
  <c r="AL260" i="6"/>
  <c r="AM260" i="6"/>
  <c r="AN260" i="6"/>
  <c r="AO260" i="6"/>
  <c r="AP260" i="6"/>
  <c r="Q131" i="6"/>
  <c r="R131" i="6"/>
  <c r="S131" i="6"/>
  <c r="T131" i="6"/>
  <c r="U131" i="6"/>
  <c r="V131" i="6"/>
  <c r="W131" i="6"/>
  <c r="X131" i="6"/>
  <c r="Y131" i="6"/>
  <c r="Z131" i="6"/>
  <c r="AA131" i="6"/>
  <c r="AB131" i="6"/>
  <c r="AC131" i="6"/>
  <c r="AD131" i="6"/>
  <c r="AE131" i="6"/>
  <c r="AF131" i="6"/>
  <c r="AG131" i="6"/>
  <c r="AH131" i="6"/>
  <c r="AI131" i="6"/>
  <c r="AJ131" i="6"/>
  <c r="AK131" i="6"/>
  <c r="AL131" i="6"/>
  <c r="AM131" i="6"/>
  <c r="AN131" i="6"/>
  <c r="AO131" i="6"/>
  <c r="AP131" i="6"/>
  <c r="Q147" i="6"/>
  <c r="R147" i="6"/>
  <c r="S147" i="6"/>
  <c r="T147" i="6"/>
  <c r="U147" i="6"/>
  <c r="V147" i="6"/>
  <c r="W147" i="6"/>
  <c r="X147" i="6"/>
  <c r="Y147" i="6"/>
  <c r="Z147" i="6"/>
  <c r="AA147" i="6"/>
  <c r="AB147" i="6"/>
  <c r="AC147" i="6"/>
  <c r="AD147" i="6"/>
  <c r="AE147" i="6"/>
  <c r="AF147" i="6"/>
  <c r="AG147" i="6"/>
  <c r="AH147" i="6"/>
  <c r="AI147" i="6"/>
  <c r="AJ147" i="6"/>
  <c r="AK147" i="6"/>
  <c r="AL147" i="6"/>
  <c r="AM147" i="6"/>
  <c r="AN147" i="6"/>
  <c r="AO147" i="6"/>
  <c r="AP147" i="6"/>
  <c r="Q174" i="6"/>
  <c r="R174" i="6"/>
  <c r="S174" i="6"/>
  <c r="T174" i="6"/>
  <c r="U174" i="6"/>
  <c r="V174" i="6"/>
  <c r="W174" i="6"/>
  <c r="X174" i="6"/>
  <c r="Y174" i="6"/>
  <c r="Z174" i="6"/>
  <c r="AA174" i="6"/>
  <c r="AB174" i="6"/>
  <c r="AC174" i="6"/>
  <c r="AD174" i="6"/>
  <c r="AE174" i="6"/>
  <c r="AF174" i="6"/>
  <c r="AG174" i="6"/>
  <c r="AH174" i="6"/>
  <c r="AI174" i="6"/>
  <c r="AJ174" i="6"/>
  <c r="AK174" i="6"/>
  <c r="AL174" i="6"/>
  <c r="AM174" i="6"/>
  <c r="AN174" i="6"/>
  <c r="AO174" i="6"/>
  <c r="AP174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AJ102" i="6"/>
  <c r="AK102" i="6"/>
  <c r="AL102" i="6"/>
  <c r="AM102" i="6"/>
  <c r="AN102" i="6"/>
  <c r="AO102" i="6"/>
  <c r="AP102" i="6"/>
  <c r="Q210" i="6"/>
  <c r="R210" i="6"/>
  <c r="S210" i="6"/>
  <c r="T210" i="6"/>
  <c r="U210" i="6"/>
  <c r="V210" i="6"/>
  <c r="W210" i="6"/>
  <c r="X210" i="6"/>
  <c r="Y210" i="6"/>
  <c r="Z210" i="6"/>
  <c r="AA210" i="6"/>
  <c r="AB210" i="6"/>
  <c r="AC210" i="6"/>
  <c r="AD210" i="6"/>
  <c r="AE210" i="6"/>
  <c r="AF210" i="6"/>
  <c r="AG210" i="6"/>
  <c r="AH210" i="6"/>
  <c r="AI210" i="6"/>
  <c r="AJ210" i="6"/>
  <c r="AK210" i="6"/>
  <c r="AL210" i="6"/>
  <c r="AM210" i="6"/>
  <c r="AN210" i="6"/>
  <c r="AO210" i="6"/>
  <c r="AP210" i="6"/>
  <c r="Q281" i="6"/>
  <c r="R281" i="6"/>
  <c r="S281" i="6"/>
  <c r="T281" i="6"/>
  <c r="U281" i="6"/>
  <c r="V281" i="6"/>
  <c r="W281" i="6"/>
  <c r="X281" i="6"/>
  <c r="Y281" i="6"/>
  <c r="Z281" i="6"/>
  <c r="AA281" i="6"/>
  <c r="AB281" i="6"/>
  <c r="AC281" i="6"/>
  <c r="AD281" i="6"/>
  <c r="AE281" i="6"/>
  <c r="AF281" i="6"/>
  <c r="AG281" i="6"/>
  <c r="AH281" i="6"/>
  <c r="AI281" i="6"/>
  <c r="AJ281" i="6"/>
  <c r="AK281" i="6"/>
  <c r="AL281" i="6"/>
  <c r="AM281" i="6"/>
  <c r="AN281" i="6"/>
  <c r="AO281" i="6"/>
  <c r="AP281" i="6"/>
  <c r="Q235" i="6"/>
  <c r="R235" i="6"/>
  <c r="S235" i="6"/>
  <c r="T235" i="6"/>
  <c r="U235" i="6"/>
  <c r="V235" i="6"/>
  <c r="W235" i="6"/>
  <c r="X235" i="6"/>
  <c r="Y235" i="6"/>
  <c r="Z235" i="6"/>
  <c r="AA235" i="6"/>
  <c r="AB235" i="6"/>
  <c r="AC235" i="6"/>
  <c r="AD235" i="6"/>
  <c r="AE235" i="6"/>
  <c r="AF235" i="6"/>
  <c r="AG235" i="6"/>
  <c r="AH235" i="6"/>
  <c r="AI235" i="6"/>
  <c r="AJ235" i="6"/>
  <c r="AK235" i="6"/>
  <c r="AL235" i="6"/>
  <c r="AM235" i="6"/>
  <c r="AN235" i="6"/>
  <c r="AO235" i="6"/>
  <c r="AP235" i="6"/>
  <c r="Q221" i="6"/>
  <c r="R221" i="6"/>
  <c r="S221" i="6"/>
  <c r="T221" i="6"/>
  <c r="U221" i="6"/>
  <c r="V221" i="6"/>
  <c r="W221" i="6"/>
  <c r="X221" i="6"/>
  <c r="Y221" i="6"/>
  <c r="Z221" i="6"/>
  <c r="AA221" i="6"/>
  <c r="AB221" i="6"/>
  <c r="AC221" i="6"/>
  <c r="AD221" i="6"/>
  <c r="AE221" i="6"/>
  <c r="AF221" i="6"/>
  <c r="AG221" i="6"/>
  <c r="AH221" i="6"/>
  <c r="AI221" i="6"/>
  <c r="AJ221" i="6"/>
  <c r="AK221" i="6"/>
  <c r="AL221" i="6"/>
  <c r="AM221" i="6"/>
  <c r="AN221" i="6"/>
  <c r="AO221" i="6"/>
  <c r="AP22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Q158" i="6"/>
  <c r="R158" i="6"/>
  <c r="S158" i="6"/>
  <c r="T158" i="6"/>
  <c r="U158" i="6"/>
  <c r="V158" i="6"/>
  <c r="W158" i="6"/>
  <c r="X158" i="6"/>
  <c r="Y158" i="6"/>
  <c r="Z158" i="6"/>
  <c r="AA158" i="6"/>
  <c r="AB158" i="6"/>
  <c r="AC158" i="6"/>
  <c r="AD158" i="6"/>
  <c r="AE158" i="6"/>
  <c r="AF158" i="6"/>
  <c r="AG158" i="6"/>
  <c r="AH158" i="6"/>
  <c r="AI158" i="6"/>
  <c r="AJ158" i="6"/>
  <c r="AK158" i="6"/>
  <c r="AL158" i="6"/>
  <c r="AM158" i="6"/>
  <c r="AN158" i="6"/>
  <c r="AO158" i="6"/>
  <c r="AP1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Q211" i="6"/>
  <c r="R211" i="6"/>
  <c r="S211" i="6"/>
  <c r="T211" i="6"/>
  <c r="U211" i="6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AH211" i="6"/>
  <c r="AI211" i="6"/>
  <c r="AJ211" i="6"/>
  <c r="AK211" i="6"/>
  <c r="AL211" i="6"/>
  <c r="AM211" i="6"/>
  <c r="AN211" i="6"/>
  <c r="AO211" i="6"/>
  <c r="AP211" i="6"/>
  <c r="Q241" i="6"/>
  <c r="R241" i="6"/>
  <c r="S241" i="6"/>
  <c r="T241" i="6"/>
  <c r="U241" i="6"/>
  <c r="V241" i="6"/>
  <c r="W241" i="6"/>
  <c r="X241" i="6"/>
  <c r="Y241" i="6"/>
  <c r="Z241" i="6"/>
  <c r="AA241" i="6"/>
  <c r="AB241" i="6"/>
  <c r="AC241" i="6"/>
  <c r="AD241" i="6"/>
  <c r="AE241" i="6"/>
  <c r="AF241" i="6"/>
  <c r="AG241" i="6"/>
  <c r="AH241" i="6"/>
  <c r="AI241" i="6"/>
  <c r="AJ241" i="6"/>
  <c r="AK241" i="6"/>
  <c r="AL241" i="6"/>
  <c r="AM241" i="6"/>
  <c r="AN241" i="6"/>
  <c r="AO241" i="6"/>
  <c r="AP241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AH132" i="6"/>
  <c r="AI132" i="6"/>
  <c r="AJ132" i="6"/>
  <c r="AK132" i="6"/>
  <c r="AL132" i="6"/>
  <c r="AM132" i="6"/>
  <c r="AN132" i="6"/>
  <c r="AO132" i="6"/>
  <c r="AP132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Q242" i="6"/>
  <c r="R242" i="6"/>
  <c r="S242" i="6"/>
  <c r="T242" i="6"/>
  <c r="U242" i="6"/>
  <c r="V242" i="6"/>
  <c r="W242" i="6"/>
  <c r="X242" i="6"/>
  <c r="Y242" i="6"/>
  <c r="Z242" i="6"/>
  <c r="AA242" i="6"/>
  <c r="AB242" i="6"/>
  <c r="AC242" i="6"/>
  <c r="AD242" i="6"/>
  <c r="AE242" i="6"/>
  <c r="AF242" i="6"/>
  <c r="AG242" i="6"/>
  <c r="AH242" i="6"/>
  <c r="AI242" i="6"/>
  <c r="AJ242" i="6"/>
  <c r="AK242" i="6"/>
  <c r="AL242" i="6"/>
  <c r="AM242" i="6"/>
  <c r="AN242" i="6"/>
  <c r="AO242" i="6"/>
  <c r="AP242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AI133" i="6"/>
  <c r="AJ133" i="6"/>
  <c r="AK133" i="6"/>
  <c r="AL133" i="6"/>
  <c r="AM133" i="6"/>
  <c r="AN133" i="6"/>
  <c r="AO133" i="6"/>
  <c r="AP133" i="6"/>
  <c r="Q225" i="6"/>
  <c r="R225" i="6"/>
  <c r="S225" i="6"/>
  <c r="T225" i="6"/>
  <c r="U225" i="6"/>
  <c r="V225" i="6"/>
  <c r="W225" i="6"/>
  <c r="X225" i="6"/>
  <c r="Y225" i="6"/>
  <c r="Z225" i="6"/>
  <c r="AA225" i="6"/>
  <c r="AB225" i="6"/>
  <c r="AC225" i="6"/>
  <c r="AD225" i="6"/>
  <c r="AE225" i="6"/>
  <c r="AF225" i="6"/>
  <c r="AG225" i="6"/>
  <c r="AH225" i="6"/>
  <c r="AI225" i="6"/>
  <c r="AJ225" i="6"/>
  <c r="AK225" i="6"/>
  <c r="AL225" i="6"/>
  <c r="AM225" i="6"/>
  <c r="AN225" i="6"/>
  <c r="AO225" i="6"/>
  <c r="AP225" i="6"/>
  <c r="Q253" i="6"/>
  <c r="R253" i="6"/>
  <c r="S253" i="6"/>
  <c r="T253" i="6"/>
  <c r="U253" i="6"/>
  <c r="V253" i="6"/>
  <c r="W253" i="6"/>
  <c r="X253" i="6"/>
  <c r="Y253" i="6"/>
  <c r="Z253" i="6"/>
  <c r="AA253" i="6"/>
  <c r="AB253" i="6"/>
  <c r="AC253" i="6"/>
  <c r="AD253" i="6"/>
  <c r="AE253" i="6"/>
  <c r="AF253" i="6"/>
  <c r="AG253" i="6"/>
  <c r="AH253" i="6"/>
  <c r="AI253" i="6"/>
  <c r="AJ253" i="6"/>
  <c r="AK253" i="6"/>
  <c r="AL253" i="6"/>
  <c r="AM253" i="6"/>
  <c r="AN253" i="6"/>
  <c r="AO253" i="6"/>
  <c r="AP253" i="6"/>
  <c r="Q282" i="6"/>
  <c r="R282" i="6"/>
  <c r="S282" i="6"/>
  <c r="T282" i="6"/>
  <c r="U282" i="6"/>
  <c r="V282" i="6"/>
  <c r="W282" i="6"/>
  <c r="X282" i="6"/>
  <c r="Y282" i="6"/>
  <c r="Z282" i="6"/>
  <c r="AA282" i="6"/>
  <c r="AB282" i="6"/>
  <c r="AC282" i="6"/>
  <c r="AD282" i="6"/>
  <c r="AE282" i="6"/>
  <c r="AF282" i="6"/>
  <c r="AG282" i="6"/>
  <c r="AH282" i="6"/>
  <c r="AI282" i="6"/>
  <c r="AJ282" i="6"/>
  <c r="AK282" i="6"/>
  <c r="AL282" i="6"/>
  <c r="AM282" i="6"/>
  <c r="AN282" i="6"/>
  <c r="AO282" i="6"/>
  <c r="AP282" i="6"/>
  <c r="Q220" i="6"/>
  <c r="R220" i="6"/>
  <c r="S220" i="6"/>
  <c r="T220" i="6"/>
  <c r="U220" i="6"/>
  <c r="V220" i="6"/>
  <c r="W220" i="6"/>
  <c r="X220" i="6"/>
  <c r="Y220" i="6"/>
  <c r="Z220" i="6"/>
  <c r="AA220" i="6"/>
  <c r="AB220" i="6"/>
  <c r="AC220" i="6"/>
  <c r="AD220" i="6"/>
  <c r="AE220" i="6"/>
  <c r="AF220" i="6"/>
  <c r="AG220" i="6"/>
  <c r="AH220" i="6"/>
  <c r="AI220" i="6"/>
  <c r="AJ220" i="6"/>
  <c r="AK220" i="6"/>
  <c r="AL220" i="6"/>
  <c r="AM220" i="6"/>
  <c r="AN220" i="6"/>
  <c r="AO220" i="6"/>
  <c r="AP220" i="6"/>
  <c r="Q219" i="6"/>
  <c r="R219" i="6"/>
  <c r="S219" i="6"/>
  <c r="T219" i="6"/>
  <c r="U219" i="6"/>
  <c r="V219" i="6"/>
  <c r="W219" i="6"/>
  <c r="X219" i="6"/>
  <c r="Y219" i="6"/>
  <c r="Z219" i="6"/>
  <c r="AA219" i="6"/>
  <c r="AB219" i="6"/>
  <c r="AC219" i="6"/>
  <c r="AD219" i="6"/>
  <c r="AE219" i="6"/>
  <c r="AF219" i="6"/>
  <c r="AG219" i="6"/>
  <c r="AH219" i="6"/>
  <c r="AI219" i="6"/>
  <c r="AJ219" i="6"/>
  <c r="AK219" i="6"/>
  <c r="AL219" i="6"/>
  <c r="AM219" i="6"/>
  <c r="AN219" i="6"/>
  <c r="AO219" i="6"/>
  <c r="AP219" i="6"/>
  <c r="Q236" i="6"/>
  <c r="R236" i="6"/>
  <c r="S236" i="6"/>
  <c r="T236" i="6"/>
  <c r="U236" i="6"/>
  <c r="V236" i="6"/>
  <c r="W236" i="6"/>
  <c r="X236" i="6"/>
  <c r="Y236" i="6"/>
  <c r="Z236" i="6"/>
  <c r="AA236" i="6"/>
  <c r="AB236" i="6"/>
  <c r="AC236" i="6"/>
  <c r="AD236" i="6"/>
  <c r="AE236" i="6"/>
  <c r="AF236" i="6"/>
  <c r="AG236" i="6"/>
  <c r="AH236" i="6"/>
  <c r="AI236" i="6"/>
  <c r="AJ236" i="6"/>
  <c r="AK236" i="6"/>
  <c r="AL236" i="6"/>
  <c r="AM236" i="6"/>
  <c r="AN236" i="6"/>
  <c r="AO236" i="6"/>
  <c r="AP236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Q226" i="6"/>
  <c r="R226" i="6"/>
  <c r="S226" i="6"/>
  <c r="T226" i="6"/>
  <c r="U226" i="6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AH226" i="6"/>
  <c r="AI226" i="6"/>
  <c r="AJ226" i="6"/>
  <c r="AK226" i="6"/>
  <c r="AL226" i="6"/>
  <c r="AM226" i="6"/>
  <c r="AN226" i="6"/>
  <c r="AO226" i="6"/>
  <c r="AP226" i="6"/>
  <c r="Q270" i="6"/>
  <c r="R270" i="6"/>
  <c r="S270" i="6"/>
  <c r="T270" i="6"/>
  <c r="U270" i="6"/>
  <c r="V270" i="6"/>
  <c r="W270" i="6"/>
  <c r="X270" i="6"/>
  <c r="Y270" i="6"/>
  <c r="Z270" i="6"/>
  <c r="AA270" i="6"/>
  <c r="AB270" i="6"/>
  <c r="AC270" i="6"/>
  <c r="AD270" i="6"/>
  <c r="AE270" i="6"/>
  <c r="AF270" i="6"/>
  <c r="AG270" i="6"/>
  <c r="AH270" i="6"/>
  <c r="AI270" i="6"/>
  <c r="AJ270" i="6"/>
  <c r="AK270" i="6"/>
  <c r="AL270" i="6"/>
  <c r="AM270" i="6"/>
  <c r="AN270" i="6"/>
  <c r="AO270" i="6"/>
  <c r="AP270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AJ99" i="6"/>
  <c r="AK99" i="6"/>
  <c r="AL99" i="6"/>
  <c r="AM99" i="6"/>
  <c r="AN99" i="6"/>
  <c r="AO99" i="6"/>
  <c r="AP99" i="6"/>
  <c r="Q194" i="6"/>
  <c r="R194" i="6"/>
  <c r="S194" i="6"/>
  <c r="T194" i="6"/>
  <c r="U194" i="6"/>
  <c r="V194" i="6"/>
  <c r="W194" i="6"/>
  <c r="X194" i="6"/>
  <c r="Y194" i="6"/>
  <c r="Z194" i="6"/>
  <c r="AA194" i="6"/>
  <c r="AB194" i="6"/>
  <c r="AC194" i="6"/>
  <c r="AD194" i="6"/>
  <c r="AE194" i="6"/>
  <c r="AF194" i="6"/>
  <c r="AG194" i="6"/>
  <c r="AH194" i="6"/>
  <c r="AI194" i="6"/>
  <c r="AJ194" i="6"/>
  <c r="AK194" i="6"/>
  <c r="AL194" i="6"/>
  <c r="AM194" i="6"/>
  <c r="AN194" i="6"/>
  <c r="AO194" i="6"/>
  <c r="AP19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Q271" i="6"/>
  <c r="R271" i="6"/>
  <c r="S271" i="6"/>
  <c r="T271" i="6"/>
  <c r="U271" i="6"/>
  <c r="V271" i="6"/>
  <c r="W271" i="6"/>
  <c r="X271" i="6"/>
  <c r="Y271" i="6"/>
  <c r="Z271" i="6"/>
  <c r="AA271" i="6"/>
  <c r="AB271" i="6"/>
  <c r="AC271" i="6"/>
  <c r="AD271" i="6"/>
  <c r="AE271" i="6"/>
  <c r="AF271" i="6"/>
  <c r="AG271" i="6"/>
  <c r="AH271" i="6"/>
  <c r="AI271" i="6"/>
  <c r="AJ271" i="6"/>
  <c r="AK271" i="6"/>
  <c r="AL271" i="6"/>
  <c r="AM271" i="6"/>
  <c r="AN271" i="6"/>
  <c r="AO271" i="6"/>
  <c r="AP271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Q297" i="6"/>
  <c r="R297" i="6"/>
  <c r="S297" i="6"/>
  <c r="T297" i="6"/>
  <c r="U297" i="6"/>
  <c r="V297" i="6"/>
  <c r="W297" i="6"/>
  <c r="X297" i="6"/>
  <c r="Y297" i="6"/>
  <c r="Z297" i="6"/>
  <c r="AA297" i="6"/>
  <c r="AB297" i="6"/>
  <c r="AC297" i="6"/>
  <c r="AD297" i="6"/>
  <c r="AE297" i="6"/>
  <c r="AF297" i="6"/>
  <c r="AG297" i="6"/>
  <c r="AH297" i="6"/>
  <c r="AI297" i="6"/>
  <c r="AJ297" i="6"/>
  <c r="AK297" i="6"/>
  <c r="AL297" i="6"/>
  <c r="AM297" i="6"/>
  <c r="AN297" i="6"/>
  <c r="AO297" i="6"/>
  <c r="AP297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AL95" i="6"/>
  <c r="AM95" i="6"/>
  <c r="AN95" i="6"/>
  <c r="AO95" i="6"/>
  <c r="AP95" i="6"/>
  <c r="Q134" i="6"/>
  <c r="R134" i="6"/>
  <c r="S134" i="6"/>
  <c r="T134" i="6"/>
  <c r="U134" i="6"/>
  <c r="V134" i="6"/>
  <c r="W134" i="6"/>
  <c r="X134" i="6"/>
  <c r="Y134" i="6"/>
  <c r="Z134" i="6"/>
  <c r="AA134" i="6"/>
  <c r="AB134" i="6"/>
  <c r="AC134" i="6"/>
  <c r="AD134" i="6"/>
  <c r="AE134" i="6"/>
  <c r="AF134" i="6"/>
  <c r="AG134" i="6"/>
  <c r="AH134" i="6"/>
  <c r="AI134" i="6"/>
  <c r="AJ134" i="6"/>
  <c r="AK134" i="6"/>
  <c r="AL134" i="6"/>
  <c r="AM134" i="6"/>
  <c r="AN134" i="6"/>
  <c r="AO134" i="6"/>
  <c r="AP134" i="6"/>
  <c r="Q148" i="6"/>
  <c r="R148" i="6"/>
  <c r="S148" i="6"/>
  <c r="T148" i="6"/>
  <c r="U148" i="6"/>
  <c r="V148" i="6"/>
  <c r="W148" i="6"/>
  <c r="X148" i="6"/>
  <c r="Y148" i="6"/>
  <c r="Z148" i="6"/>
  <c r="AA148" i="6"/>
  <c r="AB148" i="6"/>
  <c r="AC148" i="6"/>
  <c r="AD148" i="6"/>
  <c r="AE148" i="6"/>
  <c r="AF148" i="6"/>
  <c r="AG148" i="6"/>
  <c r="AH148" i="6"/>
  <c r="AI148" i="6"/>
  <c r="AJ148" i="6"/>
  <c r="AK148" i="6"/>
  <c r="AL148" i="6"/>
  <c r="AM148" i="6"/>
  <c r="AN148" i="6"/>
  <c r="AO148" i="6"/>
  <c r="AP148" i="6"/>
  <c r="Q159" i="6"/>
  <c r="R159" i="6"/>
  <c r="S159" i="6"/>
  <c r="T159" i="6"/>
  <c r="U159" i="6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AH159" i="6"/>
  <c r="AI159" i="6"/>
  <c r="AJ159" i="6"/>
  <c r="AK159" i="6"/>
  <c r="AL159" i="6"/>
  <c r="AM159" i="6"/>
  <c r="AN159" i="6"/>
  <c r="AO159" i="6"/>
  <c r="AP159" i="6"/>
  <c r="Q187" i="6"/>
  <c r="R187" i="6"/>
  <c r="S187" i="6"/>
  <c r="T187" i="6"/>
  <c r="U187" i="6"/>
  <c r="V187" i="6"/>
  <c r="W187" i="6"/>
  <c r="X187" i="6"/>
  <c r="Y187" i="6"/>
  <c r="Z187" i="6"/>
  <c r="AA187" i="6"/>
  <c r="AB187" i="6"/>
  <c r="AC187" i="6"/>
  <c r="AD187" i="6"/>
  <c r="AE187" i="6"/>
  <c r="AF187" i="6"/>
  <c r="AG187" i="6"/>
  <c r="AH187" i="6"/>
  <c r="AI187" i="6"/>
  <c r="AJ187" i="6"/>
  <c r="AK187" i="6"/>
  <c r="AL187" i="6"/>
  <c r="AM187" i="6"/>
  <c r="AN187" i="6"/>
  <c r="AO187" i="6"/>
  <c r="AP187" i="6"/>
  <c r="Q272" i="6"/>
  <c r="R272" i="6"/>
  <c r="S272" i="6"/>
  <c r="T272" i="6"/>
  <c r="U272" i="6"/>
  <c r="V272" i="6"/>
  <c r="W272" i="6"/>
  <c r="X272" i="6"/>
  <c r="Y272" i="6"/>
  <c r="Z272" i="6"/>
  <c r="AA272" i="6"/>
  <c r="AB272" i="6"/>
  <c r="AC272" i="6"/>
  <c r="AD272" i="6"/>
  <c r="AE272" i="6"/>
  <c r="AF272" i="6"/>
  <c r="AG272" i="6"/>
  <c r="AH272" i="6"/>
  <c r="AI272" i="6"/>
  <c r="AJ272" i="6"/>
  <c r="AK272" i="6"/>
  <c r="AL272" i="6"/>
  <c r="AM272" i="6"/>
  <c r="AN272" i="6"/>
  <c r="AO272" i="6"/>
  <c r="AP272" i="6"/>
  <c r="Q283" i="6"/>
  <c r="R283" i="6"/>
  <c r="S283" i="6"/>
  <c r="T283" i="6"/>
  <c r="U283" i="6"/>
  <c r="V283" i="6"/>
  <c r="W283" i="6"/>
  <c r="X283" i="6"/>
  <c r="Y283" i="6"/>
  <c r="Z283" i="6"/>
  <c r="AA283" i="6"/>
  <c r="AB283" i="6"/>
  <c r="AC283" i="6"/>
  <c r="AD283" i="6"/>
  <c r="AE283" i="6"/>
  <c r="AF283" i="6"/>
  <c r="AG283" i="6"/>
  <c r="AH283" i="6"/>
  <c r="AI283" i="6"/>
  <c r="AJ283" i="6"/>
  <c r="AK283" i="6"/>
  <c r="AL283" i="6"/>
  <c r="AM283" i="6"/>
  <c r="AN283" i="6"/>
  <c r="AO283" i="6"/>
  <c r="AP283" i="6"/>
  <c r="Q188" i="6"/>
  <c r="R188" i="6"/>
  <c r="S188" i="6"/>
  <c r="T188" i="6"/>
  <c r="U188" i="6"/>
  <c r="V188" i="6"/>
  <c r="W188" i="6"/>
  <c r="X188" i="6"/>
  <c r="Y188" i="6"/>
  <c r="Z188" i="6"/>
  <c r="AA188" i="6"/>
  <c r="AB188" i="6"/>
  <c r="AC188" i="6"/>
  <c r="AD188" i="6"/>
  <c r="AE188" i="6"/>
  <c r="AF188" i="6"/>
  <c r="AG188" i="6"/>
  <c r="AH188" i="6"/>
  <c r="AI188" i="6"/>
  <c r="AJ188" i="6"/>
  <c r="AK188" i="6"/>
  <c r="AL188" i="6"/>
  <c r="AM188" i="6"/>
  <c r="AN188" i="6"/>
  <c r="AO188" i="6"/>
  <c r="AP188" i="6"/>
  <c r="Q207" i="6"/>
  <c r="R207" i="6"/>
  <c r="S207" i="6"/>
  <c r="T207" i="6"/>
  <c r="U207" i="6"/>
  <c r="V207" i="6"/>
  <c r="W207" i="6"/>
  <c r="X207" i="6"/>
  <c r="Y207" i="6"/>
  <c r="Z207" i="6"/>
  <c r="AA207" i="6"/>
  <c r="AB207" i="6"/>
  <c r="AC207" i="6"/>
  <c r="AD207" i="6"/>
  <c r="AE207" i="6"/>
  <c r="AF207" i="6"/>
  <c r="AG207" i="6"/>
  <c r="AH207" i="6"/>
  <c r="AI207" i="6"/>
  <c r="AJ207" i="6"/>
  <c r="AK207" i="6"/>
  <c r="AL207" i="6"/>
  <c r="AM207" i="6"/>
  <c r="AN207" i="6"/>
  <c r="AO207" i="6"/>
  <c r="AP207" i="6"/>
  <c r="Q308" i="6"/>
  <c r="R308" i="6"/>
  <c r="S308" i="6"/>
  <c r="T308" i="6"/>
  <c r="U308" i="6"/>
  <c r="V308" i="6"/>
  <c r="W308" i="6"/>
  <c r="X308" i="6"/>
  <c r="Y308" i="6"/>
  <c r="Z308" i="6"/>
  <c r="AA308" i="6"/>
  <c r="AB308" i="6"/>
  <c r="AC308" i="6"/>
  <c r="AD308" i="6"/>
  <c r="AE308" i="6"/>
  <c r="AF308" i="6"/>
  <c r="AG308" i="6"/>
  <c r="AH308" i="6"/>
  <c r="AI308" i="6"/>
  <c r="AJ308" i="6"/>
  <c r="AK308" i="6"/>
  <c r="AL308" i="6"/>
  <c r="AM308" i="6"/>
  <c r="AN308" i="6"/>
  <c r="AO308" i="6"/>
  <c r="AP308" i="6"/>
  <c r="Q309" i="6"/>
  <c r="R309" i="6"/>
  <c r="S309" i="6"/>
  <c r="T309" i="6"/>
  <c r="U309" i="6"/>
  <c r="V309" i="6"/>
  <c r="W309" i="6"/>
  <c r="X309" i="6"/>
  <c r="Y309" i="6"/>
  <c r="Z309" i="6"/>
  <c r="AA309" i="6"/>
  <c r="AB309" i="6"/>
  <c r="AC309" i="6"/>
  <c r="AD309" i="6"/>
  <c r="AE309" i="6"/>
  <c r="AF309" i="6"/>
  <c r="AG309" i="6"/>
  <c r="AH309" i="6"/>
  <c r="AI309" i="6"/>
  <c r="AJ309" i="6"/>
  <c r="AK309" i="6"/>
  <c r="AL309" i="6"/>
  <c r="AM309" i="6"/>
  <c r="AN309" i="6"/>
  <c r="AO309" i="6"/>
  <c r="AP309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AK71" i="6"/>
  <c r="AL71" i="6"/>
  <c r="AM71" i="6"/>
  <c r="AN71" i="6"/>
  <c r="AO71" i="6"/>
  <c r="AP71" i="6"/>
  <c r="Q273" i="6"/>
  <c r="R273" i="6"/>
  <c r="S273" i="6"/>
  <c r="T273" i="6"/>
  <c r="U273" i="6"/>
  <c r="V273" i="6"/>
  <c r="W273" i="6"/>
  <c r="X273" i="6"/>
  <c r="Y273" i="6"/>
  <c r="Z273" i="6"/>
  <c r="AA273" i="6"/>
  <c r="AB273" i="6"/>
  <c r="AC273" i="6"/>
  <c r="AD273" i="6"/>
  <c r="AE273" i="6"/>
  <c r="AF273" i="6"/>
  <c r="AG273" i="6"/>
  <c r="AH273" i="6"/>
  <c r="AI273" i="6"/>
  <c r="AJ273" i="6"/>
  <c r="AK273" i="6"/>
  <c r="AL273" i="6"/>
  <c r="AM273" i="6"/>
  <c r="AN273" i="6"/>
  <c r="AO273" i="6"/>
  <c r="AP273" i="6"/>
  <c r="Q284" i="6"/>
  <c r="R284" i="6"/>
  <c r="S284" i="6"/>
  <c r="T284" i="6"/>
  <c r="U284" i="6"/>
  <c r="V284" i="6"/>
  <c r="W284" i="6"/>
  <c r="X284" i="6"/>
  <c r="Y284" i="6"/>
  <c r="Z284" i="6"/>
  <c r="AA284" i="6"/>
  <c r="AB284" i="6"/>
  <c r="AC284" i="6"/>
  <c r="AD284" i="6"/>
  <c r="AE284" i="6"/>
  <c r="AF284" i="6"/>
  <c r="AG284" i="6"/>
  <c r="AH284" i="6"/>
  <c r="AI284" i="6"/>
  <c r="AJ284" i="6"/>
  <c r="AK284" i="6"/>
  <c r="AL284" i="6"/>
  <c r="AM284" i="6"/>
  <c r="AN284" i="6"/>
  <c r="AO284" i="6"/>
  <c r="AP284" i="6"/>
  <c r="Q206" i="6"/>
  <c r="R206" i="6"/>
  <c r="S206" i="6"/>
  <c r="T206" i="6"/>
  <c r="U206" i="6"/>
  <c r="V206" i="6"/>
  <c r="W206" i="6"/>
  <c r="X206" i="6"/>
  <c r="Y206" i="6"/>
  <c r="Z206" i="6"/>
  <c r="AA206" i="6"/>
  <c r="AB206" i="6"/>
  <c r="AC206" i="6"/>
  <c r="AD206" i="6"/>
  <c r="AE206" i="6"/>
  <c r="AF206" i="6"/>
  <c r="AG206" i="6"/>
  <c r="AH206" i="6"/>
  <c r="AI206" i="6"/>
  <c r="AJ206" i="6"/>
  <c r="AK206" i="6"/>
  <c r="AL206" i="6"/>
  <c r="AM206" i="6"/>
  <c r="AN206" i="6"/>
  <c r="AO206" i="6"/>
  <c r="AP206" i="6"/>
  <c r="Q310" i="6"/>
  <c r="R310" i="6"/>
  <c r="S310" i="6"/>
  <c r="T310" i="6"/>
  <c r="U310" i="6"/>
  <c r="V310" i="6"/>
  <c r="W310" i="6"/>
  <c r="X310" i="6"/>
  <c r="Y310" i="6"/>
  <c r="Z310" i="6"/>
  <c r="AA310" i="6"/>
  <c r="AB310" i="6"/>
  <c r="AC310" i="6"/>
  <c r="AD310" i="6"/>
  <c r="AE310" i="6"/>
  <c r="AF310" i="6"/>
  <c r="AG310" i="6"/>
  <c r="AH310" i="6"/>
  <c r="AI310" i="6"/>
  <c r="AJ310" i="6"/>
  <c r="AK310" i="6"/>
  <c r="AL310" i="6"/>
  <c r="AM310" i="6"/>
  <c r="AN310" i="6"/>
  <c r="AO310" i="6"/>
  <c r="AP310" i="6"/>
  <c r="Q311" i="6"/>
  <c r="R311" i="6"/>
  <c r="S311" i="6"/>
  <c r="T311" i="6"/>
  <c r="U311" i="6"/>
  <c r="V311" i="6"/>
  <c r="W311" i="6"/>
  <c r="X311" i="6"/>
  <c r="Y311" i="6"/>
  <c r="Z311" i="6"/>
  <c r="AA311" i="6"/>
  <c r="AB311" i="6"/>
  <c r="AC311" i="6"/>
  <c r="AD311" i="6"/>
  <c r="AE311" i="6"/>
  <c r="AF311" i="6"/>
  <c r="AG311" i="6"/>
  <c r="AH311" i="6"/>
  <c r="AI311" i="6"/>
  <c r="AJ311" i="6"/>
  <c r="AK311" i="6"/>
  <c r="AL311" i="6"/>
  <c r="AM311" i="6"/>
  <c r="AN311" i="6"/>
  <c r="AO311" i="6"/>
  <c r="AP311" i="6"/>
  <c r="Q313" i="6"/>
  <c r="R313" i="6"/>
  <c r="S313" i="6"/>
  <c r="T313" i="6"/>
  <c r="U313" i="6"/>
  <c r="V313" i="6"/>
  <c r="W313" i="6"/>
  <c r="X313" i="6"/>
  <c r="Y313" i="6"/>
  <c r="Z313" i="6"/>
  <c r="AA313" i="6"/>
  <c r="AB313" i="6"/>
  <c r="AC313" i="6"/>
  <c r="AD313" i="6"/>
  <c r="AE313" i="6"/>
  <c r="AF313" i="6"/>
  <c r="AG313" i="6"/>
  <c r="AH313" i="6"/>
  <c r="AI313" i="6"/>
  <c r="AJ313" i="6"/>
  <c r="AK313" i="6"/>
  <c r="AL313" i="6"/>
  <c r="AM313" i="6"/>
  <c r="AN313" i="6"/>
  <c r="AO313" i="6"/>
  <c r="AP313" i="6"/>
  <c r="Q315" i="6"/>
  <c r="R315" i="6"/>
  <c r="S315" i="6"/>
  <c r="T315" i="6"/>
  <c r="U315" i="6"/>
  <c r="V315" i="6"/>
  <c r="W315" i="6"/>
  <c r="X315" i="6"/>
  <c r="Y315" i="6"/>
  <c r="Z315" i="6"/>
  <c r="AA315" i="6"/>
  <c r="AB315" i="6"/>
  <c r="AC315" i="6"/>
  <c r="AD315" i="6"/>
  <c r="AE315" i="6"/>
  <c r="AF315" i="6"/>
  <c r="AG315" i="6"/>
  <c r="AH315" i="6"/>
  <c r="AI315" i="6"/>
  <c r="AJ315" i="6"/>
  <c r="AK315" i="6"/>
  <c r="AL315" i="6"/>
  <c r="AM315" i="6"/>
  <c r="AN315" i="6"/>
  <c r="AO315" i="6"/>
  <c r="AP315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Q195" i="6"/>
  <c r="R195" i="6"/>
  <c r="S195" i="6"/>
  <c r="T195" i="6"/>
  <c r="U195" i="6"/>
  <c r="V195" i="6"/>
  <c r="W195" i="6"/>
  <c r="X195" i="6"/>
  <c r="Y195" i="6"/>
  <c r="Z195" i="6"/>
  <c r="AA195" i="6"/>
  <c r="AB195" i="6"/>
  <c r="AC195" i="6"/>
  <c r="AD195" i="6"/>
  <c r="AE195" i="6"/>
  <c r="AF195" i="6"/>
  <c r="AG195" i="6"/>
  <c r="AH195" i="6"/>
  <c r="AI195" i="6"/>
  <c r="AJ195" i="6"/>
  <c r="AK195" i="6"/>
  <c r="AL195" i="6"/>
  <c r="AM195" i="6"/>
  <c r="AN195" i="6"/>
  <c r="AO195" i="6"/>
  <c r="AP195" i="6"/>
  <c r="Q243" i="6"/>
  <c r="R243" i="6"/>
  <c r="S243" i="6"/>
  <c r="T243" i="6"/>
  <c r="U243" i="6"/>
  <c r="V243" i="6"/>
  <c r="W243" i="6"/>
  <c r="X243" i="6"/>
  <c r="Y243" i="6"/>
  <c r="Z243" i="6"/>
  <c r="AA243" i="6"/>
  <c r="AB243" i="6"/>
  <c r="AC243" i="6"/>
  <c r="AD243" i="6"/>
  <c r="AE243" i="6"/>
  <c r="AF243" i="6"/>
  <c r="AG243" i="6"/>
  <c r="AH243" i="6"/>
  <c r="AI243" i="6"/>
  <c r="AJ243" i="6"/>
  <c r="AK243" i="6"/>
  <c r="AL243" i="6"/>
  <c r="AM243" i="6"/>
  <c r="AN243" i="6"/>
  <c r="AO243" i="6"/>
  <c r="AP243" i="6"/>
  <c r="Q254" i="6"/>
  <c r="R254" i="6"/>
  <c r="S254" i="6"/>
  <c r="T254" i="6"/>
  <c r="U254" i="6"/>
  <c r="V254" i="6"/>
  <c r="W254" i="6"/>
  <c r="X254" i="6"/>
  <c r="Y254" i="6"/>
  <c r="Z254" i="6"/>
  <c r="AA254" i="6"/>
  <c r="AB254" i="6"/>
  <c r="AC254" i="6"/>
  <c r="AD254" i="6"/>
  <c r="AE254" i="6"/>
  <c r="AF254" i="6"/>
  <c r="AG254" i="6"/>
  <c r="AH254" i="6"/>
  <c r="AI254" i="6"/>
  <c r="AJ254" i="6"/>
  <c r="AK254" i="6"/>
  <c r="AL254" i="6"/>
  <c r="AM254" i="6"/>
  <c r="AN254" i="6"/>
  <c r="AO254" i="6"/>
  <c r="AP254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AI112" i="6"/>
  <c r="AJ112" i="6"/>
  <c r="AK112" i="6"/>
  <c r="AL112" i="6"/>
  <c r="AM112" i="6"/>
  <c r="AN112" i="6"/>
  <c r="AO112" i="6"/>
  <c r="AP112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N84" i="6"/>
  <c r="AO84" i="6"/>
  <c r="AP84" i="6"/>
  <c r="Q160" i="6"/>
  <c r="R160" i="6"/>
  <c r="S160" i="6"/>
  <c r="T160" i="6"/>
  <c r="U160" i="6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AH160" i="6"/>
  <c r="AI160" i="6"/>
  <c r="AJ160" i="6"/>
  <c r="AK160" i="6"/>
  <c r="AL160" i="6"/>
  <c r="AM160" i="6"/>
  <c r="AN160" i="6"/>
  <c r="AO160" i="6"/>
  <c r="AP160" i="6"/>
  <c r="Q244" i="6"/>
  <c r="R244" i="6"/>
  <c r="S244" i="6"/>
  <c r="T244" i="6"/>
  <c r="U244" i="6"/>
  <c r="V244" i="6"/>
  <c r="W244" i="6"/>
  <c r="X244" i="6"/>
  <c r="Y244" i="6"/>
  <c r="Z244" i="6"/>
  <c r="AA244" i="6"/>
  <c r="AB244" i="6"/>
  <c r="AC244" i="6"/>
  <c r="AD244" i="6"/>
  <c r="AE244" i="6"/>
  <c r="AF244" i="6"/>
  <c r="AG244" i="6"/>
  <c r="AH244" i="6"/>
  <c r="AI244" i="6"/>
  <c r="AJ244" i="6"/>
  <c r="AK244" i="6"/>
  <c r="AL244" i="6"/>
  <c r="AM244" i="6"/>
  <c r="AN244" i="6"/>
  <c r="AO244" i="6"/>
  <c r="AP244" i="6"/>
  <c r="Q298" i="6"/>
  <c r="R298" i="6"/>
  <c r="S298" i="6"/>
  <c r="T298" i="6"/>
  <c r="U298" i="6"/>
  <c r="V298" i="6"/>
  <c r="W298" i="6"/>
  <c r="X298" i="6"/>
  <c r="Y298" i="6"/>
  <c r="Z298" i="6"/>
  <c r="AA298" i="6"/>
  <c r="AB298" i="6"/>
  <c r="AC298" i="6"/>
  <c r="AD298" i="6"/>
  <c r="AE298" i="6"/>
  <c r="AF298" i="6"/>
  <c r="AG298" i="6"/>
  <c r="AH298" i="6"/>
  <c r="AI298" i="6"/>
  <c r="AJ298" i="6"/>
  <c r="AK298" i="6"/>
  <c r="AL298" i="6"/>
  <c r="AM298" i="6"/>
  <c r="AN298" i="6"/>
  <c r="AO298" i="6"/>
  <c r="AP298" i="6"/>
  <c r="Q161" i="6"/>
  <c r="R161" i="6"/>
  <c r="S161" i="6"/>
  <c r="T161" i="6"/>
  <c r="U161" i="6"/>
  <c r="V161" i="6"/>
  <c r="W161" i="6"/>
  <c r="X161" i="6"/>
  <c r="Y161" i="6"/>
  <c r="Z161" i="6"/>
  <c r="AA161" i="6"/>
  <c r="AB161" i="6"/>
  <c r="AC161" i="6"/>
  <c r="AD161" i="6"/>
  <c r="AE161" i="6"/>
  <c r="AF161" i="6"/>
  <c r="AG161" i="6"/>
  <c r="AH161" i="6"/>
  <c r="AI161" i="6"/>
  <c r="AJ161" i="6"/>
  <c r="AK161" i="6"/>
  <c r="AL161" i="6"/>
  <c r="AM161" i="6"/>
  <c r="AN161" i="6"/>
  <c r="AO161" i="6"/>
  <c r="AP161" i="6"/>
  <c r="Q227" i="6"/>
  <c r="R227" i="6"/>
  <c r="S227" i="6"/>
  <c r="T227" i="6"/>
  <c r="U227" i="6"/>
  <c r="V227" i="6"/>
  <c r="W227" i="6"/>
  <c r="X227" i="6"/>
  <c r="Y227" i="6"/>
  <c r="Z227" i="6"/>
  <c r="AA227" i="6"/>
  <c r="AB227" i="6"/>
  <c r="AC227" i="6"/>
  <c r="AD227" i="6"/>
  <c r="AE227" i="6"/>
  <c r="AF227" i="6"/>
  <c r="AG227" i="6"/>
  <c r="AH227" i="6"/>
  <c r="AI227" i="6"/>
  <c r="AJ227" i="6"/>
  <c r="AK227" i="6"/>
  <c r="AL227" i="6"/>
  <c r="AM227" i="6"/>
  <c r="AN227" i="6"/>
  <c r="AO227" i="6"/>
  <c r="AP227" i="6"/>
  <c r="Q245" i="6"/>
  <c r="R245" i="6"/>
  <c r="S245" i="6"/>
  <c r="T245" i="6"/>
  <c r="U245" i="6"/>
  <c r="V245" i="6"/>
  <c r="W245" i="6"/>
  <c r="X245" i="6"/>
  <c r="Y245" i="6"/>
  <c r="Z245" i="6"/>
  <c r="AA245" i="6"/>
  <c r="AB245" i="6"/>
  <c r="AC245" i="6"/>
  <c r="AD245" i="6"/>
  <c r="AE245" i="6"/>
  <c r="AF245" i="6"/>
  <c r="AG245" i="6"/>
  <c r="AH245" i="6"/>
  <c r="AI245" i="6"/>
  <c r="AJ245" i="6"/>
  <c r="AK245" i="6"/>
  <c r="AL245" i="6"/>
  <c r="AM245" i="6"/>
  <c r="AN245" i="6"/>
  <c r="AO245" i="6"/>
  <c r="AP245" i="6"/>
  <c r="Q186" i="6"/>
  <c r="R186" i="6"/>
  <c r="S186" i="6"/>
  <c r="T186" i="6"/>
  <c r="U186" i="6"/>
  <c r="V186" i="6"/>
  <c r="W186" i="6"/>
  <c r="X186" i="6"/>
  <c r="Y186" i="6"/>
  <c r="Z186" i="6"/>
  <c r="AA186" i="6"/>
  <c r="AB186" i="6"/>
  <c r="AC186" i="6"/>
  <c r="AD186" i="6"/>
  <c r="AE186" i="6"/>
  <c r="AF186" i="6"/>
  <c r="AG186" i="6"/>
  <c r="AH186" i="6"/>
  <c r="AI186" i="6"/>
  <c r="AJ186" i="6"/>
  <c r="AK186" i="6"/>
  <c r="AL186" i="6"/>
  <c r="AM186" i="6"/>
  <c r="AN186" i="6"/>
  <c r="AO186" i="6"/>
  <c r="AP186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N85" i="6"/>
  <c r="AO85" i="6"/>
  <c r="AP85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Q196" i="6"/>
  <c r="R196" i="6"/>
  <c r="S196" i="6"/>
  <c r="T196" i="6"/>
  <c r="U196" i="6"/>
  <c r="V196" i="6"/>
  <c r="W196" i="6"/>
  <c r="X196" i="6"/>
  <c r="Y196" i="6"/>
  <c r="Z196" i="6"/>
  <c r="AA196" i="6"/>
  <c r="AB196" i="6"/>
  <c r="AC196" i="6"/>
  <c r="AD196" i="6"/>
  <c r="AE196" i="6"/>
  <c r="AF196" i="6"/>
  <c r="AG196" i="6"/>
  <c r="AH196" i="6"/>
  <c r="AI196" i="6"/>
  <c r="AJ196" i="6"/>
  <c r="AK196" i="6"/>
  <c r="AL196" i="6"/>
  <c r="AM196" i="6"/>
  <c r="AN196" i="6"/>
  <c r="AO196" i="6"/>
  <c r="AP196" i="6"/>
  <c r="Q168" i="6"/>
  <c r="R168" i="6"/>
  <c r="S168" i="6"/>
  <c r="T168" i="6"/>
  <c r="U168" i="6"/>
  <c r="V168" i="6"/>
  <c r="W168" i="6"/>
  <c r="X168" i="6"/>
  <c r="Y168" i="6"/>
  <c r="Z168" i="6"/>
  <c r="AA168" i="6"/>
  <c r="AB168" i="6"/>
  <c r="AC168" i="6"/>
  <c r="AD168" i="6"/>
  <c r="AE168" i="6"/>
  <c r="AF168" i="6"/>
  <c r="AG168" i="6"/>
  <c r="AH168" i="6"/>
  <c r="AI168" i="6"/>
  <c r="AJ168" i="6"/>
  <c r="AK168" i="6"/>
  <c r="AL168" i="6"/>
  <c r="AM168" i="6"/>
  <c r="AN168" i="6"/>
  <c r="AO168" i="6"/>
  <c r="AP168" i="6"/>
  <c r="Q261" i="6"/>
  <c r="R261" i="6"/>
  <c r="S261" i="6"/>
  <c r="T261" i="6"/>
  <c r="U261" i="6"/>
  <c r="V261" i="6"/>
  <c r="W261" i="6"/>
  <c r="X261" i="6"/>
  <c r="Y261" i="6"/>
  <c r="Z261" i="6"/>
  <c r="AA261" i="6"/>
  <c r="AB261" i="6"/>
  <c r="AC261" i="6"/>
  <c r="AD261" i="6"/>
  <c r="AE261" i="6"/>
  <c r="AF261" i="6"/>
  <c r="AG261" i="6"/>
  <c r="AH261" i="6"/>
  <c r="AI261" i="6"/>
  <c r="AJ261" i="6"/>
  <c r="AK261" i="6"/>
  <c r="AL261" i="6"/>
  <c r="AM261" i="6"/>
  <c r="AN261" i="6"/>
  <c r="AO261" i="6"/>
  <c r="AP261" i="6"/>
  <c r="Q274" i="6"/>
  <c r="R274" i="6"/>
  <c r="S274" i="6"/>
  <c r="T274" i="6"/>
  <c r="U274" i="6"/>
  <c r="V274" i="6"/>
  <c r="W274" i="6"/>
  <c r="X274" i="6"/>
  <c r="Y274" i="6"/>
  <c r="Z274" i="6"/>
  <c r="AA274" i="6"/>
  <c r="AB274" i="6"/>
  <c r="AC274" i="6"/>
  <c r="AD274" i="6"/>
  <c r="AE274" i="6"/>
  <c r="AF274" i="6"/>
  <c r="AG274" i="6"/>
  <c r="AH274" i="6"/>
  <c r="AI274" i="6"/>
  <c r="AJ274" i="6"/>
  <c r="AK274" i="6"/>
  <c r="AL274" i="6"/>
  <c r="AM274" i="6"/>
  <c r="AN274" i="6"/>
  <c r="AO274" i="6"/>
  <c r="AP274" i="6"/>
  <c r="Q292" i="6"/>
  <c r="R292" i="6"/>
  <c r="S292" i="6"/>
  <c r="T292" i="6"/>
  <c r="U292" i="6"/>
  <c r="V292" i="6"/>
  <c r="W292" i="6"/>
  <c r="X292" i="6"/>
  <c r="Y292" i="6"/>
  <c r="Z292" i="6"/>
  <c r="AA292" i="6"/>
  <c r="AB292" i="6"/>
  <c r="AC292" i="6"/>
  <c r="AD292" i="6"/>
  <c r="AE292" i="6"/>
  <c r="AF292" i="6"/>
  <c r="AG292" i="6"/>
  <c r="AH292" i="6"/>
  <c r="AI292" i="6"/>
  <c r="AJ292" i="6"/>
  <c r="AK292" i="6"/>
  <c r="AL292" i="6"/>
  <c r="AM292" i="6"/>
  <c r="AN292" i="6"/>
  <c r="AO292" i="6"/>
  <c r="AP292" i="6"/>
  <c r="Q303" i="6"/>
  <c r="R303" i="6"/>
  <c r="S303" i="6"/>
  <c r="T303" i="6"/>
  <c r="U303" i="6"/>
  <c r="V303" i="6"/>
  <c r="W303" i="6"/>
  <c r="X303" i="6"/>
  <c r="Y303" i="6"/>
  <c r="Z303" i="6"/>
  <c r="AA303" i="6"/>
  <c r="AB303" i="6"/>
  <c r="AC303" i="6"/>
  <c r="AD303" i="6"/>
  <c r="AE303" i="6"/>
  <c r="AF303" i="6"/>
  <c r="AG303" i="6"/>
  <c r="AH303" i="6"/>
  <c r="AI303" i="6"/>
  <c r="AJ303" i="6"/>
  <c r="AK303" i="6"/>
  <c r="AL303" i="6"/>
  <c r="AM303" i="6"/>
  <c r="AN303" i="6"/>
  <c r="AO303" i="6"/>
  <c r="AP303" i="6"/>
  <c r="Q306" i="6"/>
  <c r="R306" i="6"/>
  <c r="S306" i="6"/>
  <c r="T306" i="6"/>
  <c r="U306" i="6"/>
  <c r="V306" i="6"/>
  <c r="W306" i="6"/>
  <c r="X306" i="6"/>
  <c r="Y306" i="6"/>
  <c r="Z306" i="6"/>
  <c r="AA306" i="6"/>
  <c r="AB306" i="6"/>
  <c r="AC306" i="6"/>
  <c r="AD306" i="6"/>
  <c r="AE306" i="6"/>
  <c r="AF306" i="6"/>
  <c r="AG306" i="6"/>
  <c r="AH306" i="6"/>
  <c r="AI306" i="6"/>
  <c r="AJ306" i="6"/>
  <c r="AK306" i="6"/>
  <c r="AL306" i="6"/>
  <c r="AM306" i="6"/>
  <c r="AN306" i="6"/>
  <c r="AO306" i="6"/>
  <c r="AP306" i="6"/>
  <c r="Q307" i="6"/>
  <c r="R307" i="6"/>
  <c r="S307" i="6"/>
  <c r="T307" i="6"/>
  <c r="U307" i="6"/>
  <c r="V307" i="6"/>
  <c r="W307" i="6"/>
  <c r="X307" i="6"/>
  <c r="Y307" i="6"/>
  <c r="Z307" i="6"/>
  <c r="AA307" i="6"/>
  <c r="AB307" i="6"/>
  <c r="AC307" i="6"/>
  <c r="AD307" i="6"/>
  <c r="AE307" i="6"/>
  <c r="AF307" i="6"/>
  <c r="AG307" i="6"/>
  <c r="AH307" i="6"/>
  <c r="AI307" i="6"/>
  <c r="AJ307" i="6"/>
  <c r="AK307" i="6"/>
  <c r="AL307" i="6"/>
  <c r="AM307" i="6"/>
  <c r="AN307" i="6"/>
  <c r="AO307" i="6"/>
  <c r="AP307" i="6"/>
  <c r="Q312" i="6"/>
  <c r="R312" i="6"/>
  <c r="S312" i="6"/>
  <c r="T312" i="6"/>
  <c r="U312" i="6"/>
  <c r="V312" i="6"/>
  <c r="W312" i="6"/>
  <c r="X312" i="6"/>
  <c r="Y312" i="6"/>
  <c r="Z312" i="6"/>
  <c r="AA312" i="6"/>
  <c r="AB312" i="6"/>
  <c r="AC312" i="6"/>
  <c r="AD312" i="6"/>
  <c r="AE312" i="6"/>
  <c r="AF312" i="6"/>
  <c r="AG312" i="6"/>
  <c r="AH312" i="6"/>
  <c r="AI312" i="6"/>
  <c r="AJ312" i="6"/>
  <c r="AK312" i="6"/>
  <c r="AL312" i="6"/>
  <c r="AM312" i="6"/>
  <c r="AN312" i="6"/>
  <c r="AO312" i="6"/>
  <c r="AP312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AI125" i="6"/>
  <c r="AJ125" i="6"/>
  <c r="AK125" i="6"/>
  <c r="AL125" i="6"/>
  <c r="AM125" i="6"/>
  <c r="AN125" i="6"/>
  <c r="AO125" i="6"/>
  <c r="AP125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N86" i="6"/>
  <c r="AO86" i="6"/>
  <c r="AP8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Q135" i="6"/>
  <c r="R135" i="6"/>
  <c r="S135" i="6"/>
  <c r="T135" i="6"/>
  <c r="U135" i="6"/>
  <c r="V135" i="6"/>
  <c r="W135" i="6"/>
  <c r="X135" i="6"/>
  <c r="Y135" i="6"/>
  <c r="Z135" i="6"/>
  <c r="AA135" i="6"/>
  <c r="AB135" i="6"/>
  <c r="AC135" i="6"/>
  <c r="AD135" i="6"/>
  <c r="AE135" i="6"/>
  <c r="AF135" i="6"/>
  <c r="AG135" i="6"/>
  <c r="AH135" i="6"/>
  <c r="AI135" i="6"/>
  <c r="AJ135" i="6"/>
  <c r="AK135" i="6"/>
  <c r="AL135" i="6"/>
  <c r="AM135" i="6"/>
  <c r="AN135" i="6"/>
  <c r="AO135" i="6"/>
  <c r="AP135" i="6"/>
  <c r="Q149" i="6"/>
  <c r="R149" i="6"/>
  <c r="S149" i="6"/>
  <c r="T149" i="6"/>
  <c r="U149" i="6"/>
  <c r="V149" i="6"/>
  <c r="W149" i="6"/>
  <c r="X149" i="6"/>
  <c r="Y149" i="6"/>
  <c r="Z149" i="6"/>
  <c r="AA149" i="6"/>
  <c r="AB149" i="6"/>
  <c r="AC149" i="6"/>
  <c r="AD149" i="6"/>
  <c r="AE149" i="6"/>
  <c r="AF149" i="6"/>
  <c r="AG149" i="6"/>
  <c r="AH149" i="6"/>
  <c r="AI149" i="6"/>
  <c r="AJ149" i="6"/>
  <c r="AK149" i="6"/>
  <c r="AL149" i="6"/>
  <c r="AM149" i="6"/>
  <c r="AN149" i="6"/>
  <c r="AO149" i="6"/>
  <c r="AP149" i="6"/>
  <c r="Q212" i="6"/>
  <c r="R212" i="6"/>
  <c r="S212" i="6"/>
  <c r="T212" i="6"/>
  <c r="U212" i="6"/>
  <c r="V212" i="6"/>
  <c r="W212" i="6"/>
  <c r="X212" i="6"/>
  <c r="Y212" i="6"/>
  <c r="Z212" i="6"/>
  <c r="AA212" i="6"/>
  <c r="AB212" i="6"/>
  <c r="AC212" i="6"/>
  <c r="AD212" i="6"/>
  <c r="AE212" i="6"/>
  <c r="AF212" i="6"/>
  <c r="AG212" i="6"/>
  <c r="AH212" i="6"/>
  <c r="AI212" i="6"/>
  <c r="AJ212" i="6"/>
  <c r="AK212" i="6"/>
  <c r="AL212" i="6"/>
  <c r="AM212" i="6"/>
  <c r="AN212" i="6"/>
  <c r="AO212" i="6"/>
  <c r="AP212" i="6"/>
  <c r="Q197" i="6"/>
  <c r="R197" i="6"/>
  <c r="S197" i="6"/>
  <c r="T197" i="6"/>
  <c r="U197" i="6"/>
  <c r="V197" i="6"/>
  <c r="W197" i="6"/>
  <c r="X197" i="6"/>
  <c r="Y197" i="6"/>
  <c r="Z197" i="6"/>
  <c r="AA197" i="6"/>
  <c r="AB197" i="6"/>
  <c r="AC197" i="6"/>
  <c r="AD197" i="6"/>
  <c r="AE197" i="6"/>
  <c r="AF197" i="6"/>
  <c r="AG197" i="6"/>
  <c r="AH197" i="6"/>
  <c r="AI197" i="6"/>
  <c r="AJ197" i="6"/>
  <c r="AK197" i="6"/>
  <c r="AL197" i="6"/>
  <c r="AM197" i="6"/>
  <c r="AN197" i="6"/>
  <c r="AO197" i="6"/>
  <c r="AP197" i="6"/>
  <c r="Q228" i="6"/>
  <c r="R228" i="6"/>
  <c r="S228" i="6"/>
  <c r="T228" i="6"/>
  <c r="U228" i="6"/>
  <c r="V228" i="6"/>
  <c r="W228" i="6"/>
  <c r="X228" i="6"/>
  <c r="Y228" i="6"/>
  <c r="Z228" i="6"/>
  <c r="AA228" i="6"/>
  <c r="AB228" i="6"/>
  <c r="AC228" i="6"/>
  <c r="AD228" i="6"/>
  <c r="AE228" i="6"/>
  <c r="AF228" i="6"/>
  <c r="AG228" i="6"/>
  <c r="AH228" i="6"/>
  <c r="AI228" i="6"/>
  <c r="AJ228" i="6"/>
  <c r="AK228" i="6"/>
  <c r="AL228" i="6"/>
  <c r="AM228" i="6"/>
  <c r="AN228" i="6"/>
  <c r="AO228" i="6"/>
  <c r="AP228" i="6"/>
  <c r="Q237" i="6"/>
  <c r="R237" i="6"/>
  <c r="S237" i="6"/>
  <c r="T237" i="6"/>
  <c r="U237" i="6"/>
  <c r="V237" i="6"/>
  <c r="W237" i="6"/>
  <c r="X237" i="6"/>
  <c r="Y237" i="6"/>
  <c r="Z237" i="6"/>
  <c r="AA237" i="6"/>
  <c r="AB237" i="6"/>
  <c r="AC237" i="6"/>
  <c r="AD237" i="6"/>
  <c r="AE237" i="6"/>
  <c r="AF237" i="6"/>
  <c r="AG237" i="6"/>
  <c r="AH237" i="6"/>
  <c r="AI237" i="6"/>
  <c r="AJ237" i="6"/>
  <c r="AK237" i="6"/>
  <c r="AL237" i="6"/>
  <c r="AM237" i="6"/>
  <c r="AN237" i="6"/>
  <c r="AO237" i="6"/>
  <c r="AP237" i="6"/>
  <c r="Q175" i="6"/>
  <c r="R175" i="6"/>
  <c r="S175" i="6"/>
  <c r="T175" i="6"/>
  <c r="U175" i="6"/>
  <c r="V175" i="6"/>
  <c r="W175" i="6"/>
  <c r="X175" i="6"/>
  <c r="Y175" i="6"/>
  <c r="Z175" i="6"/>
  <c r="AA175" i="6"/>
  <c r="AB175" i="6"/>
  <c r="AC175" i="6"/>
  <c r="AD175" i="6"/>
  <c r="AE175" i="6"/>
  <c r="AF175" i="6"/>
  <c r="AG175" i="6"/>
  <c r="AH175" i="6"/>
  <c r="AI175" i="6"/>
  <c r="AJ175" i="6"/>
  <c r="AK175" i="6"/>
  <c r="AL175" i="6"/>
  <c r="AM175" i="6"/>
  <c r="AN175" i="6"/>
  <c r="AO175" i="6"/>
  <c r="AP175" i="6"/>
  <c r="Q229" i="6"/>
  <c r="R229" i="6"/>
  <c r="S229" i="6"/>
  <c r="T229" i="6"/>
  <c r="U229" i="6"/>
  <c r="V229" i="6"/>
  <c r="W229" i="6"/>
  <c r="X229" i="6"/>
  <c r="Y229" i="6"/>
  <c r="Z229" i="6"/>
  <c r="AA229" i="6"/>
  <c r="AB229" i="6"/>
  <c r="AC229" i="6"/>
  <c r="AD229" i="6"/>
  <c r="AE229" i="6"/>
  <c r="AF229" i="6"/>
  <c r="AG229" i="6"/>
  <c r="AH229" i="6"/>
  <c r="AI229" i="6"/>
  <c r="AJ229" i="6"/>
  <c r="AK229" i="6"/>
  <c r="AL229" i="6"/>
  <c r="AM229" i="6"/>
  <c r="AN229" i="6"/>
  <c r="AO229" i="6"/>
  <c r="AP229" i="6"/>
  <c r="Q246" i="6"/>
  <c r="R246" i="6"/>
  <c r="S246" i="6"/>
  <c r="T246" i="6"/>
  <c r="U246" i="6"/>
  <c r="V246" i="6"/>
  <c r="W246" i="6"/>
  <c r="X246" i="6"/>
  <c r="Y246" i="6"/>
  <c r="Z246" i="6"/>
  <c r="AA246" i="6"/>
  <c r="AB246" i="6"/>
  <c r="AC246" i="6"/>
  <c r="AD246" i="6"/>
  <c r="AE246" i="6"/>
  <c r="AF246" i="6"/>
  <c r="AG246" i="6"/>
  <c r="AH246" i="6"/>
  <c r="AI246" i="6"/>
  <c r="AJ246" i="6"/>
  <c r="AK246" i="6"/>
  <c r="AL246" i="6"/>
  <c r="AM246" i="6"/>
  <c r="AN246" i="6"/>
  <c r="AO246" i="6"/>
  <c r="AP246" i="6"/>
  <c r="Q262" i="6"/>
  <c r="R262" i="6"/>
  <c r="S262" i="6"/>
  <c r="T262" i="6"/>
  <c r="U262" i="6"/>
  <c r="V262" i="6"/>
  <c r="W262" i="6"/>
  <c r="X262" i="6"/>
  <c r="Y262" i="6"/>
  <c r="Z262" i="6"/>
  <c r="AA262" i="6"/>
  <c r="AB262" i="6"/>
  <c r="AC262" i="6"/>
  <c r="AD262" i="6"/>
  <c r="AE262" i="6"/>
  <c r="AF262" i="6"/>
  <c r="AG262" i="6"/>
  <c r="AH262" i="6"/>
  <c r="AI262" i="6"/>
  <c r="AJ262" i="6"/>
  <c r="AK262" i="6"/>
  <c r="AL262" i="6"/>
  <c r="AM262" i="6"/>
  <c r="AN262" i="6"/>
  <c r="AO262" i="6"/>
  <c r="AP262" i="6"/>
  <c r="Q275" i="6"/>
  <c r="R275" i="6"/>
  <c r="S275" i="6"/>
  <c r="T275" i="6"/>
  <c r="U275" i="6"/>
  <c r="V275" i="6"/>
  <c r="W275" i="6"/>
  <c r="X275" i="6"/>
  <c r="Y275" i="6"/>
  <c r="Z275" i="6"/>
  <c r="AA275" i="6"/>
  <c r="AB275" i="6"/>
  <c r="AC275" i="6"/>
  <c r="AD275" i="6"/>
  <c r="AE275" i="6"/>
  <c r="AF275" i="6"/>
  <c r="AG275" i="6"/>
  <c r="AH275" i="6"/>
  <c r="AI275" i="6"/>
  <c r="AJ275" i="6"/>
  <c r="AK275" i="6"/>
  <c r="AL275" i="6"/>
  <c r="AM275" i="6"/>
  <c r="AN275" i="6"/>
  <c r="AO275" i="6"/>
  <c r="AP275" i="6"/>
  <c r="Q285" i="6"/>
  <c r="R285" i="6"/>
  <c r="S285" i="6"/>
  <c r="T285" i="6"/>
  <c r="U285" i="6"/>
  <c r="V285" i="6"/>
  <c r="W285" i="6"/>
  <c r="X285" i="6"/>
  <c r="Y285" i="6"/>
  <c r="Z285" i="6"/>
  <c r="AA285" i="6"/>
  <c r="AB285" i="6"/>
  <c r="AC285" i="6"/>
  <c r="AD285" i="6"/>
  <c r="AE285" i="6"/>
  <c r="AF285" i="6"/>
  <c r="AG285" i="6"/>
  <c r="AH285" i="6"/>
  <c r="AI285" i="6"/>
  <c r="AJ285" i="6"/>
  <c r="AK285" i="6"/>
  <c r="AL285" i="6"/>
  <c r="AM285" i="6"/>
  <c r="AN285" i="6"/>
  <c r="AO285" i="6"/>
  <c r="AP285" i="6"/>
  <c r="Q127" i="6"/>
  <c r="R127" i="6"/>
  <c r="S127" i="6"/>
  <c r="T127" i="6"/>
  <c r="U127" i="6"/>
  <c r="V127" i="6"/>
  <c r="W127" i="6"/>
  <c r="X127" i="6"/>
  <c r="Y127" i="6"/>
  <c r="Z127" i="6"/>
  <c r="AA127" i="6"/>
  <c r="AB127" i="6"/>
  <c r="AC127" i="6"/>
  <c r="AD127" i="6"/>
  <c r="AE127" i="6"/>
  <c r="AF127" i="6"/>
  <c r="AG127" i="6"/>
  <c r="AH127" i="6"/>
  <c r="AI127" i="6"/>
  <c r="AJ127" i="6"/>
  <c r="AK127" i="6"/>
  <c r="AL127" i="6"/>
  <c r="AM127" i="6"/>
  <c r="AN127" i="6"/>
  <c r="AO127" i="6"/>
  <c r="AP127" i="6"/>
  <c r="Q299" i="6"/>
  <c r="R299" i="6"/>
  <c r="S299" i="6"/>
  <c r="T299" i="6"/>
  <c r="U299" i="6"/>
  <c r="V299" i="6"/>
  <c r="W299" i="6"/>
  <c r="X299" i="6"/>
  <c r="Y299" i="6"/>
  <c r="Z299" i="6"/>
  <c r="AA299" i="6"/>
  <c r="AB299" i="6"/>
  <c r="AC299" i="6"/>
  <c r="AD299" i="6"/>
  <c r="AE299" i="6"/>
  <c r="AF299" i="6"/>
  <c r="AG299" i="6"/>
  <c r="AH299" i="6"/>
  <c r="AI299" i="6"/>
  <c r="AJ299" i="6"/>
  <c r="AK299" i="6"/>
  <c r="AL299" i="6"/>
  <c r="AM299" i="6"/>
  <c r="AN299" i="6"/>
  <c r="AO299" i="6"/>
  <c r="AP299" i="6"/>
  <c r="Q140" i="6"/>
  <c r="R140" i="6"/>
  <c r="S140" i="6"/>
  <c r="T140" i="6"/>
  <c r="U140" i="6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AH140" i="6"/>
  <c r="AI140" i="6"/>
  <c r="AJ140" i="6"/>
  <c r="AK140" i="6"/>
  <c r="AL140" i="6"/>
  <c r="AM140" i="6"/>
  <c r="AN140" i="6"/>
  <c r="AO140" i="6"/>
  <c r="AP140" i="6"/>
  <c r="Q198" i="6"/>
  <c r="R198" i="6"/>
  <c r="S198" i="6"/>
  <c r="T198" i="6"/>
  <c r="U198" i="6"/>
  <c r="V198" i="6"/>
  <c r="W198" i="6"/>
  <c r="X198" i="6"/>
  <c r="Y198" i="6"/>
  <c r="Z198" i="6"/>
  <c r="AA198" i="6"/>
  <c r="AB198" i="6"/>
  <c r="AC198" i="6"/>
  <c r="AD198" i="6"/>
  <c r="AE198" i="6"/>
  <c r="AF198" i="6"/>
  <c r="AG198" i="6"/>
  <c r="AH198" i="6"/>
  <c r="AI198" i="6"/>
  <c r="AJ198" i="6"/>
  <c r="AK198" i="6"/>
  <c r="AL198" i="6"/>
  <c r="AM198" i="6"/>
  <c r="AN198" i="6"/>
  <c r="AO198" i="6"/>
  <c r="AP198" i="6"/>
  <c r="Q286" i="6"/>
  <c r="R286" i="6"/>
  <c r="S286" i="6"/>
  <c r="T286" i="6"/>
  <c r="U286" i="6"/>
  <c r="V286" i="6"/>
  <c r="W286" i="6"/>
  <c r="X286" i="6"/>
  <c r="Y286" i="6"/>
  <c r="Z286" i="6"/>
  <c r="AA286" i="6"/>
  <c r="AB286" i="6"/>
  <c r="AC286" i="6"/>
  <c r="AD286" i="6"/>
  <c r="AE286" i="6"/>
  <c r="AF286" i="6"/>
  <c r="AG286" i="6"/>
  <c r="AH286" i="6"/>
  <c r="AI286" i="6"/>
  <c r="AJ286" i="6"/>
  <c r="AK286" i="6"/>
  <c r="AL286" i="6"/>
  <c r="AM286" i="6"/>
  <c r="AN286" i="6"/>
  <c r="AO286" i="6"/>
  <c r="AP286" i="6"/>
  <c r="Q293" i="6"/>
  <c r="R293" i="6"/>
  <c r="S293" i="6"/>
  <c r="T293" i="6"/>
  <c r="U293" i="6"/>
  <c r="V293" i="6"/>
  <c r="W293" i="6"/>
  <c r="X293" i="6"/>
  <c r="Y293" i="6"/>
  <c r="Z293" i="6"/>
  <c r="AA293" i="6"/>
  <c r="AB293" i="6"/>
  <c r="AC293" i="6"/>
  <c r="AD293" i="6"/>
  <c r="AE293" i="6"/>
  <c r="AF293" i="6"/>
  <c r="AG293" i="6"/>
  <c r="AH293" i="6"/>
  <c r="AI293" i="6"/>
  <c r="AJ293" i="6"/>
  <c r="AK293" i="6"/>
  <c r="AL293" i="6"/>
  <c r="AM293" i="6"/>
  <c r="AN293" i="6"/>
  <c r="AO293" i="6"/>
  <c r="AP293" i="6"/>
  <c r="Q300" i="6"/>
  <c r="R300" i="6"/>
  <c r="S300" i="6"/>
  <c r="T300" i="6"/>
  <c r="U300" i="6"/>
  <c r="V300" i="6"/>
  <c r="W300" i="6"/>
  <c r="X300" i="6"/>
  <c r="Y300" i="6"/>
  <c r="Z300" i="6"/>
  <c r="AA300" i="6"/>
  <c r="AB300" i="6"/>
  <c r="AC300" i="6"/>
  <c r="AD300" i="6"/>
  <c r="AE300" i="6"/>
  <c r="AF300" i="6"/>
  <c r="AG300" i="6"/>
  <c r="AH300" i="6"/>
  <c r="AI300" i="6"/>
  <c r="AJ300" i="6"/>
  <c r="AK300" i="6"/>
  <c r="AL300" i="6"/>
  <c r="AM300" i="6"/>
  <c r="AN300" i="6"/>
  <c r="AO300" i="6"/>
  <c r="AP300" i="6"/>
  <c r="Q208" i="6"/>
  <c r="R208" i="6"/>
  <c r="S208" i="6"/>
  <c r="T208" i="6"/>
  <c r="U208" i="6"/>
  <c r="V208" i="6"/>
  <c r="W208" i="6"/>
  <c r="X208" i="6"/>
  <c r="Y208" i="6"/>
  <c r="Z208" i="6"/>
  <c r="AA208" i="6"/>
  <c r="AB208" i="6"/>
  <c r="AC208" i="6"/>
  <c r="AD208" i="6"/>
  <c r="AE208" i="6"/>
  <c r="AF208" i="6"/>
  <c r="AG208" i="6"/>
  <c r="AH208" i="6"/>
  <c r="AI208" i="6"/>
  <c r="AJ208" i="6"/>
  <c r="AK208" i="6"/>
  <c r="AL208" i="6"/>
  <c r="AM208" i="6"/>
  <c r="AN208" i="6"/>
  <c r="AO208" i="6"/>
  <c r="AP208" i="6"/>
  <c r="Q176" i="6"/>
  <c r="R176" i="6"/>
  <c r="S176" i="6"/>
  <c r="T176" i="6"/>
  <c r="U176" i="6"/>
  <c r="V176" i="6"/>
  <c r="W176" i="6"/>
  <c r="X176" i="6"/>
  <c r="Y176" i="6"/>
  <c r="Z176" i="6"/>
  <c r="AA176" i="6"/>
  <c r="AB176" i="6"/>
  <c r="AC176" i="6"/>
  <c r="AD176" i="6"/>
  <c r="AE176" i="6"/>
  <c r="AF176" i="6"/>
  <c r="AG176" i="6"/>
  <c r="AH176" i="6"/>
  <c r="AI176" i="6"/>
  <c r="AJ176" i="6"/>
  <c r="AK176" i="6"/>
  <c r="AL176" i="6"/>
  <c r="AM176" i="6"/>
  <c r="AN176" i="6"/>
  <c r="AO176" i="6"/>
  <c r="AP176" i="6"/>
  <c r="Q199" i="6"/>
  <c r="R199" i="6"/>
  <c r="S199" i="6"/>
  <c r="T199" i="6"/>
  <c r="U199" i="6"/>
  <c r="V199" i="6"/>
  <c r="W199" i="6"/>
  <c r="X199" i="6"/>
  <c r="Y199" i="6"/>
  <c r="Z199" i="6"/>
  <c r="AA199" i="6"/>
  <c r="AB199" i="6"/>
  <c r="AC199" i="6"/>
  <c r="AD199" i="6"/>
  <c r="AE199" i="6"/>
  <c r="AF199" i="6"/>
  <c r="AG199" i="6"/>
  <c r="AH199" i="6"/>
  <c r="AI199" i="6"/>
  <c r="AJ199" i="6"/>
  <c r="AK199" i="6"/>
  <c r="AL199" i="6"/>
  <c r="AM199" i="6"/>
  <c r="AN199" i="6"/>
  <c r="AO199" i="6"/>
  <c r="AP199" i="6"/>
  <c r="Q213" i="6"/>
  <c r="R213" i="6"/>
  <c r="S213" i="6"/>
  <c r="T213" i="6"/>
  <c r="U213" i="6"/>
  <c r="V213" i="6"/>
  <c r="W213" i="6"/>
  <c r="X213" i="6"/>
  <c r="Y213" i="6"/>
  <c r="Z213" i="6"/>
  <c r="AA213" i="6"/>
  <c r="AB213" i="6"/>
  <c r="AC213" i="6"/>
  <c r="AD213" i="6"/>
  <c r="AE213" i="6"/>
  <c r="AF213" i="6"/>
  <c r="AG213" i="6"/>
  <c r="AH213" i="6"/>
  <c r="AI213" i="6"/>
  <c r="AJ213" i="6"/>
  <c r="AK213" i="6"/>
  <c r="AL213" i="6"/>
  <c r="AM213" i="6"/>
  <c r="AN213" i="6"/>
  <c r="AO213" i="6"/>
  <c r="AP213" i="6"/>
  <c r="Q143" i="6"/>
  <c r="R143" i="6"/>
  <c r="S143" i="6"/>
  <c r="T143" i="6"/>
  <c r="U143" i="6"/>
  <c r="V143" i="6"/>
  <c r="W143" i="6"/>
  <c r="X143" i="6"/>
  <c r="Y143" i="6"/>
  <c r="Z143" i="6"/>
  <c r="AA143" i="6"/>
  <c r="AB143" i="6"/>
  <c r="AC143" i="6"/>
  <c r="AD143" i="6"/>
  <c r="AE143" i="6"/>
  <c r="AF143" i="6"/>
  <c r="AG143" i="6"/>
  <c r="AH143" i="6"/>
  <c r="AI143" i="6"/>
  <c r="AJ143" i="6"/>
  <c r="AK143" i="6"/>
  <c r="AL143" i="6"/>
  <c r="AM143" i="6"/>
  <c r="AN143" i="6"/>
  <c r="AO143" i="6"/>
  <c r="AP143" i="6"/>
  <c r="Q255" i="6"/>
  <c r="R255" i="6"/>
  <c r="S255" i="6"/>
  <c r="T255" i="6"/>
  <c r="U255" i="6"/>
  <c r="V255" i="6"/>
  <c r="W255" i="6"/>
  <c r="X255" i="6"/>
  <c r="Y255" i="6"/>
  <c r="Z255" i="6"/>
  <c r="AA255" i="6"/>
  <c r="AB255" i="6"/>
  <c r="AC255" i="6"/>
  <c r="AD255" i="6"/>
  <c r="AE255" i="6"/>
  <c r="AF255" i="6"/>
  <c r="AG255" i="6"/>
  <c r="AH255" i="6"/>
  <c r="AI255" i="6"/>
  <c r="AJ255" i="6"/>
  <c r="AK255" i="6"/>
  <c r="AL255" i="6"/>
  <c r="AM255" i="6"/>
  <c r="AN255" i="6"/>
  <c r="AO255" i="6"/>
  <c r="AP255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Q287" i="6"/>
  <c r="R287" i="6"/>
  <c r="S287" i="6"/>
  <c r="T287" i="6"/>
  <c r="U287" i="6"/>
  <c r="V287" i="6"/>
  <c r="W287" i="6"/>
  <c r="X287" i="6"/>
  <c r="Y287" i="6"/>
  <c r="Z287" i="6"/>
  <c r="AA287" i="6"/>
  <c r="AB287" i="6"/>
  <c r="AC287" i="6"/>
  <c r="AD287" i="6"/>
  <c r="AE287" i="6"/>
  <c r="AF287" i="6"/>
  <c r="AG287" i="6"/>
  <c r="AH287" i="6"/>
  <c r="AI287" i="6"/>
  <c r="AJ287" i="6"/>
  <c r="AK287" i="6"/>
  <c r="AL287" i="6"/>
  <c r="AM287" i="6"/>
  <c r="AN287" i="6"/>
  <c r="AO287" i="6"/>
  <c r="AP28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AJ107" i="6"/>
  <c r="AK107" i="6"/>
  <c r="AL107" i="6"/>
  <c r="AM107" i="6"/>
  <c r="AN107" i="6"/>
  <c r="AO107" i="6"/>
  <c r="AP107" i="6"/>
  <c r="Q182" i="6"/>
  <c r="R182" i="6"/>
  <c r="S182" i="6"/>
  <c r="T182" i="6"/>
  <c r="U182" i="6"/>
  <c r="V182" i="6"/>
  <c r="W182" i="6"/>
  <c r="X182" i="6"/>
  <c r="Y182" i="6"/>
  <c r="Z182" i="6"/>
  <c r="AA182" i="6"/>
  <c r="AB182" i="6"/>
  <c r="AC182" i="6"/>
  <c r="AD182" i="6"/>
  <c r="AE182" i="6"/>
  <c r="AF182" i="6"/>
  <c r="AG182" i="6"/>
  <c r="AH182" i="6"/>
  <c r="AI182" i="6"/>
  <c r="AJ182" i="6"/>
  <c r="AK182" i="6"/>
  <c r="AL182" i="6"/>
  <c r="AM182" i="6"/>
  <c r="AN182" i="6"/>
  <c r="AO182" i="6"/>
  <c r="AP182" i="6"/>
  <c r="Q203" i="6"/>
  <c r="R203" i="6"/>
  <c r="S203" i="6"/>
  <c r="T203" i="6"/>
  <c r="U203" i="6"/>
  <c r="V203" i="6"/>
  <c r="W203" i="6"/>
  <c r="X203" i="6"/>
  <c r="Y203" i="6"/>
  <c r="Z203" i="6"/>
  <c r="AA203" i="6"/>
  <c r="AB203" i="6"/>
  <c r="AC203" i="6"/>
  <c r="AD203" i="6"/>
  <c r="AE203" i="6"/>
  <c r="AF203" i="6"/>
  <c r="AG203" i="6"/>
  <c r="AH203" i="6"/>
  <c r="AI203" i="6"/>
  <c r="AJ203" i="6"/>
  <c r="AK203" i="6"/>
  <c r="AL203" i="6"/>
  <c r="AM203" i="6"/>
  <c r="AN203" i="6"/>
  <c r="AO203" i="6"/>
  <c r="AP203" i="6"/>
  <c r="Q183" i="6"/>
  <c r="R183" i="6"/>
  <c r="S183" i="6"/>
  <c r="T183" i="6"/>
  <c r="U183" i="6"/>
  <c r="V183" i="6"/>
  <c r="W183" i="6"/>
  <c r="X183" i="6"/>
  <c r="Y183" i="6"/>
  <c r="Z183" i="6"/>
  <c r="AA183" i="6"/>
  <c r="AB183" i="6"/>
  <c r="AC183" i="6"/>
  <c r="AD183" i="6"/>
  <c r="AE183" i="6"/>
  <c r="AF183" i="6"/>
  <c r="AG183" i="6"/>
  <c r="AH183" i="6"/>
  <c r="AI183" i="6"/>
  <c r="AJ183" i="6"/>
  <c r="AK183" i="6"/>
  <c r="AL183" i="6"/>
  <c r="AM183" i="6"/>
  <c r="AN183" i="6"/>
  <c r="AO183" i="6"/>
  <c r="AP183" i="6"/>
  <c r="Q215" i="6"/>
  <c r="R215" i="6"/>
  <c r="S215" i="6"/>
  <c r="T215" i="6"/>
  <c r="U215" i="6"/>
  <c r="V215" i="6"/>
  <c r="W215" i="6"/>
  <c r="X215" i="6"/>
  <c r="Y215" i="6"/>
  <c r="Z215" i="6"/>
  <c r="AA215" i="6"/>
  <c r="AB215" i="6"/>
  <c r="AC215" i="6"/>
  <c r="AD215" i="6"/>
  <c r="AE215" i="6"/>
  <c r="AF215" i="6"/>
  <c r="AG215" i="6"/>
  <c r="AH215" i="6"/>
  <c r="AI215" i="6"/>
  <c r="AJ215" i="6"/>
  <c r="AK215" i="6"/>
  <c r="AL215" i="6"/>
  <c r="AM215" i="6"/>
  <c r="AN215" i="6"/>
  <c r="AO215" i="6"/>
  <c r="AP215" i="6"/>
  <c r="Q250" i="6"/>
  <c r="R250" i="6"/>
  <c r="S250" i="6"/>
  <c r="T250" i="6"/>
  <c r="U250" i="6"/>
  <c r="V250" i="6"/>
  <c r="W250" i="6"/>
  <c r="X250" i="6"/>
  <c r="Y250" i="6"/>
  <c r="Z250" i="6"/>
  <c r="AA250" i="6"/>
  <c r="AB250" i="6"/>
  <c r="AC250" i="6"/>
  <c r="AD250" i="6"/>
  <c r="AE250" i="6"/>
  <c r="AF250" i="6"/>
  <c r="AG250" i="6"/>
  <c r="AH250" i="6"/>
  <c r="AI250" i="6"/>
  <c r="AJ250" i="6"/>
  <c r="AK250" i="6"/>
  <c r="AL250" i="6"/>
  <c r="AM250" i="6"/>
  <c r="AN250" i="6"/>
  <c r="AO250" i="6"/>
  <c r="AP250" i="6"/>
  <c r="Q265" i="6"/>
  <c r="R265" i="6"/>
  <c r="S265" i="6"/>
  <c r="T265" i="6"/>
  <c r="U265" i="6"/>
  <c r="V265" i="6"/>
  <c r="W265" i="6"/>
  <c r="X265" i="6"/>
  <c r="Y265" i="6"/>
  <c r="Z265" i="6"/>
  <c r="AA265" i="6"/>
  <c r="AB265" i="6"/>
  <c r="AC265" i="6"/>
  <c r="AD265" i="6"/>
  <c r="AE265" i="6"/>
  <c r="AF265" i="6"/>
  <c r="AG265" i="6"/>
  <c r="AH265" i="6"/>
  <c r="AI265" i="6"/>
  <c r="AJ265" i="6"/>
  <c r="AK265" i="6"/>
  <c r="AL265" i="6"/>
  <c r="AM265" i="6"/>
  <c r="AN265" i="6"/>
  <c r="AO265" i="6"/>
  <c r="AP265" i="6"/>
  <c r="Q138" i="6"/>
  <c r="R138" i="6"/>
  <c r="S138" i="6"/>
  <c r="T138" i="6"/>
  <c r="U138" i="6"/>
  <c r="V138" i="6"/>
  <c r="W138" i="6"/>
  <c r="X138" i="6"/>
  <c r="Y138" i="6"/>
  <c r="Z138" i="6"/>
  <c r="AA138" i="6"/>
  <c r="AB138" i="6"/>
  <c r="AC138" i="6"/>
  <c r="AD138" i="6"/>
  <c r="AE138" i="6"/>
  <c r="AF138" i="6"/>
  <c r="AG138" i="6"/>
  <c r="AH138" i="6"/>
  <c r="AI138" i="6"/>
  <c r="AJ138" i="6"/>
  <c r="AK138" i="6"/>
  <c r="AL138" i="6"/>
  <c r="AM138" i="6"/>
  <c r="AN138" i="6"/>
  <c r="AO138" i="6"/>
  <c r="AP138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Q166" i="6"/>
  <c r="R166" i="6"/>
  <c r="S166" i="6"/>
  <c r="T166" i="6"/>
  <c r="U166" i="6"/>
  <c r="V166" i="6"/>
  <c r="W166" i="6"/>
  <c r="X166" i="6"/>
  <c r="Y166" i="6"/>
  <c r="Z166" i="6"/>
  <c r="AA166" i="6"/>
  <c r="AB166" i="6"/>
  <c r="AC166" i="6"/>
  <c r="AD166" i="6"/>
  <c r="AE166" i="6"/>
  <c r="AF166" i="6"/>
  <c r="AG166" i="6"/>
  <c r="AH166" i="6"/>
  <c r="AI166" i="6"/>
  <c r="AJ166" i="6"/>
  <c r="AK166" i="6"/>
  <c r="AL166" i="6"/>
  <c r="AM166" i="6"/>
  <c r="AN166" i="6"/>
  <c r="AO166" i="6"/>
  <c r="AP166" i="6"/>
  <c r="Q184" i="6"/>
  <c r="R184" i="6"/>
  <c r="S184" i="6"/>
  <c r="T184" i="6"/>
  <c r="U184" i="6"/>
  <c r="V184" i="6"/>
  <c r="W184" i="6"/>
  <c r="X184" i="6"/>
  <c r="Y184" i="6"/>
  <c r="Z184" i="6"/>
  <c r="AA184" i="6"/>
  <c r="AB184" i="6"/>
  <c r="AC184" i="6"/>
  <c r="AD184" i="6"/>
  <c r="AE184" i="6"/>
  <c r="AF184" i="6"/>
  <c r="AG184" i="6"/>
  <c r="AH184" i="6"/>
  <c r="AI184" i="6"/>
  <c r="AJ184" i="6"/>
  <c r="AK184" i="6"/>
  <c r="AL184" i="6"/>
  <c r="AM184" i="6"/>
  <c r="AN184" i="6"/>
  <c r="AO184" i="6"/>
  <c r="AP184" i="6"/>
  <c r="Q266" i="6"/>
  <c r="R266" i="6"/>
  <c r="S266" i="6"/>
  <c r="T266" i="6"/>
  <c r="U266" i="6"/>
  <c r="V266" i="6"/>
  <c r="W266" i="6"/>
  <c r="X266" i="6"/>
  <c r="Y266" i="6"/>
  <c r="Z266" i="6"/>
  <c r="AA266" i="6"/>
  <c r="AB266" i="6"/>
  <c r="AC266" i="6"/>
  <c r="AD266" i="6"/>
  <c r="AE266" i="6"/>
  <c r="AF266" i="6"/>
  <c r="AG266" i="6"/>
  <c r="AH266" i="6"/>
  <c r="AI266" i="6"/>
  <c r="AJ266" i="6"/>
  <c r="AK266" i="6"/>
  <c r="AL266" i="6"/>
  <c r="AM266" i="6"/>
  <c r="AN266" i="6"/>
  <c r="AO266" i="6"/>
  <c r="AP266" i="6"/>
  <c r="Q279" i="6"/>
  <c r="R279" i="6"/>
  <c r="S279" i="6"/>
  <c r="T279" i="6"/>
  <c r="U279" i="6"/>
  <c r="V279" i="6"/>
  <c r="W279" i="6"/>
  <c r="X279" i="6"/>
  <c r="Y279" i="6"/>
  <c r="Z279" i="6"/>
  <c r="AA279" i="6"/>
  <c r="AB279" i="6"/>
  <c r="AC279" i="6"/>
  <c r="AD279" i="6"/>
  <c r="AE279" i="6"/>
  <c r="AF279" i="6"/>
  <c r="AG279" i="6"/>
  <c r="AH279" i="6"/>
  <c r="AI279" i="6"/>
  <c r="AJ279" i="6"/>
  <c r="AK279" i="6"/>
  <c r="AL279" i="6"/>
  <c r="AM279" i="6"/>
  <c r="AN279" i="6"/>
  <c r="AO279" i="6"/>
  <c r="AP279" i="6"/>
  <c r="Q304" i="6"/>
  <c r="R304" i="6"/>
  <c r="S304" i="6"/>
  <c r="T304" i="6"/>
  <c r="U304" i="6"/>
  <c r="V304" i="6"/>
  <c r="W304" i="6"/>
  <c r="X304" i="6"/>
  <c r="Y304" i="6"/>
  <c r="Z304" i="6"/>
  <c r="AA304" i="6"/>
  <c r="AB304" i="6"/>
  <c r="AC304" i="6"/>
  <c r="AD304" i="6"/>
  <c r="AE304" i="6"/>
  <c r="AF304" i="6"/>
  <c r="AG304" i="6"/>
  <c r="AH304" i="6"/>
  <c r="AI304" i="6"/>
  <c r="AJ304" i="6"/>
  <c r="AK304" i="6"/>
  <c r="AL304" i="6"/>
  <c r="AM304" i="6"/>
  <c r="AN304" i="6"/>
  <c r="AO304" i="6"/>
  <c r="AP304" i="6"/>
  <c r="Q185" i="6"/>
  <c r="R185" i="6"/>
  <c r="S185" i="6"/>
  <c r="T185" i="6"/>
  <c r="U185" i="6"/>
  <c r="V185" i="6"/>
  <c r="W185" i="6"/>
  <c r="X185" i="6"/>
  <c r="Y185" i="6"/>
  <c r="Z185" i="6"/>
  <c r="AA185" i="6"/>
  <c r="AB185" i="6"/>
  <c r="AC185" i="6"/>
  <c r="AD185" i="6"/>
  <c r="AE185" i="6"/>
  <c r="AF185" i="6"/>
  <c r="AG185" i="6"/>
  <c r="AH185" i="6"/>
  <c r="AI185" i="6"/>
  <c r="AJ185" i="6"/>
  <c r="AK185" i="6"/>
  <c r="AL185" i="6"/>
  <c r="AM185" i="6"/>
  <c r="AN185" i="6"/>
  <c r="AO185" i="6"/>
  <c r="AP185" i="6"/>
  <c r="Q204" i="6"/>
  <c r="R204" i="6"/>
  <c r="S204" i="6"/>
  <c r="T204" i="6"/>
  <c r="U204" i="6"/>
  <c r="V204" i="6"/>
  <c r="W204" i="6"/>
  <c r="X204" i="6"/>
  <c r="Y204" i="6"/>
  <c r="Z204" i="6"/>
  <c r="AA204" i="6"/>
  <c r="AB204" i="6"/>
  <c r="AC204" i="6"/>
  <c r="AD204" i="6"/>
  <c r="AE204" i="6"/>
  <c r="AF204" i="6"/>
  <c r="AG204" i="6"/>
  <c r="AH204" i="6"/>
  <c r="AI204" i="6"/>
  <c r="AJ204" i="6"/>
  <c r="AK204" i="6"/>
  <c r="AL204" i="6"/>
  <c r="AM204" i="6"/>
  <c r="AN204" i="6"/>
  <c r="AO204" i="6"/>
  <c r="AP204" i="6"/>
  <c r="Q216" i="6"/>
  <c r="R216" i="6"/>
  <c r="S216" i="6"/>
  <c r="T216" i="6"/>
  <c r="U216" i="6"/>
  <c r="V216" i="6"/>
  <c r="W216" i="6"/>
  <c r="X216" i="6"/>
  <c r="Y216" i="6"/>
  <c r="Z216" i="6"/>
  <c r="AA216" i="6"/>
  <c r="AB216" i="6"/>
  <c r="AC216" i="6"/>
  <c r="AD216" i="6"/>
  <c r="AE216" i="6"/>
  <c r="AF216" i="6"/>
  <c r="AG216" i="6"/>
  <c r="AH216" i="6"/>
  <c r="AI216" i="6"/>
  <c r="AJ216" i="6"/>
  <c r="AK216" i="6"/>
  <c r="AL216" i="6"/>
  <c r="AM216" i="6"/>
  <c r="AN216" i="6"/>
  <c r="AO216" i="6"/>
  <c r="AP216" i="6"/>
  <c r="Q217" i="6"/>
  <c r="R217" i="6"/>
  <c r="S217" i="6"/>
  <c r="T217" i="6"/>
  <c r="U217" i="6"/>
  <c r="V217" i="6"/>
  <c r="W217" i="6"/>
  <c r="X217" i="6"/>
  <c r="Y217" i="6"/>
  <c r="Z217" i="6"/>
  <c r="AA217" i="6"/>
  <c r="AB217" i="6"/>
  <c r="AC217" i="6"/>
  <c r="AD217" i="6"/>
  <c r="AE217" i="6"/>
  <c r="AF217" i="6"/>
  <c r="AG217" i="6"/>
  <c r="AH217" i="6"/>
  <c r="AI217" i="6"/>
  <c r="AJ217" i="6"/>
  <c r="AK217" i="6"/>
  <c r="AL217" i="6"/>
  <c r="AM217" i="6"/>
  <c r="AN217" i="6"/>
  <c r="AO217" i="6"/>
  <c r="AP217" i="6"/>
  <c r="Q232" i="6"/>
  <c r="R232" i="6"/>
  <c r="S232" i="6"/>
  <c r="T232" i="6"/>
  <c r="U232" i="6"/>
  <c r="V232" i="6"/>
  <c r="W232" i="6"/>
  <c r="X232" i="6"/>
  <c r="Y232" i="6"/>
  <c r="Z232" i="6"/>
  <c r="AA232" i="6"/>
  <c r="AB232" i="6"/>
  <c r="AC232" i="6"/>
  <c r="AD232" i="6"/>
  <c r="AE232" i="6"/>
  <c r="AF232" i="6"/>
  <c r="AG232" i="6"/>
  <c r="AH232" i="6"/>
  <c r="AI232" i="6"/>
  <c r="AJ232" i="6"/>
  <c r="AK232" i="6"/>
  <c r="AL232" i="6"/>
  <c r="AM232" i="6"/>
  <c r="AN232" i="6"/>
  <c r="AO232" i="6"/>
  <c r="AP232" i="6"/>
  <c r="Q139" i="6"/>
  <c r="R139" i="6"/>
  <c r="S139" i="6"/>
  <c r="T139" i="6"/>
  <c r="U139" i="6"/>
  <c r="V139" i="6"/>
  <c r="W139" i="6"/>
  <c r="X139" i="6"/>
  <c r="Y139" i="6"/>
  <c r="Z139" i="6"/>
  <c r="AA139" i="6"/>
  <c r="AB139" i="6"/>
  <c r="AC139" i="6"/>
  <c r="AD139" i="6"/>
  <c r="AE139" i="6"/>
  <c r="AF139" i="6"/>
  <c r="AG139" i="6"/>
  <c r="AH139" i="6"/>
  <c r="AI139" i="6"/>
  <c r="AJ139" i="6"/>
  <c r="AK139" i="6"/>
  <c r="AL139" i="6"/>
  <c r="AM139" i="6"/>
  <c r="AN139" i="6"/>
  <c r="AO139" i="6"/>
  <c r="AP139" i="6"/>
  <c r="Q257" i="6"/>
  <c r="R257" i="6"/>
  <c r="S257" i="6"/>
  <c r="T257" i="6"/>
  <c r="U257" i="6"/>
  <c r="V257" i="6"/>
  <c r="W257" i="6"/>
  <c r="X257" i="6"/>
  <c r="Y257" i="6"/>
  <c r="Z257" i="6"/>
  <c r="AA257" i="6"/>
  <c r="AB257" i="6"/>
  <c r="AC257" i="6"/>
  <c r="AD257" i="6"/>
  <c r="AE257" i="6"/>
  <c r="AF257" i="6"/>
  <c r="AG257" i="6"/>
  <c r="AH257" i="6"/>
  <c r="AI257" i="6"/>
  <c r="AJ257" i="6"/>
  <c r="AK257" i="6"/>
  <c r="AL257" i="6"/>
  <c r="AM257" i="6"/>
  <c r="AN257" i="6"/>
  <c r="AO257" i="6"/>
  <c r="AP257" i="6"/>
  <c r="Q295" i="6"/>
  <c r="R295" i="6"/>
  <c r="S295" i="6"/>
  <c r="T295" i="6"/>
  <c r="U295" i="6"/>
  <c r="V295" i="6"/>
  <c r="W295" i="6"/>
  <c r="X295" i="6"/>
  <c r="Y295" i="6"/>
  <c r="Z295" i="6"/>
  <c r="AA295" i="6"/>
  <c r="AB295" i="6"/>
  <c r="AC295" i="6"/>
  <c r="AD295" i="6"/>
  <c r="AE295" i="6"/>
  <c r="AF295" i="6"/>
  <c r="AG295" i="6"/>
  <c r="AH295" i="6"/>
  <c r="AI295" i="6"/>
  <c r="AJ295" i="6"/>
  <c r="AK295" i="6"/>
  <c r="AL295" i="6"/>
  <c r="AM295" i="6"/>
  <c r="AN295" i="6"/>
  <c r="AO295" i="6"/>
  <c r="AP295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Q152" i="6"/>
  <c r="R152" i="6"/>
  <c r="S152" i="6"/>
  <c r="T152" i="6"/>
  <c r="U152" i="6"/>
  <c r="V152" i="6"/>
  <c r="W152" i="6"/>
  <c r="X152" i="6"/>
  <c r="Y152" i="6"/>
  <c r="Z152" i="6"/>
  <c r="AA152" i="6"/>
  <c r="AB152" i="6"/>
  <c r="AC152" i="6"/>
  <c r="AD152" i="6"/>
  <c r="AE152" i="6"/>
  <c r="AF152" i="6"/>
  <c r="AG152" i="6"/>
  <c r="AH152" i="6"/>
  <c r="AI152" i="6"/>
  <c r="AJ152" i="6"/>
  <c r="AK152" i="6"/>
  <c r="AL152" i="6"/>
  <c r="AM152" i="6"/>
  <c r="AN152" i="6"/>
  <c r="AO152" i="6"/>
  <c r="AP152" i="6"/>
  <c r="Q218" i="6"/>
  <c r="R218" i="6"/>
  <c r="S218" i="6"/>
  <c r="T218" i="6"/>
  <c r="U218" i="6"/>
  <c r="V218" i="6"/>
  <c r="W218" i="6"/>
  <c r="X218" i="6"/>
  <c r="Y218" i="6"/>
  <c r="Z218" i="6"/>
  <c r="AA218" i="6"/>
  <c r="AB218" i="6"/>
  <c r="AC218" i="6"/>
  <c r="AD218" i="6"/>
  <c r="AE218" i="6"/>
  <c r="AF218" i="6"/>
  <c r="AG218" i="6"/>
  <c r="AH218" i="6"/>
  <c r="AI218" i="6"/>
  <c r="AJ218" i="6"/>
  <c r="AK218" i="6"/>
  <c r="AL218" i="6"/>
  <c r="AM218" i="6"/>
  <c r="AN218" i="6"/>
  <c r="AO218" i="6"/>
  <c r="AP218" i="6"/>
  <c r="Q233" i="6"/>
  <c r="R233" i="6"/>
  <c r="S233" i="6"/>
  <c r="T233" i="6"/>
  <c r="U233" i="6"/>
  <c r="V233" i="6"/>
  <c r="W233" i="6"/>
  <c r="X233" i="6"/>
  <c r="Y233" i="6"/>
  <c r="Z233" i="6"/>
  <c r="AA233" i="6"/>
  <c r="AB233" i="6"/>
  <c r="AC233" i="6"/>
  <c r="AD233" i="6"/>
  <c r="AE233" i="6"/>
  <c r="AF233" i="6"/>
  <c r="AG233" i="6"/>
  <c r="AH233" i="6"/>
  <c r="AI233" i="6"/>
  <c r="AJ233" i="6"/>
  <c r="AK233" i="6"/>
  <c r="AL233" i="6"/>
  <c r="AM233" i="6"/>
  <c r="AN233" i="6"/>
  <c r="AO233" i="6"/>
  <c r="AP233" i="6"/>
  <c r="Q267" i="6"/>
  <c r="R267" i="6"/>
  <c r="S267" i="6"/>
  <c r="T267" i="6"/>
  <c r="U267" i="6"/>
  <c r="V267" i="6"/>
  <c r="W267" i="6"/>
  <c r="X267" i="6"/>
  <c r="Y267" i="6"/>
  <c r="Z267" i="6"/>
  <c r="AA267" i="6"/>
  <c r="AB267" i="6"/>
  <c r="AC267" i="6"/>
  <c r="AD267" i="6"/>
  <c r="AE267" i="6"/>
  <c r="AF267" i="6"/>
  <c r="AG267" i="6"/>
  <c r="AH267" i="6"/>
  <c r="AI267" i="6"/>
  <c r="AJ267" i="6"/>
  <c r="AK267" i="6"/>
  <c r="AL267" i="6"/>
  <c r="AM267" i="6"/>
  <c r="AN267" i="6"/>
  <c r="AO267" i="6"/>
  <c r="AP267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AI110" i="6"/>
  <c r="AJ110" i="6"/>
  <c r="AK110" i="6"/>
  <c r="AL110" i="6"/>
  <c r="AM110" i="6"/>
  <c r="AN110" i="6"/>
  <c r="AO110" i="6"/>
  <c r="AP110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AI119" i="6"/>
  <c r="AJ119" i="6"/>
  <c r="AK119" i="6"/>
  <c r="AL119" i="6"/>
  <c r="AM119" i="6"/>
  <c r="AN119" i="6"/>
  <c r="AO119" i="6"/>
  <c r="AP119" i="6"/>
  <c r="Q258" i="6"/>
  <c r="R258" i="6"/>
  <c r="S258" i="6"/>
  <c r="T258" i="6"/>
  <c r="U258" i="6"/>
  <c r="V258" i="6"/>
  <c r="W258" i="6"/>
  <c r="X258" i="6"/>
  <c r="Y258" i="6"/>
  <c r="Z258" i="6"/>
  <c r="AA258" i="6"/>
  <c r="AB258" i="6"/>
  <c r="AC258" i="6"/>
  <c r="AD258" i="6"/>
  <c r="AE258" i="6"/>
  <c r="AF258" i="6"/>
  <c r="AG258" i="6"/>
  <c r="AH258" i="6"/>
  <c r="AI258" i="6"/>
  <c r="AJ258" i="6"/>
  <c r="AK258" i="6"/>
  <c r="AL258" i="6"/>
  <c r="AM258" i="6"/>
  <c r="AN258" i="6"/>
  <c r="AO258" i="6"/>
  <c r="AP258" i="6"/>
  <c r="Q268" i="6"/>
  <c r="R268" i="6"/>
  <c r="S268" i="6"/>
  <c r="T268" i="6"/>
  <c r="U268" i="6"/>
  <c r="V268" i="6"/>
  <c r="W268" i="6"/>
  <c r="X268" i="6"/>
  <c r="Y268" i="6"/>
  <c r="Z268" i="6"/>
  <c r="AA268" i="6"/>
  <c r="AB268" i="6"/>
  <c r="AC268" i="6"/>
  <c r="AD268" i="6"/>
  <c r="AE268" i="6"/>
  <c r="AF268" i="6"/>
  <c r="AG268" i="6"/>
  <c r="AH268" i="6"/>
  <c r="AI268" i="6"/>
  <c r="AJ268" i="6"/>
  <c r="AK268" i="6"/>
  <c r="AL268" i="6"/>
  <c r="AM268" i="6"/>
  <c r="AN268" i="6"/>
  <c r="AO268" i="6"/>
  <c r="AP268" i="6"/>
  <c r="Q290" i="6"/>
  <c r="R290" i="6"/>
  <c r="S290" i="6"/>
  <c r="T290" i="6"/>
  <c r="U290" i="6"/>
  <c r="V290" i="6"/>
  <c r="W290" i="6"/>
  <c r="X290" i="6"/>
  <c r="Y290" i="6"/>
  <c r="Z290" i="6"/>
  <c r="AA290" i="6"/>
  <c r="AB290" i="6"/>
  <c r="AC290" i="6"/>
  <c r="AD290" i="6"/>
  <c r="AE290" i="6"/>
  <c r="AF290" i="6"/>
  <c r="AG290" i="6"/>
  <c r="AH290" i="6"/>
  <c r="AI290" i="6"/>
  <c r="AJ290" i="6"/>
  <c r="AK290" i="6"/>
  <c r="AL290" i="6"/>
  <c r="AM290" i="6"/>
  <c r="AN290" i="6"/>
  <c r="AO290" i="6"/>
  <c r="AP290" i="6"/>
  <c r="Q301" i="6"/>
  <c r="R301" i="6"/>
  <c r="S301" i="6"/>
  <c r="T301" i="6"/>
  <c r="U301" i="6"/>
  <c r="V301" i="6"/>
  <c r="W301" i="6"/>
  <c r="X301" i="6"/>
  <c r="Y301" i="6"/>
  <c r="Z301" i="6"/>
  <c r="AA301" i="6"/>
  <c r="AB301" i="6"/>
  <c r="AC301" i="6"/>
  <c r="AD301" i="6"/>
  <c r="AE301" i="6"/>
  <c r="AF301" i="6"/>
  <c r="AG301" i="6"/>
  <c r="AH301" i="6"/>
  <c r="AI301" i="6"/>
  <c r="AJ301" i="6"/>
  <c r="AK301" i="6"/>
  <c r="AL301" i="6"/>
  <c r="AM301" i="6"/>
  <c r="AN301" i="6"/>
  <c r="AO301" i="6"/>
  <c r="AP301" i="6"/>
  <c r="Q269" i="6"/>
  <c r="R269" i="6"/>
  <c r="S269" i="6"/>
  <c r="T269" i="6"/>
  <c r="U269" i="6"/>
  <c r="V269" i="6"/>
  <c r="W269" i="6"/>
  <c r="X269" i="6"/>
  <c r="Y269" i="6"/>
  <c r="Z269" i="6"/>
  <c r="AA269" i="6"/>
  <c r="AB269" i="6"/>
  <c r="AC269" i="6"/>
  <c r="AD269" i="6"/>
  <c r="AE269" i="6"/>
  <c r="AF269" i="6"/>
  <c r="AG269" i="6"/>
  <c r="AH269" i="6"/>
  <c r="AI269" i="6"/>
  <c r="AJ269" i="6"/>
  <c r="AK269" i="6"/>
  <c r="AL269" i="6"/>
  <c r="AM269" i="6"/>
  <c r="AN269" i="6"/>
  <c r="AO269" i="6"/>
  <c r="AP269" i="6"/>
  <c r="Q291" i="6"/>
  <c r="R291" i="6"/>
  <c r="S291" i="6"/>
  <c r="T291" i="6"/>
  <c r="U291" i="6"/>
  <c r="V291" i="6"/>
  <c r="W291" i="6"/>
  <c r="X291" i="6"/>
  <c r="Y291" i="6"/>
  <c r="Z291" i="6"/>
  <c r="AA291" i="6"/>
  <c r="AB291" i="6"/>
  <c r="AC291" i="6"/>
  <c r="AD291" i="6"/>
  <c r="AE291" i="6"/>
  <c r="AF291" i="6"/>
  <c r="AG291" i="6"/>
  <c r="AH291" i="6"/>
  <c r="AI291" i="6"/>
  <c r="AJ291" i="6"/>
  <c r="AK291" i="6"/>
  <c r="AL291" i="6"/>
  <c r="AM291" i="6"/>
  <c r="AN291" i="6"/>
  <c r="AO291" i="6"/>
  <c r="AP291" i="6"/>
  <c r="Q296" i="6"/>
  <c r="R296" i="6"/>
  <c r="S296" i="6"/>
  <c r="T296" i="6"/>
  <c r="U296" i="6"/>
  <c r="V296" i="6"/>
  <c r="W296" i="6"/>
  <c r="X296" i="6"/>
  <c r="Y296" i="6"/>
  <c r="Z296" i="6"/>
  <c r="AA296" i="6"/>
  <c r="AB296" i="6"/>
  <c r="AC296" i="6"/>
  <c r="AD296" i="6"/>
  <c r="AE296" i="6"/>
  <c r="AF296" i="6"/>
  <c r="AG296" i="6"/>
  <c r="AH296" i="6"/>
  <c r="AI296" i="6"/>
  <c r="AJ296" i="6"/>
  <c r="AK296" i="6"/>
  <c r="AL296" i="6"/>
  <c r="AM296" i="6"/>
  <c r="AN296" i="6"/>
  <c r="AO296" i="6"/>
  <c r="AP296" i="6"/>
  <c r="Q302" i="6"/>
  <c r="R302" i="6"/>
  <c r="S302" i="6"/>
  <c r="T302" i="6"/>
  <c r="U302" i="6"/>
  <c r="V302" i="6"/>
  <c r="W302" i="6"/>
  <c r="X302" i="6"/>
  <c r="Y302" i="6"/>
  <c r="Z302" i="6"/>
  <c r="AA302" i="6"/>
  <c r="AB302" i="6"/>
  <c r="AC302" i="6"/>
  <c r="AD302" i="6"/>
  <c r="AE302" i="6"/>
  <c r="AF302" i="6"/>
  <c r="AG302" i="6"/>
  <c r="AH302" i="6"/>
  <c r="AI302" i="6"/>
  <c r="AJ302" i="6"/>
  <c r="AK302" i="6"/>
  <c r="AL302" i="6"/>
  <c r="AM302" i="6"/>
  <c r="AN302" i="6"/>
  <c r="AO302" i="6"/>
  <c r="AP302" i="6"/>
  <c r="Q167" i="6"/>
  <c r="R167" i="6"/>
  <c r="S167" i="6"/>
  <c r="T167" i="6"/>
  <c r="U167" i="6"/>
  <c r="V167" i="6"/>
  <c r="W167" i="6"/>
  <c r="X167" i="6"/>
  <c r="Y167" i="6"/>
  <c r="Z167" i="6"/>
  <c r="AA167" i="6"/>
  <c r="AB167" i="6"/>
  <c r="AC167" i="6"/>
  <c r="AD167" i="6"/>
  <c r="AE167" i="6"/>
  <c r="AF167" i="6"/>
  <c r="AG167" i="6"/>
  <c r="AH167" i="6"/>
  <c r="AI167" i="6"/>
  <c r="AJ167" i="6"/>
  <c r="AK167" i="6"/>
  <c r="AL167" i="6"/>
  <c r="AM167" i="6"/>
  <c r="AN167" i="6"/>
  <c r="AO167" i="6"/>
  <c r="AP167" i="6"/>
  <c r="Q205" i="6"/>
  <c r="R205" i="6"/>
  <c r="S205" i="6"/>
  <c r="T205" i="6"/>
  <c r="U205" i="6"/>
  <c r="V205" i="6"/>
  <c r="W205" i="6"/>
  <c r="X205" i="6"/>
  <c r="Y205" i="6"/>
  <c r="Z205" i="6"/>
  <c r="AA205" i="6"/>
  <c r="AB205" i="6"/>
  <c r="AC205" i="6"/>
  <c r="AD205" i="6"/>
  <c r="AE205" i="6"/>
  <c r="AF205" i="6"/>
  <c r="AG205" i="6"/>
  <c r="AH205" i="6"/>
  <c r="AI205" i="6"/>
  <c r="AJ205" i="6"/>
  <c r="AK205" i="6"/>
  <c r="AL205" i="6"/>
  <c r="AM205" i="6"/>
  <c r="AN205" i="6"/>
  <c r="AO205" i="6"/>
  <c r="AP205" i="6"/>
  <c r="Q259" i="6"/>
  <c r="R259" i="6"/>
  <c r="S259" i="6"/>
  <c r="T259" i="6"/>
  <c r="U259" i="6"/>
  <c r="V259" i="6"/>
  <c r="W259" i="6"/>
  <c r="X259" i="6"/>
  <c r="Y259" i="6"/>
  <c r="Z259" i="6"/>
  <c r="AA259" i="6"/>
  <c r="AB259" i="6"/>
  <c r="AC259" i="6"/>
  <c r="AD259" i="6"/>
  <c r="AE259" i="6"/>
  <c r="AF259" i="6"/>
  <c r="AG259" i="6"/>
  <c r="AH259" i="6"/>
  <c r="AI259" i="6"/>
  <c r="AJ259" i="6"/>
  <c r="AK259" i="6"/>
  <c r="AL259" i="6"/>
  <c r="AM259" i="6"/>
  <c r="AN259" i="6"/>
  <c r="AO259" i="6"/>
  <c r="AP259" i="6"/>
  <c r="G169" i="9" l="1"/>
  <c r="G170" i="9" s="1"/>
  <c r="G171" i="9" s="1"/>
  <c r="G172" i="9" s="1"/>
  <c r="G173" i="9" s="1"/>
  <c r="G174" i="9" s="1"/>
  <c r="G175" i="9" s="1"/>
  <c r="G176" i="9" s="1"/>
  <c r="G177" i="9" s="1"/>
  <c r="G178" i="9" s="1"/>
  <c r="G179" i="9" s="1"/>
  <c r="G180" i="9" s="1"/>
  <c r="G181" i="9" s="1"/>
  <c r="G182" i="9" s="1"/>
  <c r="H182" i="9" s="1"/>
  <c r="I182" i="9" s="1"/>
  <c r="G407" i="9"/>
  <c r="G408" i="9" s="1"/>
  <c r="G409" i="9" s="1"/>
  <c r="G410" i="9" s="1"/>
  <c r="G411" i="9" s="1"/>
  <c r="G412" i="9" s="1"/>
  <c r="H412" i="9" s="1"/>
  <c r="I412" i="9" s="1"/>
  <c r="G438" i="6"/>
  <c r="G80" i="9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H92" i="9" s="1"/>
  <c r="I92" i="9" s="1"/>
  <c r="G895" i="9"/>
  <c r="G896" i="9" s="1"/>
  <c r="G897" i="9" s="1"/>
  <c r="G898" i="9" s="1"/>
  <c r="H898" i="9" s="1"/>
  <c r="I898" i="9" s="1"/>
  <c r="G634" i="9"/>
  <c r="G816" i="9"/>
  <c r="G817" i="9" s="1"/>
  <c r="G818" i="9" s="1"/>
  <c r="G819" i="9" s="1"/>
  <c r="G820" i="9" s="1"/>
  <c r="G864" i="9"/>
  <c r="G865" i="9" s="1"/>
  <c r="H865" i="9" s="1"/>
  <c r="I865" i="9" s="1"/>
  <c r="G330" i="9"/>
  <c r="G331" i="9" s="1"/>
  <c r="G332" i="9" s="1"/>
  <c r="G333" i="9" s="1"/>
  <c r="G334" i="9" s="1"/>
  <c r="G335" i="9" s="1"/>
  <c r="G336" i="9" s="1"/>
  <c r="G337" i="9" s="1"/>
  <c r="G338" i="9" s="1"/>
  <c r="G479" i="9"/>
  <c r="G480" i="9" s="1"/>
  <c r="G481" i="9" s="1"/>
  <c r="H481" i="9" s="1"/>
  <c r="I481" i="9" s="1"/>
  <c r="G375" i="9"/>
  <c r="G376" i="9" s="1"/>
  <c r="G377" i="9" s="1"/>
  <c r="G378" i="9" s="1"/>
  <c r="G379" i="9" s="1"/>
  <c r="G380" i="9" s="1"/>
  <c r="G381" i="9" s="1"/>
  <c r="G382" i="9" s="1"/>
  <c r="G383" i="9" s="1"/>
  <c r="G384" i="9" s="1"/>
  <c r="G385" i="9" s="1"/>
  <c r="G346" i="9"/>
  <c r="G487" i="9"/>
  <c r="G307" i="9"/>
  <c r="G308" i="9" s="1"/>
  <c r="G873" i="9"/>
  <c r="G874" i="9" s="1"/>
  <c r="G875" i="9" s="1"/>
  <c r="G876" i="9" s="1"/>
  <c r="G877" i="9" s="1"/>
  <c r="G878" i="9" s="1"/>
  <c r="G879" i="9" s="1"/>
  <c r="G880" i="9" s="1"/>
  <c r="G881" i="9" s="1"/>
  <c r="G882" i="9" s="1"/>
  <c r="G883" i="9" s="1"/>
  <c r="G884" i="9" s="1"/>
  <c r="G885" i="9" s="1"/>
  <c r="G886" i="9" s="1"/>
  <c r="H886" i="9" s="1"/>
  <c r="I886" i="9" s="1"/>
  <c r="G452" i="9"/>
  <c r="G453" i="9" s="1"/>
  <c r="G454" i="9" s="1"/>
  <c r="G455" i="9" s="1"/>
  <c r="G456" i="9" s="1"/>
  <c r="G457" i="9" s="1"/>
  <c r="G458" i="9" s="1"/>
  <c r="G459" i="9" s="1"/>
  <c r="G460" i="9" s="1"/>
  <c r="G461" i="9" s="1"/>
  <c r="G462" i="9" s="1"/>
  <c r="G463" i="9" s="1"/>
  <c r="G464" i="9" s="1"/>
  <c r="G465" i="9" s="1"/>
  <c r="G466" i="9" s="1"/>
  <c r="G467" i="9" s="1"/>
  <c r="G468" i="9" s="1"/>
  <c r="G469" i="9" s="1"/>
  <c r="G470" i="9" s="1"/>
  <c r="G471" i="9" s="1"/>
  <c r="G472" i="9" s="1"/>
  <c r="H472" i="9" s="1"/>
  <c r="I472" i="9" s="1"/>
  <c r="G271" i="9"/>
  <c r="G272" i="9" s="1"/>
  <c r="G273" i="9" s="1"/>
  <c r="G274" i="9" s="1"/>
  <c r="G275" i="9" s="1"/>
  <c r="G276" i="9" s="1"/>
  <c r="G277" i="9" s="1"/>
  <c r="G278" i="9" s="1"/>
  <c r="G279" i="9" s="1"/>
  <c r="G280" i="9" s="1"/>
  <c r="G281" i="9" s="1"/>
  <c r="G282" i="9" s="1"/>
  <c r="G283" i="9" s="1"/>
  <c r="G284" i="9" s="1"/>
  <c r="G285" i="9" s="1"/>
  <c r="G286" i="9" s="1"/>
  <c r="G287" i="9" s="1"/>
  <c r="G288" i="9" s="1"/>
  <c r="G289" i="9" s="1"/>
  <c r="G290" i="9" s="1"/>
  <c r="G291" i="9" s="1"/>
  <c r="G292" i="9" s="1"/>
  <c r="G293" i="9" s="1"/>
  <c r="H293" i="9" s="1"/>
  <c r="I293" i="9" s="1"/>
  <c r="G299" i="9"/>
  <c r="G300" i="9" s="1"/>
  <c r="G151" i="9"/>
  <c r="G152" i="9" s="1"/>
  <c r="G153" i="9" s="1"/>
  <c r="G154" i="9" s="1"/>
  <c r="G155" i="9" s="1"/>
  <c r="G156" i="9" s="1"/>
  <c r="G157" i="9" s="1"/>
  <c r="G158" i="9" s="1"/>
  <c r="G159" i="9" s="1"/>
  <c r="G160" i="9" s="1"/>
  <c r="G161" i="9" s="1"/>
  <c r="G162" i="9" s="1"/>
  <c r="G163" i="9" s="1"/>
  <c r="G164" i="9" s="1"/>
  <c r="G165" i="9" s="1"/>
  <c r="G166" i="9" s="1"/>
  <c r="H166" i="9" s="1"/>
  <c r="I166" i="9" s="1"/>
  <c r="G654" i="9"/>
  <c r="G655" i="9" s="1"/>
  <c r="G656" i="9" s="1"/>
  <c r="G657" i="9" s="1"/>
  <c r="G658" i="9" s="1"/>
  <c r="G659" i="9" s="1"/>
  <c r="G660" i="9" s="1"/>
  <c r="G661" i="9" s="1"/>
  <c r="G662" i="9" s="1"/>
  <c r="G663" i="9" s="1"/>
  <c r="G664" i="9" s="1"/>
  <c r="H664" i="9" s="1"/>
  <c r="I664" i="9" s="1"/>
  <c r="G629" i="9"/>
  <c r="G630" i="9" s="1"/>
  <c r="G631" i="9" s="1"/>
  <c r="G632" i="9" s="1"/>
  <c r="H632" i="9" s="1"/>
  <c r="I632" i="9" s="1"/>
  <c r="G221" i="9"/>
  <c r="G222" i="9" s="1"/>
  <c r="G223" i="9" s="1"/>
  <c r="G224" i="9" s="1"/>
  <c r="G225" i="9" s="1"/>
  <c r="G226" i="9" s="1"/>
  <c r="G227" i="9" s="1"/>
  <c r="G228" i="9" s="1"/>
  <c r="G229" i="9" s="1"/>
  <c r="G230" i="9" s="1"/>
  <c r="G231" i="9" s="1"/>
  <c r="G232" i="9" s="1"/>
  <c r="G233" i="9" s="1"/>
  <c r="H233" i="9" s="1"/>
  <c r="I233" i="9" s="1"/>
  <c r="G727" i="9"/>
  <c r="G493" i="9"/>
  <c r="G494" i="9" s="1"/>
  <c r="G495" i="9" s="1"/>
  <c r="G496" i="9" s="1"/>
  <c r="G497" i="9" s="1"/>
  <c r="G98" i="9"/>
  <c r="G99" i="9" s="1"/>
  <c r="G100" i="9" s="1"/>
  <c r="G101" i="9" s="1"/>
  <c r="G102" i="9" s="1"/>
  <c r="G103" i="9" s="1"/>
  <c r="G104" i="9" s="1"/>
  <c r="G105" i="9" s="1"/>
  <c r="G106" i="9" s="1"/>
  <c r="G107" i="9" s="1"/>
  <c r="G108" i="9" s="1"/>
  <c r="G109" i="9" s="1"/>
  <c r="G110" i="9" s="1"/>
  <c r="H110" i="9" s="1"/>
  <c r="I110" i="9" s="1"/>
  <c r="G414" i="9"/>
  <c r="G347" i="9"/>
  <c r="G348" i="9" s="1"/>
  <c r="G349" i="9" s="1"/>
  <c r="G821" i="9"/>
  <c r="G822" i="9" s="1"/>
  <c r="G823" i="9" s="1"/>
  <c r="G824" i="9" s="1"/>
  <c r="G825" i="9" s="1"/>
  <c r="G826" i="9" s="1"/>
  <c r="G827" i="9" s="1"/>
  <c r="G828" i="9" s="1"/>
  <c r="G829" i="9" s="1"/>
  <c r="G830" i="9" s="1"/>
  <c r="G831" i="9" s="1"/>
  <c r="G832" i="9" s="1"/>
  <c r="G833" i="9" s="1"/>
  <c r="G834" i="9" s="1"/>
  <c r="G835" i="9" s="1"/>
  <c r="H835" i="9" s="1"/>
  <c r="I835" i="9" s="1"/>
  <c r="G750" i="9"/>
  <c r="G751" i="9" s="1"/>
  <c r="G752" i="9" s="1"/>
  <c r="G753" i="9" s="1"/>
  <c r="G754" i="9" s="1"/>
  <c r="G755" i="9" s="1"/>
  <c r="G756" i="9" s="1"/>
  <c r="G757" i="9" s="1"/>
  <c r="G758" i="9" s="1"/>
  <c r="G759" i="9" s="1"/>
  <c r="G760" i="9" s="1"/>
  <c r="G761" i="9" s="1"/>
  <c r="G762" i="9" s="1"/>
  <c r="G763" i="9" s="1"/>
  <c r="H763" i="9" s="1"/>
  <c r="I763" i="9" s="1"/>
  <c r="G51" i="9"/>
  <c r="G52" i="9" s="1"/>
  <c r="G53" i="9" s="1"/>
  <c r="G54" i="9" s="1"/>
  <c r="G55" i="9" s="1"/>
  <c r="G56" i="9" s="1"/>
  <c r="H56" i="9" s="1"/>
  <c r="I56" i="9" s="1"/>
  <c r="I742" i="9"/>
  <c r="I743" i="9"/>
  <c r="I744" i="9"/>
  <c r="I745" i="9"/>
  <c r="I762" i="9"/>
  <c r="I782" i="9"/>
  <c r="I784" i="9"/>
  <c r="I798" i="9"/>
  <c r="I808" i="9"/>
  <c r="I812" i="9"/>
  <c r="I830" i="9"/>
  <c r="I832" i="9"/>
  <c r="I844" i="9"/>
  <c r="I850" i="9"/>
  <c r="I862" i="9"/>
  <c r="I864" i="9"/>
  <c r="I866" i="9"/>
  <c r="I868" i="9"/>
  <c r="I870" i="9"/>
  <c r="I876" i="9"/>
  <c r="I878" i="9"/>
  <c r="I888" i="9"/>
  <c r="I908" i="9"/>
  <c r="I748" i="9"/>
  <c r="I750" i="9"/>
  <c r="I752" i="9"/>
  <c r="I786" i="9"/>
  <c r="I788" i="9"/>
  <c r="I800" i="9"/>
  <c r="I802" i="9"/>
  <c r="I814" i="9"/>
  <c r="I816" i="9"/>
  <c r="I834" i="9"/>
  <c r="I836" i="9"/>
  <c r="I838" i="9"/>
  <c r="I846" i="9"/>
  <c r="I848" i="9"/>
  <c r="I852" i="9"/>
  <c r="I854" i="9"/>
  <c r="I756" i="9"/>
  <c r="I758" i="9"/>
  <c r="I760" i="9"/>
  <c r="I772" i="9"/>
  <c r="I790" i="9"/>
  <c r="I794" i="9"/>
  <c r="I796" i="9"/>
  <c r="I804" i="9"/>
  <c r="I806" i="9"/>
  <c r="I820" i="9"/>
  <c r="I828" i="9"/>
  <c r="I892" i="9"/>
  <c r="I910" i="9"/>
  <c r="I925" i="9"/>
  <c r="I754" i="9"/>
  <c r="I770" i="9"/>
  <c r="I778" i="9"/>
  <c r="I780" i="9"/>
  <c r="I826" i="9"/>
  <c r="I884" i="9"/>
  <c r="I894" i="9"/>
  <c r="I896" i="9"/>
  <c r="I907" i="9"/>
  <c r="I912" i="9"/>
  <c r="I920" i="9"/>
  <c r="I922" i="9"/>
  <c r="I924" i="9"/>
  <c r="I927" i="9"/>
  <c r="I934" i="9"/>
  <c r="I938" i="9"/>
  <c r="I942" i="9"/>
  <c r="I946" i="9"/>
  <c r="I661" i="9"/>
  <c r="I663" i="9"/>
  <c r="I766" i="9"/>
  <c r="I768" i="9"/>
  <c r="I776" i="9"/>
  <c r="I824" i="9"/>
  <c r="I840" i="9"/>
  <c r="I858" i="9"/>
  <c r="I872" i="9"/>
  <c r="I874" i="9"/>
  <c r="I880" i="9"/>
  <c r="I882" i="9"/>
  <c r="I902" i="9"/>
  <c r="I904" i="9"/>
  <c r="I906" i="9"/>
  <c r="I916" i="9"/>
  <c r="I919" i="9"/>
  <c r="I929" i="9"/>
  <c r="I933" i="9"/>
  <c r="I937" i="9"/>
  <c r="I941" i="9"/>
  <c r="I945" i="9"/>
  <c r="I949" i="9"/>
  <c r="I764" i="9"/>
  <c r="I774" i="9"/>
  <c r="I810" i="9"/>
  <c r="I818" i="9"/>
  <c r="I822" i="9"/>
  <c r="I842" i="9"/>
  <c r="I856" i="9"/>
  <c r="I860" i="9"/>
  <c r="I890" i="9"/>
  <c r="I900" i="9"/>
  <c r="I915" i="9"/>
  <c r="I918" i="9"/>
  <c r="I928" i="9"/>
  <c r="I931" i="9"/>
  <c r="I936" i="9"/>
  <c r="I940" i="9"/>
  <c r="I944" i="9"/>
  <c r="I948" i="9"/>
  <c r="I947" i="9"/>
  <c r="I935" i="9"/>
  <c r="I14" i="9"/>
  <c r="I6" i="9"/>
  <c r="I905" i="9"/>
  <c r="I879" i="9"/>
  <c r="I753" i="9"/>
  <c r="I725" i="9"/>
  <c r="I688" i="9"/>
  <c r="I22" i="9"/>
  <c r="I885" i="9"/>
  <c r="I785" i="9"/>
  <c r="I727" i="9"/>
  <c r="I703" i="9"/>
  <c r="I680" i="9"/>
  <c r="I666" i="9"/>
  <c r="I19" i="9"/>
  <c r="I11" i="9"/>
  <c r="I909" i="9"/>
  <c r="I861" i="9"/>
  <c r="I833" i="9"/>
  <c r="I793" i="9"/>
  <c r="I747" i="9"/>
  <c r="I23" i="9"/>
  <c r="I889" i="9"/>
  <c r="I863" i="9"/>
  <c r="I815" i="9"/>
  <c r="I709" i="9"/>
  <c r="I696" i="9"/>
  <c r="I672" i="9"/>
  <c r="I654" i="9"/>
  <c r="I829" i="9"/>
  <c r="I783" i="9"/>
  <c r="I739" i="9"/>
  <c r="I731" i="9"/>
  <c r="I714" i="9"/>
  <c r="I706" i="9"/>
  <c r="I677" i="9"/>
  <c r="I669" i="9"/>
  <c r="I656" i="9"/>
  <c r="I893" i="9"/>
  <c r="I827" i="9"/>
  <c r="I819" i="9"/>
  <c r="I779" i="9"/>
  <c r="I769" i="9"/>
  <c r="I724" i="9"/>
  <c r="I695" i="9"/>
  <c r="I687" i="9"/>
  <c r="I625" i="9"/>
  <c r="I607" i="9"/>
  <c r="I647" i="9"/>
  <c r="I639" i="9"/>
  <c r="I609" i="9"/>
  <c r="I598" i="9"/>
  <c r="I628" i="9"/>
  <c r="I620" i="9"/>
  <c r="I602" i="9"/>
  <c r="I648" i="9"/>
  <c r="I640" i="9"/>
  <c r="I611" i="9"/>
  <c r="I599" i="9"/>
  <c r="I615" i="9"/>
  <c r="I588" i="9"/>
  <c r="I580" i="9"/>
  <c r="I572" i="9"/>
  <c r="I564" i="9"/>
  <c r="I556" i="9"/>
  <c r="I548" i="9"/>
  <c r="I540" i="9"/>
  <c r="I505" i="9"/>
  <c r="I484" i="9"/>
  <c r="I473" i="9"/>
  <c r="I448" i="9"/>
  <c r="I436" i="9"/>
  <c r="I425" i="9"/>
  <c r="I417" i="9"/>
  <c r="I535" i="9"/>
  <c r="I527" i="9"/>
  <c r="I519" i="9"/>
  <c r="I498" i="9"/>
  <c r="I490" i="9"/>
  <c r="I470" i="9"/>
  <c r="I462" i="9"/>
  <c r="I454" i="9"/>
  <c r="I589" i="9"/>
  <c r="I581" i="9"/>
  <c r="I573" i="9"/>
  <c r="I563" i="9"/>
  <c r="I555" i="9"/>
  <c r="I545" i="9"/>
  <c r="I510" i="9"/>
  <c r="I502" i="9"/>
  <c r="I485" i="9"/>
  <c r="I442" i="9"/>
  <c r="I407" i="9"/>
  <c r="I532" i="9"/>
  <c r="I524" i="9"/>
  <c r="I516" i="9"/>
  <c r="I495" i="9"/>
  <c r="I476" i="9"/>
  <c r="I434" i="9"/>
  <c r="I408" i="9"/>
  <c r="I400" i="9"/>
  <c r="I365" i="9"/>
  <c r="I357" i="9"/>
  <c r="I343" i="9"/>
  <c r="I335" i="9"/>
  <c r="I262" i="9"/>
  <c r="I254" i="9"/>
  <c r="I469" i="9"/>
  <c r="I461" i="9"/>
  <c r="I453" i="9"/>
  <c r="I430" i="9"/>
  <c r="I422" i="9"/>
  <c r="I414" i="9"/>
  <c r="I389" i="9"/>
  <c r="I381" i="9"/>
  <c r="I373" i="9"/>
  <c r="I347" i="9"/>
  <c r="I326" i="9"/>
  <c r="I318" i="9"/>
  <c r="I310" i="9"/>
  <c r="I302" i="9"/>
  <c r="I294" i="9"/>
  <c r="I286" i="9"/>
  <c r="I278" i="9"/>
  <c r="I270" i="9"/>
  <c r="I2" i="9"/>
  <c r="I20" i="9"/>
  <c r="I12" i="9"/>
  <c r="I4" i="9"/>
  <c r="I903" i="9"/>
  <c r="I877" i="9"/>
  <c r="I751" i="9"/>
  <c r="I723" i="9"/>
  <c r="I686" i="9"/>
  <c r="I662" i="9"/>
  <c r="I926" i="9"/>
  <c r="I867" i="9"/>
  <c r="I755" i="9"/>
  <c r="I717" i="9"/>
  <c r="I678" i="9"/>
  <c r="I631" i="9"/>
  <c r="I17" i="9"/>
  <c r="I9" i="9"/>
  <c r="I899" i="9"/>
  <c r="I855" i="9"/>
  <c r="I813" i="9"/>
  <c r="I789" i="9"/>
  <c r="I621" i="9"/>
  <c r="I930" i="9"/>
  <c r="I887" i="9"/>
  <c r="I857" i="9"/>
  <c r="I749" i="9"/>
  <c r="I707" i="9"/>
  <c r="I694" i="9"/>
  <c r="I670" i="9"/>
  <c r="I811" i="9"/>
  <c r="I781" i="9"/>
  <c r="I737" i="9"/>
  <c r="I712" i="9"/>
  <c r="I704" i="9"/>
  <c r="I675" i="9"/>
  <c r="I667" i="9"/>
  <c r="I629" i="9"/>
  <c r="I873" i="9"/>
  <c r="I825" i="9"/>
  <c r="I805" i="9"/>
  <c r="I777" i="9"/>
  <c r="I767" i="9"/>
  <c r="I722" i="9"/>
  <c r="I693" i="9"/>
  <c r="I685" i="9"/>
  <c r="I623" i="9"/>
  <c r="I604" i="9"/>
  <c r="I645" i="9"/>
  <c r="I637" i="9"/>
  <c r="I606" i="9"/>
  <c r="I596" i="9"/>
  <c r="I626" i="9"/>
  <c r="I618" i="9"/>
  <c r="I646" i="9"/>
  <c r="I638" i="9"/>
  <c r="I608" i="9"/>
  <c r="I597" i="9"/>
  <c r="I613" i="9"/>
  <c r="I586" i="9"/>
  <c r="I578" i="9"/>
  <c r="I570" i="9"/>
  <c r="I562" i="9"/>
  <c r="I554" i="9"/>
  <c r="I546" i="9"/>
  <c r="I511" i="9"/>
  <c r="I503" i="9"/>
  <c r="I482" i="9"/>
  <c r="I443" i="9"/>
  <c r="I431" i="9"/>
  <c r="I423" i="9"/>
  <c r="I415" i="9"/>
  <c r="I533" i="9"/>
  <c r="I525" i="9"/>
  <c r="I517" i="9"/>
  <c r="I496" i="9"/>
  <c r="I479" i="9"/>
  <c r="I468" i="9"/>
  <c r="I460" i="9"/>
  <c r="I452" i="9"/>
  <c r="I405" i="9"/>
  <c r="I587" i="9"/>
  <c r="I579" i="9"/>
  <c r="I569" i="9"/>
  <c r="I561" i="9"/>
  <c r="I551" i="9"/>
  <c r="I543" i="9"/>
  <c r="I508" i="9"/>
  <c r="I483" i="9"/>
  <c r="I449" i="9"/>
  <c r="I437" i="9"/>
  <c r="I530" i="9"/>
  <c r="I522" i="9"/>
  <c r="I514" i="9"/>
  <c r="I493" i="9"/>
  <c r="I474" i="9"/>
  <c r="I403" i="9"/>
  <c r="I406" i="9"/>
  <c r="I398" i="9"/>
  <c r="I363" i="9"/>
  <c r="I355" i="9"/>
  <c r="I341" i="9"/>
  <c r="I333" i="9"/>
  <c r="I268" i="9"/>
  <c r="I260" i="9"/>
  <c r="I214" i="9"/>
  <c r="I467" i="9"/>
  <c r="I459" i="9"/>
  <c r="I451" i="9"/>
  <c r="I428" i="9"/>
  <c r="I420" i="9"/>
  <c r="I395" i="9"/>
  <c r="I387" i="9"/>
  <c r="I379" i="9"/>
  <c r="I371" i="9"/>
  <c r="I345" i="9"/>
  <c r="I324" i="9"/>
  <c r="I316" i="9"/>
  <c r="I308" i="9"/>
  <c r="I300" i="9"/>
  <c r="I292" i="9"/>
  <c r="I943" i="9"/>
  <c r="I18" i="9"/>
  <c r="I10" i="9"/>
  <c r="I897" i="9"/>
  <c r="I839" i="9"/>
  <c r="I738" i="9"/>
  <c r="I715" i="9"/>
  <c r="I701" i="9"/>
  <c r="I674" i="9"/>
  <c r="I659" i="9"/>
  <c r="I913" i="9"/>
  <c r="I851" i="9"/>
  <c r="I740" i="9"/>
  <c r="I690" i="9"/>
  <c r="I676" i="9"/>
  <c r="I3" i="9"/>
  <c r="I15" i="9"/>
  <c r="I7" i="9"/>
  <c r="I891" i="9"/>
  <c r="I853" i="9"/>
  <c r="I803" i="9"/>
  <c r="I787" i="9"/>
  <c r="I705" i="9"/>
  <c r="I617" i="9"/>
  <c r="I914" i="9"/>
  <c r="I881" i="9"/>
  <c r="I847" i="9"/>
  <c r="I736" i="9"/>
  <c r="I721" i="9"/>
  <c r="I660" i="9"/>
  <c r="I843" i="9"/>
  <c r="I807" i="9"/>
  <c r="I761" i="9"/>
  <c r="I735" i="9"/>
  <c r="I718" i="9"/>
  <c r="I710" i="9"/>
  <c r="I702" i="9"/>
  <c r="I681" i="9"/>
  <c r="I673" i="9"/>
  <c r="I665" i="9"/>
  <c r="I917" i="9"/>
  <c r="I859" i="9"/>
  <c r="I823" i="9"/>
  <c r="I795" i="9"/>
  <c r="I775" i="9"/>
  <c r="I765" i="9"/>
  <c r="I728" i="9"/>
  <c r="I720" i="9"/>
  <c r="I691" i="9"/>
  <c r="I619" i="9"/>
  <c r="I651" i="9"/>
  <c r="I643" i="9"/>
  <c r="I635" i="9"/>
  <c r="I603" i="9"/>
  <c r="I594" i="9"/>
  <c r="I624" i="9"/>
  <c r="I616" i="9"/>
  <c r="I644" i="9"/>
  <c r="I636" i="9"/>
  <c r="I605" i="9"/>
  <c r="I595" i="9"/>
  <c r="I584" i="9"/>
  <c r="I576" i="9"/>
  <c r="I568" i="9"/>
  <c r="I560" i="9"/>
  <c r="I552" i="9"/>
  <c r="I544" i="9"/>
  <c r="I509" i="9"/>
  <c r="I501" i="9"/>
  <c r="I488" i="9"/>
  <c r="I441" i="9"/>
  <c r="I429" i="9"/>
  <c r="I421" i="9"/>
  <c r="I411" i="9"/>
  <c r="I531" i="9"/>
  <c r="I523" i="9"/>
  <c r="I515" i="9"/>
  <c r="I494" i="9"/>
  <c r="I477" i="9"/>
  <c r="I466" i="9"/>
  <c r="I458" i="9"/>
  <c r="I445" i="9"/>
  <c r="I401" i="9"/>
  <c r="I585" i="9"/>
  <c r="I577" i="9"/>
  <c r="I567" i="9"/>
  <c r="I559" i="9"/>
  <c r="I549" i="9"/>
  <c r="I541" i="9"/>
  <c r="I506" i="9"/>
  <c r="I447" i="9"/>
  <c r="I435" i="9"/>
  <c r="I536" i="9"/>
  <c r="I528" i="9"/>
  <c r="I520" i="9"/>
  <c r="I499" i="9"/>
  <c r="I491" i="9"/>
  <c r="I480" i="9"/>
  <c r="I446" i="9"/>
  <c r="I399" i="9"/>
  <c r="I404" i="9"/>
  <c r="I369" i="9"/>
  <c r="I361" i="9"/>
  <c r="I353" i="9"/>
  <c r="I339" i="9"/>
  <c r="I331" i="9"/>
  <c r="I266" i="9"/>
  <c r="I258" i="9"/>
  <c r="I200" i="9"/>
  <c r="I465" i="9"/>
  <c r="I457" i="9"/>
  <c r="I426" i="9"/>
  <c r="I418" i="9"/>
  <c r="I393" i="9"/>
  <c r="I385" i="9"/>
  <c r="I377" i="9"/>
  <c r="I322" i="9"/>
  <c r="I314" i="9"/>
  <c r="I306" i="9"/>
  <c r="I298" i="9"/>
  <c r="I290" i="9"/>
  <c r="I282" i="9"/>
  <c r="I274" i="9"/>
  <c r="I249" i="9"/>
  <c r="I368" i="9"/>
  <c r="I360" i="9"/>
  <c r="I352" i="9"/>
  <c r="I939" i="9"/>
  <c r="I16" i="9"/>
  <c r="I8" i="9"/>
  <c r="I923" i="9"/>
  <c r="I883" i="9"/>
  <c r="I837" i="9"/>
  <c r="I713" i="9"/>
  <c r="I653" i="9"/>
  <c r="I24" i="9"/>
  <c r="I911" i="9"/>
  <c r="I799" i="9"/>
  <c r="I730" i="9"/>
  <c r="I682" i="9"/>
  <c r="I13" i="9"/>
  <c r="I5" i="9"/>
  <c r="I869" i="9"/>
  <c r="I845" i="9"/>
  <c r="I801" i="9"/>
  <c r="I757" i="9"/>
  <c r="I732" i="9"/>
  <c r="I692" i="9"/>
  <c r="I668" i="9"/>
  <c r="I901" i="9"/>
  <c r="I875" i="9"/>
  <c r="I817" i="9"/>
  <c r="I734" i="9"/>
  <c r="I711" i="9"/>
  <c r="I699" i="9"/>
  <c r="I684" i="9"/>
  <c r="I657" i="9"/>
  <c r="I831" i="9"/>
  <c r="I797" i="9"/>
  <c r="I741" i="9"/>
  <c r="I733" i="9"/>
  <c r="I716" i="9"/>
  <c r="I708" i="9"/>
  <c r="I700" i="9"/>
  <c r="I679" i="9"/>
  <c r="I671" i="9"/>
  <c r="I658" i="9"/>
  <c r="I895" i="9"/>
  <c r="I841" i="9"/>
  <c r="I821" i="9"/>
  <c r="I791" i="9"/>
  <c r="I773" i="9"/>
  <c r="I759" i="9"/>
  <c r="I726" i="9"/>
  <c r="I697" i="9"/>
  <c r="I689" i="9"/>
  <c r="I655" i="9"/>
  <c r="I610" i="9"/>
  <c r="I649" i="9"/>
  <c r="I641" i="9"/>
  <c r="I633" i="9"/>
  <c r="I600" i="9"/>
  <c r="I630" i="9"/>
  <c r="I622" i="9"/>
  <c r="I614" i="9"/>
  <c r="I650" i="9"/>
  <c r="I642" i="9"/>
  <c r="I634" i="9"/>
  <c r="I601" i="9"/>
  <c r="I593" i="9"/>
  <c r="I590" i="9"/>
  <c r="I582" i="9"/>
  <c r="I574" i="9"/>
  <c r="I566" i="9"/>
  <c r="I558" i="9"/>
  <c r="I550" i="9"/>
  <c r="I542" i="9"/>
  <c r="I507" i="9"/>
  <c r="I486" i="9"/>
  <c r="I438" i="9"/>
  <c r="I427" i="9"/>
  <c r="I419" i="9"/>
  <c r="I537" i="9"/>
  <c r="I529" i="9"/>
  <c r="I521" i="9"/>
  <c r="I513" i="9"/>
  <c r="I492" i="9"/>
  <c r="I475" i="9"/>
  <c r="I464" i="9"/>
  <c r="I456" i="9"/>
  <c r="I440" i="9"/>
  <c r="I591" i="9"/>
  <c r="I583" i="9"/>
  <c r="I575" i="9"/>
  <c r="I565" i="9"/>
  <c r="I557" i="9"/>
  <c r="I547" i="9"/>
  <c r="I539" i="9"/>
  <c r="I504" i="9"/>
  <c r="I487" i="9"/>
  <c r="I444" i="9"/>
  <c r="I409" i="9"/>
  <c r="I534" i="9"/>
  <c r="I526" i="9"/>
  <c r="I518" i="9"/>
  <c r="I497" i="9"/>
  <c r="I478" i="9"/>
  <c r="I439" i="9"/>
  <c r="I410" i="9"/>
  <c r="I402" i="9"/>
  <c r="I367" i="9"/>
  <c r="I359" i="9"/>
  <c r="I351" i="9"/>
  <c r="I337" i="9"/>
  <c r="I329" i="9"/>
  <c r="I264" i="9"/>
  <c r="I256" i="9"/>
  <c r="I471" i="9"/>
  <c r="I463" i="9"/>
  <c r="I455" i="9"/>
  <c r="I432" i="9"/>
  <c r="I424" i="9"/>
  <c r="I416" i="9"/>
  <c r="I391" i="9"/>
  <c r="I383" i="9"/>
  <c r="I375" i="9"/>
  <c r="I349" i="9"/>
  <c r="I320" i="9"/>
  <c r="I312" i="9"/>
  <c r="I304" i="9"/>
  <c r="I296" i="9"/>
  <c r="I288" i="9"/>
  <c r="I280" i="9"/>
  <c r="I272" i="9"/>
  <c r="I247" i="9"/>
  <c r="I202" i="9"/>
  <c r="I366" i="9"/>
  <c r="I358" i="9"/>
  <c r="I350" i="9"/>
  <c r="I338" i="9"/>
  <c r="I330" i="9"/>
  <c r="I261" i="9"/>
  <c r="I253" i="9"/>
  <c r="I226" i="9"/>
  <c r="I218" i="9"/>
  <c r="I390" i="9"/>
  <c r="I382" i="9"/>
  <c r="I374" i="9"/>
  <c r="I327" i="9"/>
  <c r="I319" i="9"/>
  <c r="I311" i="9"/>
  <c r="I301" i="9"/>
  <c r="I291" i="9"/>
  <c r="I251" i="9"/>
  <c r="I184" i="9"/>
  <c r="I354" i="9"/>
  <c r="I336" i="9"/>
  <c r="I265" i="9"/>
  <c r="I255" i="9"/>
  <c r="I224" i="9"/>
  <c r="I186" i="9"/>
  <c r="I392" i="9"/>
  <c r="I380" i="9"/>
  <c r="I348" i="9"/>
  <c r="I321" i="9"/>
  <c r="I309" i="9"/>
  <c r="I297" i="9"/>
  <c r="I285" i="9"/>
  <c r="I277" i="9"/>
  <c r="I250" i="9"/>
  <c r="I242" i="9"/>
  <c r="I234" i="9"/>
  <c r="I206" i="9"/>
  <c r="I188" i="9"/>
  <c r="I175" i="9"/>
  <c r="I167" i="9"/>
  <c r="I142" i="9"/>
  <c r="I134" i="9"/>
  <c r="I103" i="9"/>
  <c r="I95" i="9"/>
  <c r="I87" i="9"/>
  <c r="I79" i="9"/>
  <c r="I71" i="9"/>
  <c r="I63" i="9"/>
  <c r="I55" i="9"/>
  <c r="I47" i="9"/>
  <c r="I241" i="9"/>
  <c r="I231" i="9"/>
  <c r="I223" i="9"/>
  <c r="I213" i="9"/>
  <c r="I205" i="9"/>
  <c r="I197" i="9"/>
  <c r="I187" i="9"/>
  <c r="I162" i="9"/>
  <c r="I154" i="9"/>
  <c r="I129" i="9"/>
  <c r="I121" i="9"/>
  <c r="I113" i="9"/>
  <c r="I40" i="9"/>
  <c r="I32" i="9"/>
  <c r="I178" i="9"/>
  <c r="I170" i="9"/>
  <c r="I143" i="9"/>
  <c r="I135" i="9"/>
  <c r="I104" i="9"/>
  <c r="I96" i="9"/>
  <c r="I86" i="9"/>
  <c r="I76" i="9"/>
  <c r="I68" i="9"/>
  <c r="I60" i="9"/>
  <c r="I50" i="9"/>
  <c r="I25" i="9"/>
  <c r="I159" i="9"/>
  <c r="I151" i="9"/>
  <c r="I124" i="9"/>
  <c r="I116" i="9"/>
  <c r="I43" i="9"/>
  <c r="I35" i="9"/>
  <c r="I245" i="9"/>
  <c r="I364" i="9"/>
  <c r="I334" i="9"/>
  <c r="I263" i="9"/>
  <c r="I232" i="9"/>
  <c r="I222" i="9"/>
  <c r="I413" i="9"/>
  <c r="I388" i="9"/>
  <c r="I378" i="9"/>
  <c r="I346" i="9"/>
  <c r="I317" i="9"/>
  <c r="I307" i="9"/>
  <c r="I295" i="9"/>
  <c r="I283" i="9"/>
  <c r="I275" i="9"/>
  <c r="I248" i="9"/>
  <c r="I240" i="9"/>
  <c r="I212" i="9"/>
  <c r="I198" i="9"/>
  <c r="I181" i="9"/>
  <c r="I173" i="9"/>
  <c r="I148" i="9"/>
  <c r="I140" i="9"/>
  <c r="I109" i="9"/>
  <c r="I101" i="9"/>
  <c r="I93" i="9"/>
  <c r="I85" i="9"/>
  <c r="I77" i="9"/>
  <c r="I69" i="9"/>
  <c r="I61" i="9"/>
  <c r="I53" i="9"/>
  <c r="I30" i="9"/>
  <c r="I239" i="9"/>
  <c r="I229" i="9"/>
  <c r="I221" i="9"/>
  <c r="I211" i="9"/>
  <c r="I203" i="9"/>
  <c r="I193" i="9"/>
  <c r="I185" i="9"/>
  <c r="I160" i="9"/>
  <c r="I152" i="9"/>
  <c r="I127" i="9"/>
  <c r="I119" i="9"/>
  <c r="I111" i="9"/>
  <c r="I38" i="9"/>
  <c r="I217" i="9"/>
  <c r="I176" i="9"/>
  <c r="I168" i="9"/>
  <c r="I141" i="9"/>
  <c r="I133" i="9"/>
  <c r="I102" i="9"/>
  <c r="I94" i="9"/>
  <c r="I84" i="9"/>
  <c r="I74" i="9"/>
  <c r="I66" i="9"/>
  <c r="I58" i="9"/>
  <c r="I48" i="9"/>
  <c r="I165" i="9"/>
  <c r="I157" i="9"/>
  <c r="I130" i="9"/>
  <c r="I122" i="9"/>
  <c r="I114" i="9"/>
  <c r="I41" i="9"/>
  <c r="I33" i="9"/>
  <c r="I284" i="9"/>
  <c r="I243" i="9"/>
  <c r="I362" i="9"/>
  <c r="I342" i="9"/>
  <c r="I332" i="9"/>
  <c r="I259" i="9"/>
  <c r="I230" i="9"/>
  <c r="I220" i="9"/>
  <c r="I396" i="9"/>
  <c r="I386" i="9"/>
  <c r="I376" i="9"/>
  <c r="I325" i="9"/>
  <c r="I315" i="9"/>
  <c r="I303" i="9"/>
  <c r="I289" i="9"/>
  <c r="I281" i="9"/>
  <c r="I273" i="9"/>
  <c r="I246" i="9"/>
  <c r="I238" i="9"/>
  <c r="I210" i="9"/>
  <c r="I192" i="9"/>
  <c r="I179" i="9"/>
  <c r="I171" i="9"/>
  <c r="I146" i="9"/>
  <c r="I138" i="9"/>
  <c r="I107" i="9"/>
  <c r="I99" i="9"/>
  <c r="I91" i="9"/>
  <c r="I83" i="9"/>
  <c r="I75" i="9"/>
  <c r="I67" i="9"/>
  <c r="I59" i="9"/>
  <c r="I51" i="9"/>
  <c r="I28" i="9"/>
  <c r="I237" i="9"/>
  <c r="I227" i="9"/>
  <c r="I219" i="9"/>
  <c r="I209" i="9"/>
  <c r="I201" i="9"/>
  <c r="I191" i="9"/>
  <c r="I183" i="9"/>
  <c r="I158" i="9"/>
  <c r="I150" i="9"/>
  <c r="I125" i="9"/>
  <c r="I117" i="9"/>
  <c r="I44" i="9"/>
  <c r="I36" i="9"/>
  <c r="I195" i="9"/>
  <c r="I174" i="9"/>
  <c r="I147" i="9"/>
  <c r="I139" i="9"/>
  <c r="I108" i="9"/>
  <c r="I100" i="9"/>
  <c r="I90" i="9"/>
  <c r="I82" i="9"/>
  <c r="I72" i="9"/>
  <c r="I64" i="9"/>
  <c r="I54" i="9"/>
  <c r="I29" i="9"/>
  <c r="I163" i="9"/>
  <c r="I155" i="9"/>
  <c r="I128" i="9"/>
  <c r="I120" i="9"/>
  <c r="I112" i="9"/>
  <c r="I39" i="9"/>
  <c r="I276" i="9"/>
  <c r="I196" i="9"/>
  <c r="I356" i="9"/>
  <c r="I340" i="9"/>
  <c r="I267" i="9"/>
  <c r="I257" i="9"/>
  <c r="I228" i="9"/>
  <c r="I204" i="9"/>
  <c r="I394" i="9"/>
  <c r="I384" i="9"/>
  <c r="I372" i="9"/>
  <c r="I323" i="9"/>
  <c r="I313" i="9"/>
  <c r="I299" i="9"/>
  <c r="I287" i="9"/>
  <c r="I279" i="9"/>
  <c r="I271" i="9"/>
  <c r="I244" i="9"/>
  <c r="I236" i="9"/>
  <c r="I208" i="9"/>
  <c r="I190" i="9"/>
  <c r="I177" i="9"/>
  <c r="I169" i="9"/>
  <c r="I144" i="9"/>
  <c r="I136" i="9"/>
  <c r="I105" i="9"/>
  <c r="I97" i="9"/>
  <c r="I89" i="9"/>
  <c r="I81" i="9"/>
  <c r="I73" i="9"/>
  <c r="I65" i="9"/>
  <c r="I57" i="9"/>
  <c r="I49" i="9"/>
  <c r="I26" i="9"/>
  <c r="I235" i="9"/>
  <c r="I225" i="9"/>
  <c r="I215" i="9"/>
  <c r="I207" i="9"/>
  <c r="I199" i="9"/>
  <c r="I189" i="9"/>
  <c r="I164" i="9"/>
  <c r="I156" i="9"/>
  <c r="I131" i="9"/>
  <c r="I123" i="9"/>
  <c r="I115" i="9"/>
  <c r="I42" i="9"/>
  <c r="I34" i="9"/>
  <c r="I180" i="9"/>
  <c r="I172" i="9"/>
  <c r="I145" i="9"/>
  <c r="I137" i="9"/>
  <c r="I106" i="9"/>
  <c r="I98" i="9"/>
  <c r="I88" i="9"/>
  <c r="I80" i="9"/>
  <c r="I70" i="9"/>
  <c r="I62" i="9"/>
  <c r="I52" i="9"/>
  <c r="I27" i="9"/>
  <c r="I161" i="9"/>
  <c r="I153" i="9"/>
  <c r="I126" i="9"/>
  <c r="I118" i="9"/>
  <c r="I45" i="9"/>
  <c r="I37" i="9"/>
  <c r="G517" i="9"/>
  <c r="G518" i="9" s="1"/>
  <c r="G519" i="9" s="1"/>
  <c r="G520" i="9" s="1"/>
  <c r="G521" i="9" s="1"/>
  <c r="G522" i="9" s="1"/>
  <c r="G523" i="9" s="1"/>
  <c r="G524" i="9" s="1"/>
  <c r="G525" i="9" s="1"/>
  <c r="G526" i="9" s="1"/>
  <c r="G527" i="9" s="1"/>
  <c r="G528" i="9" s="1"/>
  <c r="G529" i="9" s="1"/>
  <c r="G530" i="9" s="1"/>
  <c r="G531" i="9" s="1"/>
  <c r="G532" i="9" s="1"/>
  <c r="G533" i="9" s="1"/>
  <c r="G534" i="9" s="1"/>
  <c r="G535" i="9" s="1"/>
  <c r="G536" i="9" s="1"/>
  <c r="G537" i="9" s="1"/>
  <c r="G538" i="9" s="1"/>
  <c r="H538" i="9" s="1"/>
  <c r="I538" i="9" s="1"/>
  <c r="G923" i="9"/>
  <c r="G924" i="9" s="1"/>
  <c r="G925" i="9" s="1"/>
  <c r="G926" i="9" s="1"/>
  <c r="G927" i="9" s="1"/>
  <c r="G928" i="9" s="1"/>
  <c r="G929" i="9" s="1"/>
  <c r="G930" i="9" s="1"/>
  <c r="G931" i="9" s="1"/>
  <c r="G932" i="9" s="1"/>
  <c r="H932" i="9" s="1"/>
  <c r="I932" i="9" s="1"/>
  <c r="G900" i="9"/>
  <c r="G767" i="9"/>
  <c r="G768" i="9" s="1"/>
  <c r="G769" i="9" s="1"/>
  <c r="G770" i="9" s="1"/>
  <c r="G771" i="9" s="1"/>
  <c r="H771" i="9" s="1"/>
  <c r="I771" i="9" s="1"/>
  <c r="G113" i="9"/>
  <c r="G114" i="9" s="1"/>
  <c r="G115" i="9" s="1"/>
  <c r="G116" i="9" s="1"/>
  <c r="G117" i="9" s="1"/>
  <c r="G118" i="9" s="1"/>
  <c r="G119" i="9" s="1"/>
  <c r="G120" i="9" s="1"/>
  <c r="G121" i="9" s="1"/>
  <c r="G122" i="9" s="1"/>
  <c r="G123" i="9" s="1"/>
  <c r="G124" i="9" s="1"/>
  <c r="G125" i="9" s="1"/>
  <c r="G126" i="9" s="1"/>
  <c r="G127" i="9" s="1"/>
  <c r="G128" i="9" s="1"/>
  <c r="G129" i="9" s="1"/>
  <c r="G130" i="9" s="1"/>
  <c r="G131" i="9" s="1"/>
  <c r="G132" i="9" s="1"/>
  <c r="H132" i="9" s="1"/>
  <c r="I132" i="9" s="1"/>
  <c r="G339" i="9"/>
  <c r="G340" i="9" s="1"/>
  <c r="G341" i="9" s="1"/>
  <c r="G342" i="9" s="1"/>
  <c r="G343" i="9" s="1"/>
  <c r="G344" i="9" s="1"/>
  <c r="H344" i="9" s="1"/>
  <c r="I344" i="9" s="1"/>
  <c r="G386" i="9"/>
  <c r="G387" i="9" s="1"/>
  <c r="G388" i="9" s="1"/>
  <c r="G389" i="9" s="1"/>
  <c r="G390" i="9" s="1"/>
  <c r="G391" i="9" s="1"/>
  <c r="G392" i="9" s="1"/>
  <c r="G393" i="9" s="1"/>
  <c r="G394" i="9" s="1"/>
  <c r="G395" i="9" s="1"/>
  <c r="G396" i="9" s="1"/>
  <c r="G397" i="9" s="1"/>
  <c r="H397" i="9" s="1"/>
  <c r="I397" i="9" s="1"/>
  <c r="G415" i="9"/>
  <c r="G416" i="9" s="1"/>
  <c r="G417" i="9" s="1"/>
  <c r="G418" i="9" s="1"/>
  <c r="G419" i="9" s="1"/>
  <c r="G420" i="9" s="1"/>
  <c r="G421" i="9" s="1"/>
  <c r="G422" i="9" s="1"/>
  <c r="G423" i="9" s="1"/>
  <c r="G424" i="9" s="1"/>
  <c r="G425" i="9" s="1"/>
  <c r="G426" i="9" s="1"/>
  <c r="G427" i="9" s="1"/>
  <c r="G428" i="9" s="1"/>
  <c r="G429" i="9" s="1"/>
  <c r="G430" i="9" s="1"/>
  <c r="G431" i="9" s="1"/>
  <c r="G432" i="9" s="1"/>
  <c r="G433" i="9" s="1"/>
  <c r="H433" i="9" s="1"/>
  <c r="I433" i="9" s="1"/>
  <c r="G236" i="9"/>
  <c r="G237" i="9" s="1"/>
  <c r="G238" i="9" s="1"/>
  <c r="G239" i="9" s="1"/>
  <c r="G240" i="9" s="1"/>
  <c r="G241" i="9" s="1"/>
  <c r="G242" i="9" s="1"/>
  <c r="G243" i="9" s="1"/>
  <c r="G244" i="9" s="1"/>
  <c r="G245" i="9" s="1"/>
  <c r="G246" i="9" s="1"/>
  <c r="G247" i="9" s="1"/>
  <c r="G248" i="9" s="1"/>
  <c r="G249" i="9" s="1"/>
  <c r="G250" i="9" s="1"/>
  <c r="G251" i="9" s="1"/>
  <c r="G252" i="9" s="1"/>
  <c r="H252" i="9" s="1"/>
  <c r="I252" i="9" s="1"/>
  <c r="G259" i="9"/>
  <c r="G260" i="9" s="1"/>
  <c r="G261" i="9" s="1"/>
  <c r="G262" i="9" s="1"/>
  <c r="G263" i="9" s="1"/>
  <c r="G264" i="9" s="1"/>
  <c r="G265" i="9" s="1"/>
  <c r="G266" i="9" s="1"/>
  <c r="G267" i="9" s="1"/>
  <c r="G268" i="9" s="1"/>
  <c r="G269" i="9" s="1"/>
  <c r="H269" i="9" s="1"/>
  <c r="I269" i="9" s="1"/>
  <c r="G575" i="9"/>
  <c r="G576" i="9" s="1"/>
  <c r="G577" i="9" s="1"/>
  <c r="G578" i="9" s="1"/>
  <c r="G579" i="9" s="1"/>
  <c r="G580" i="9" s="1"/>
  <c r="G581" i="9" s="1"/>
  <c r="G582" i="9" s="1"/>
  <c r="G583" i="9" s="1"/>
  <c r="G584" i="9" s="1"/>
  <c r="G585" i="9" s="1"/>
  <c r="G586" i="9" s="1"/>
  <c r="G587" i="9" s="1"/>
  <c r="G588" i="9" s="1"/>
  <c r="G589" i="9" s="1"/>
  <c r="G590" i="9" s="1"/>
  <c r="G591" i="9" s="1"/>
  <c r="G592" i="9" s="1"/>
  <c r="H592" i="9" s="1"/>
  <c r="I592" i="9" s="1"/>
  <c r="G301" i="9"/>
  <c r="G302" i="9" s="1"/>
  <c r="G303" i="9" s="1"/>
  <c r="G304" i="9" s="1"/>
  <c r="G305" i="9" s="1"/>
  <c r="H305" i="9" s="1"/>
  <c r="I305" i="9" s="1"/>
  <c r="G135" i="9"/>
  <c r="G801" i="9"/>
  <c r="G802" i="9" s="1"/>
  <c r="G803" i="9" s="1"/>
  <c r="G804" i="9" s="1"/>
  <c r="G805" i="9" s="1"/>
  <c r="G806" i="9" s="1"/>
  <c r="G807" i="9" s="1"/>
  <c r="G808" i="9" s="1"/>
  <c r="G809" i="9" s="1"/>
  <c r="H809" i="9" s="1"/>
  <c r="I809" i="9" s="1"/>
  <c r="G185" i="9"/>
  <c r="G186" i="9" s="1"/>
  <c r="G187" i="9" s="1"/>
  <c r="G188" i="9" s="1"/>
  <c r="G189" i="9" s="1"/>
  <c r="G190" i="9" s="1"/>
  <c r="G191" i="9" s="1"/>
  <c r="G192" i="9" s="1"/>
  <c r="G193" i="9" s="1"/>
  <c r="G194" i="9" s="1"/>
  <c r="H194" i="9" s="1"/>
  <c r="I194" i="9" s="1"/>
  <c r="G34" i="9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H46" i="9" s="1"/>
  <c r="I46" i="9" s="1"/>
  <c r="G635" i="9"/>
  <c r="G636" i="9" s="1"/>
  <c r="G637" i="9" s="1"/>
  <c r="G638" i="9" s="1"/>
  <c r="G639" i="9" s="1"/>
  <c r="G640" i="9" s="1"/>
  <c r="G641" i="9" s="1"/>
  <c r="G642" i="9" s="1"/>
  <c r="G643" i="9" s="1"/>
  <c r="G644" i="9" s="1"/>
  <c r="G645" i="9" s="1"/>
  <c r="G646" i="9" s="1"/>
  <c r="G647" i="9" s="1"/>
  <c r="G648" i="9" s="1"/>
  <c r="G649" i="9" s="1"/>
  <c r="G650" i="9" s="1"/>
  <c r="G651" i="9" s="1"/>
  <c r="G652" i="9" s="1"/>
  <c r="H652" i="9" s="1"/>
  <c r="I652" i="9" s="1"/>
  <c r="G733" i="9"/>
  <c r="G734" i="9" s="1"/>
  <c r="G735" i="9" s="1"/>
  <c r="G736" i="9" s="1"/>
  <c r="G737" i="9" s="1"/>
  <c r="G738" i="9" s="1"/>
  <c r="G739" i="9" s="1"/>
  <c r="G740" i="9" s="1"/>
  <c r="G741" i="9" s="1"/>
  <c r="G742" i="9" s="1"/>
  <c r="G743" i="9" s="1"/>
  <c r="G744" i="9" s="1"/>
  <c r="G745" i="9" s="1"/>
  <c r="G746" i="9" s="1"/>
  <c r="H746" i="9" s="1"/>
  <c r="I746" i="9" s="1"/>
  <c r="G619" i="9"/>
  <c r="G620" i="9" s="1"/>
  <c r="G540" i="9"/>
  <c r="G541" i="9" s="1"/>
  <c r="G542" i="9" s="1"/>
  <c r="G543" i="9" s="1"/>
  <c r="G544" i="9" s="1"/>
  <c r="G545" i="9" s="1"/>
  <c r="G546" i="9" s="1"/>
  <c r="G547" i="9" s="1"/>
  <c r="G548" i="9" s="1"/>
  <c r="G549" i="9" s="1"/>
  <c r="G550" i="9" s="1"/>
  <c r="G551" i="9" s="1"/>
  <c r="G552" i="9" s="1"/>
  <c r="G553" i="9" s="1"/>
  <c r="H553" i="9" s="1"/>
  <c r="I553" i="9" s="1"/>
  <c r="G901" i="9"/>
  <c r="G902" i="9" s="1"/>
  <c r="G903" i="9" s="1"/>
  <c r="G904" i="9" s="1"/>
  <c r="G905" i="9" s="1"/>
  <c r="G906" i="9" s="1"/>
  <c r="G907" i="9" s="1"/>
  <c r="G908" i="9" s="1"/>
  <c r="G909" i="9" s="1"/>
  <c r="G910" i="9" s="1"/>
  <c r="G911" i="9" s="1"/>
  <c r="G912" i="9" s="1"/>
  <c r="G913" i="9" s="1"/>
  <c r="G914" i="9" s="1"/>
  <c r="G915" i="9" s="1"/>
  <c r="G916" i="9" s="1"/>
  <c r="G917" i="9" s="1"/>
  <c r="G918" i="9" s="1"/>
  <c r="G919" i="9" s="1"/>
  <c r="G920" i="9" s="1"/>
  <c r="G921" i="9" s="1"/>
  <c r="H921" i="9" s="1"/>
  <c r="I921" i="9" s="1"/>
  <c r="G309" i="9"/>
  <c r="G310" i="9" s="1"/>
  <c r="G311" i="9" s="1"/>
  <c r="G312" i="9" s="1"/>
  <c r="G313" i="9" s="1"/>
  <c r="G314" i="9" s="1"/>
  <c r="G315" i="9" s="1"/>
  <c r="G316" i="9" s="1"/>
  <c r="G317" i="9" s="1"/>
  <c r="G318" i="9" s="1"/>
  <c r="G319" i="9" s="1"/>
  <c r="G320" i="9" s="1"/>
  <c r="G321" i="9" s="1"/>
  <c r="G322" i="9" s="1"/>
  <c r="G323" i="9" s="1"/>
  <c r="G324" i="9" s="1"/>
  <c r="G325" i="9" s="1"/>
  <c r="G326" i="9" s="1"/>
  <c r="G327" i="9" s="1"/>
  <c r="G328" i="9" s="1"/>
  <c r="H328" i="9" s="1"/>
  <c r="I328" i="9" s="1"/>
  <c r="G602" i="9"/>
  <c r="G603" i="9" s="1"/>
  <c r="G604" i="9" s="1"/>
  <c r="G605" i="9" s="1"/>
  <c r="G606" i="9" s="1"/>
  <c r="G607" i="9" s="1"/>
  <c r="G608" i="9" s="1"/>
  <c r="G609" i="9" s="1"/>
  <c r="G610" i="9" s="1"/>
  <c r="G611" i="9" s="1"/>
  <c r="G612" i="9" s="1"/>
  <c r="H612" i="9" s="1"/>
  <c r="I612" i="9" s="1"/>
  <c r="G868" i="9"/>
  <c r="G869" i="9" s="1"/>
  <c r="G870" i="9" s="1"/>
  <c r="G871" i="9" s="1"/>
  <c r="H871" i="9" s="1"/>
  <c r="I871" i="9" s="1"/>
  <c r="G728" i="9"/>
  <c r="G729" i="9" s="1"/>
  <c r="H729" i="9" s="1"/>
  <c r="I729" i="9" s="1"/>
  <c r="G685" i="9"/>
  <c r="G686" i="9" s="1"/>
  <c r="G687" i="9" s="1"/>
  <c r="G688" i="9" s="1"/>
  <c r="G689" i="9" s="1"/>
  <c r="G690" i="9" s="1"/>
  <c r="G691" i="9" s="1"/>
  <c r="G692" i="9" s="1"/>
  <c r="G693" i="9" s="1"/>
  <c r="G694" i="9" s="1"/>
  <c r="G695" i="9" s="1"/>
  <c r="G696" i="9" s="1"/>
  <c r="G697" i="9" s="1"/>
  <c r="G698" i="9" s="1"/>
  <c r="H698" i="9" s="1"/>
  <c r="I698" i="9" s="1"/>
  <c r="G498" i="9"/>
  <c r="G499" i="9" s="1"/>
  <c r="G500" i="9" s="1"/>
  <c r="H500" i="9" s="1"/>
  <c r="I500" i="9" s="1"/>
  <c r="G555" i="9"/>
  <c r="G556" i="9" s="1"/>
  <c r="G557" i="9" s="1"/>
  <c r="G558" i="9" s="1"/>
  <c r="G559" i="9" s="1"/>
  <c r="G560" i="9" s="1"/>
  <c r="G561" i="9" s="1"/>
  <c r="G562" i="9" s="1"/>
  <c r="G563" i="9" s="1"/>
  <c r="G564" i="9" s="1"/>
  <c r="G565" i="9" s="1"/>
  <c r="G566" i="9" s="1"/>
  <c r="G567" i="9" s="1"/>
  <c r="G568" i="9" s="1"/>
  <c r="G569" i="9" s="1"/>
  <c r="G570" i="9" s="1"/>
  <c r="G571" i="9" s="1"/>
  <c r="H571" i="9" s="1"/>
  <c r="I571" i="9" s="1"/>
  <c r="G506" i="9"/>
  <c r="G507" i="9" s="1"/>
  <c r="G508" i="9" s="1"/>
  <c r="G509" i="9" s="1"/>
  <c r="G510" i="9" s="1"/>
  <c r="G511" i="9" s="1"/>
  <c r="G512" i="9" s="1"/>
  <c r="H512" i="9" s="1"/>
  <c r="I512" i="9" s="1"/>
  <c r="G849" i="9"/>
  <c r="H849" i="9" s="1"/>
  <c r="I849" i="9" s="1"/>
  <c r="G23" i="9"/>
  <c r="G24" i="9" s="1"/>
  <c r="G25" i="9" s="1"/>
  <c r="G26" i="9" s="1"/>
  <c r="G27" i="9" s="1"/>
  <c r="G28" i="9" s="1"/>
  <c r="G29" i="9" s="1"/>
  <c r="G30" i="9" s="1"/>
  <c r="G31" i="9" s="1"/>
  <c r="H31" i="9" s="1"/>
  <c r="I31" i="9" s="1"/>
  <c r="G937" i="9"/>
  <c r="G938" i="9" s="1"/>
  <c r="G939" i="9" s="1"/>
  <c r="G940" i="9" s="1"/>
  <c r="G941" i="9" s="1"/>
  <c r="G942" i="9" s="1"/>
  <c r="G943" i="9" s="1"/>
  <c r="G944" i="9" s="1"/>
  <c r="G945" i="9" s="1"/>
  <c r="G946" i="9" s="1"/>
  <c r="G947" i="9" s="1"/>
  <c r="G948" i="9" s="1"/>
  <c r="G949" i="9" s="1"/>
  <c r="G950" i="9" s="1"/>
  <c r="H950" i="9" s="1"/>
  <c r="I950" i="9" s="1"/>
  <c r="G435" i="9"/>
  <c r="G436" i="9" s="1"/>
  <c r="G437" i="9" s="1"/>
  <c r="G438" i="9" s="1"/>
  <c r="G439" i="9" s="1"/>
  <c r="G440" i="9" s="1"/>
  <c r="G441" i="9" s="1"/>
  <c r="G442" i="9" s="1"/>
  <c r="G443" i="9" s="1"/>
  <c r="G444" i="9" s="1"/>
  <c r="G445" i="9" s="1"/>
  <c r="G446" i="9" s="1"/>
  <c r="G447" i="9" s="1"/>
  <c r="G448" i="9" s="1"/>
  <c r="G449" i="9" s="1"/>
  <c r="G450" i="9" s="1"/>
  <c r="H450" i="9" s="1"/>
  <c r="I450" i="9" s="1"/>
  <c r="G58" i="9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H78" i="9" s="1"/>
  <c r="I78" i="9" s="1"/>
  <c r="G136" i="9"/>
  <c r="G137" i="9" s="1"/>
  <c r="G138" i="9" s="1"/>
  <c r="G139" i="9" s="1"/>
  <c r="G140" i="9" s="1"/>
  <c r="G141" i="9" s="1"/>
  <c r="G142" i="9" s="1"/>
  <c r="G143" i="9" s="1"/>
  <c r="G144" i="9" s="1"/>
  <c r="G145" i="9" s="1"/>
  <c r="G146" i="9" s="1"/>
  <c r="G147" i="9" s="1"/>
  <c r="G148" i="9" s="1"/>
  <c r="G149" i="9" s="1"/>
  <c r="H149" i="9" s="1"/>
  <c r="I149" i="9" s="1"/>
  <c r="G773" i="9"/>
  <c r="G774" i="9" s="1"/>
  <c r="G775" i="9" s="1"/>
  <c r="G776" i="9" s="1"/>
  <c r="G777" i="9" s="1"/>
  <c r="G778" i="9" s="1"/>
  <c r="G779" i="9" s="1"/>
  <c r="G780" i="9" s="1"/>
  <c r="G781" i="9" s="1"/>
  <c r="G782" i="9" s="1"/>
  <c r="G783" i="9" s="1"/>
  <c r="G784" i="9" s="1"/>
  <c r="G785" i="9" s="1"/>
  <c r="G786" i="9" s="1"/>
  <c r="G787" i="9" s="1"/>
  <c r="G788" i="9" s="1"/>
  <c r="G789" i="9" s="1"/>
  <c r="G790" i="9" s="1"/>
  <c r="G791" i="9" s="1"/>
  <c r="G792" i="9" s="1"/>
  <c r="H792" i="9" s="1"/>
  <c r="I792" i="9" s="1"/>
  <c r="G488" i="9"/>
  <c r="G489" i="9" s="1"/>
  <c r="H489" i="9" s="1"/>
  <c r="I489" i="9" s="1"/>
  <c r="G668" i="9"/>
  <c r="G669" i="9" s="1"/>
  <c r="G670" i="9" s="1"/>
  <c r="G671" i="9" s="1"/>
  <c r="G672" i="9" s="1"/>
  <c r="G673" i="9" s="1"/>
  <c r="G674" i="9" s="1"/>
  <c r="G675" i="9" s="1"/>
  <c r="G676" i="9" s="1"/>
  <c r="G677" i="9" s="1"/>
  <c r="G678" i="9" s="1"/>
  <c r="G679" i="9" s="1"/>
  <c r="G680" i="9" s="1"/>
  <c r="G681" i="9" s="1"/>
  <c r="G682" i="9" s="1"/>
  <c r="G683" i="9" s="1"/>
  <c r="H683" i="9" s="1"/>
  <c r="I683" i="9" s="1"/>
  <c r="G702" i="9"/>
  <c r="G703" i="9" s="1"/>
  <c r="G704" i="9" s="1"/>
  <c r="G705" i="9" s="1"/>
  <c r="G706" i="9" s="1"/>
  <c r="G707" i="9" s="1"/>
  <c r="G708" i="9" s="1"/>
  <c r="G709" i="9" s="1"/>
  <c r="G710" i="9" s="1"/>
  <c r="G711" i="9" s="1"/>
  <c r="G712" i="9" s="1"/>
  <c r="G713" i="9" s="1"/>
  <c r="G714" i="9" s="1"/>
  <c r="G715" i="9" s="1"/>
  <c r="G716" i="9" s="1"/>
  <c r="G717" i="9" s="1"/>
  <c r="G718" i="9" s="1"/>
  <c r="G719" i="9" s="1"/>
  <c r="H719" i="9" s="1"/>
  <c r="I719" i="9" s="1"/>
  <c r="G197" i="9"/>
  <c r="G198" i="9" s="1"/>
  <c r="G199" i="9" s="1"/>
  <c r="G200" i="9" s="1"/>
  <c r="G201" i="9" s="1"/>
  <c r="G202" i="9" s="1"/>
  <c r="G203" i="9" s="1"/>
  <c r="G204" i="9" s="1"/>
  <c r="G205" i="9" s="1"/>
  <c r="G206" i="9" s="1"/>
  <c r="G207" i="9" s="1"/>
  <c r="G208" i="9" s="1"/>
  <c r="G209" i="9" s="1"/>
  <c r="G210" i="9" s="1"/>
  <c r="G211" i="9" s="1"/>
  <c r="G212" i="9" s="1"/>
  <c r="G213" i="9" s="1"/>
  <c r="G214" i="9" s="1"/>
  <c r="G215" i="9" s="1"/>
  <c r="G216" i="9" s="1"/>
  <c r="H216" i="9" s="1"/>
  <c r="I216" i="9" s="1"/>
  <c r="G350" i="9"/>
  <c r="G351" i="9" s="1"/>
  <c r="G352" i="9" s="1"/>
  <c r="G353" i="9" s="1"/>
  <c r="G354" i="9" s="1"/>
  <c r="G355" i="9" s="1"/>
  <c r="G356" i="9" s="1"/>
  <c r="G357" i="9" s="1"/>
  <c r="G358" i="9" s="1"/>
  <c r="G359" i="9" s="1"/>
  <c r="G360" i="9" s="1"/>
  <c r="G361" i="9" s="1"/>
  <c r="G362" i="9" s="1"/>
  <c r="G363" i="9" s="1"/>
  <c r="G364" i="9" s="1"/>
  <c r="G365" i="9" s="1"/>
  <c r="G366" i="9" s="1"/>
  <c r="G367" i="9" s="1"/>
  <c r="G368" i="9" s="1"/>
  <c r="G369" i="9" s="1"/>
  <c r="G370" i="9" s="1"/>
  <c r="H370" i="9" s="1"/>
  <c r="I370" i="9" s="1"/>
  <c r="G3" i="9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H21" i="9" s="1"/>
  <c r="I21" i="9" s="1"/>
  <c r="G621" i="9"/>
  <c r="G622" i="9" s="1"/>
  <c r="G623" i="9" s="1"/>
  <c r="G624" i="9" s="1"/>
  <c r="G625" i="9" s="1"/>
  <c r="G626" i="9" s="1"/>
  <c r="G627" i="9" s="1"/>
  <c r="H627" i="9" s="1"/>
  <c r="I627" i="9" s="1"/>
  <c r="F336" i="8"/>
  <c r="F448" i="8"/>
  <c r="F525" i="8"/>
  <c r="F727" i="8"/>
  <c r="F899" i="8"/>
  <c r="F856" i="8"/>
  <c r="F918" i="8"/>
  <c r="F879" i="8"/>
  <c r="F949" i="8"/>
  <c r="F1206" i="8"/>
  <c r="F224" i="8"/>
  <c r="F1127" i="8"/>
  <c r="F1176" i="8"/>
  <c r="F163" i="8"/>
  <c r="F246" i="8"/>
  <c r="F1005" i="8"/>
  <c r="F1171" i="8"/>
  <c r="F121" i="8"/>
  <c r="F8" i="8"/>
  <c r="F24" i="8"/>
  <c r="F39" i="8"/>
  <c r="F269" i="8"/>
  <c r="F520" i="8"/>
  <c r="F604" i="8"/>
  <c r="F491" i="8"/>
  <c r="F558" i="8"/>
  <c r="F629" i="8"/>
  <c r="F720" i="8"/>
  <c r="F818" i="8"/>
  <c r="F663" i="8"/>
  <c r="F734" i="8"/>
  <c r="F796" i="8"/>
  <c r="F867" i="8"/>
  <c r="G867" i="8" s="1"/>
  <c r="F913" i="8"/>
  <c r="F975" i="8"/>
  <c r="F1022" i="8"/>
  <c r="F1086" i="8"/>
  <c r="F1067" i="8"/>
  <c r="F228" i="8"/>
  <c r="F1125" i="8"/>
  <c r="F1162" i="8"/>
  <c r="F195" i="8"/>
  <c r="F167" i="8"/>
  <c r="F220" i="8"/>
  <c r="F73" i="8"/>
  <c r="F26" i="8"/>
  <c r="F335" i="8"/>
  <c r="G335" i="8" s="1"/>
  <c r="F377" i="8"/>
  <c r="F420" i="8"/>
  <c r="F288" i="8"/>
  <c r="F524" i="8"/>
  <c r="F447" i="8"/>
  <c r="F613" i="8"/>
  <c r="F726" i="8"/>
  <c r="F772" i="8"/>
  <c r="F833" i="8"/>
  <c r="F917" i="8"/>
  <c r="F878" i="8"/>
  <c r="F946" i="8"/>
  <c r="F854" i="8"/>
  <c r="F898" i="8"/>
  <c r="G898" i="8" s="1"/>
  <c r="G899" i="8" s="1"/>
  <c r="G900" i="8" s="1"/>
  <c r="F965" i="8"/>
  <c r="F158" i="8"/>
  <c r="F199" i="8"/>
  <c r="F1117" i="8"/>
  <c r="F1175" i="8"/>
  <c r="G1175" i="8" s="1"/>
  <c r="F1205" i="8"/>
  <c r="F226" i="8"/>
  <c r="F1128" i="8"/>
  <c r="F242" i="8"/>
  <c r="F91" i="8"/>
  <c r="F37" i="8"/>
  <c r="F122" i="8"/>
  <c r="F7" i="8"/>
  <c r="F63" i="8"/>
  <c r="F326" i="8"/>
  <c r="F361" i="8"/>
  <c r="F311" i="8"/>
  <c r="F415" i="8"/>
  <c r="F589" i="8"/>
  <c r="F458" i="8"/>
  <c r="F383" i="8"/>
  <c r="F789" i="8"/>
  <c r="F693" i="8"/>
  <c r="F861" i="8"/>
  <c r="F1049" i="8"/>
  <c r="F1298" i="8"/>
  <c r="F165" i="8"/>
  <c r="F222" i="8"/>
  <c r="F49" i="8"/>
  <c r="F76" i="8"/>
  <c r="F287" i="8"/>
  <c r="F337" i="8"/>
  <c r="F378" i="8"/>
  <c r="F526" i="8"/>
  <c r="F614" i="8"/>
  <c r="F449" i="8"/>
  <c r="F725" i="8"/>
  <c r="F855" i="8"/>
  <c r="F919" i="8"/>
  <c r="F834" i="8"/>
  <c r="F947" i="8"/>
  <c r="F967" i="8"/>
  <c r="F1129" i="8"/>
  <c r="F225" i="8"/>
  <c r="F64" i="8"/>
  <c r="F243" i="8"/>
  <c r="F124" i="8"/>
  <c r="F92" i="8"/>
  <c r="F38" i="8"/>
  <c r="F285" i="8"/>
  <c r="F318" i="8"/>
  <c r="F488" i="8"/>
  <c r="F704" i="8"/>
  <c r="F682" i="8"/>
  <c r="F737" i="8"/>
  <c r="F618" i="8"/>
  <c r="F638" i="8"/>
  <c r="F849" i="8"/>
  <c r="F212" i="8"/>
  <c r="F118" i="8"/>
  <c r="F84" i="8"/>
  <c r="F36" i="8"/>
  <c r="F357" i="8"/>
  <c r="F428" i="8"/>
  <c r="F531" i="8"/>
  <c r="F514" i="8"/>
  <c r="F686" i="8"/>
  <c r="F577" i="8"/>
  <c r="F1092" i="8"/>
  <c r="F241" i="8"/>
  <c r="F115" i="8"/>
  <c r="F1220" i="8"/>
  <c r="F68" i="8"/>
  <c r="F133" i="8"/>
  <c r="F88" i="8"/>
  <c r="F580" i="8"/>
  <c r="G580" i="8" s="1"/>
  <c r="F518" i="8"/>
  <c r="F870" i="8"/>
  <c r="F885" i="8"/>
  <c r="G885" i="8" s="1"/>
  <c r="F902" i="8"/>
  <c r="F939" i="8"/>
  <c r="F1020" i="8"/>
  <c r="F1292" i="8"/>
  <c r="F230" i="8"/>
  <c r="G230" i="8" s="1"/>
  <c r="G231" i="8" s="1"/>
  <c r="F1018" i="8"/>
  <c r="F1102" i="8"/>
  <c r="F1115" i="8"/>
  <c r="F1191" i="8"/>
  <c r="F159" i="8"/>
  <c r="F1161" i="8"/>
  <c r="F1241" i="8"/>
  <c r="F1263" i="8"/>
  <c r="G1263" i="8" s="1"/>
  <c r="F202" i="8"/>
  <c r="F911" i="8"/>
  <c r="F940" i="8"/>
  <c r="F952" i="8"/>
  <c r="F997" i="8"/>
  <c r="F1288" i="8"/>
  <c r="F1235" i="8"/>
  <c r="G1235" i="8" s="1"/>
  <c r="G1236" i="8" s="1"/>
  <c r="G1237" i="8" s="1"/>
  <c r="G1238" i="8" s="1"/>
  <c r="F1265" i="8"/>
  <c r="F1083" i="8"/>
  <c r="F868" i="8"/>
  <c r="G868" i="8" s="1"/>
  <c r="F901" i="8"/>
  <c r="G901" i="8" s="1"/>
  <c r="F953" i="8"/>
  <c r="F1084" i="8"/>
  <c r="F1194" i="8"/>
  <c r="F1266" i="8"/>
  <c r="F1178" i="8"/>
  <c r="F1299" i="8"/>
  <c r="F1007" i="8"/>
  <c r="F344" i="8"/>
  <c r="F284" i="8"/>
  <c r="F541" i="8"/>
  <c r="F679" i="8"/>
  <c r="F968" i="8"/>
  <c r="F844" i="8"/>
  <c r="G844" i="8" s="1"/>
  <c r="F891" i="8"/>
  <c r="F1032" i="8"/>
  <c r="F1174" i="8"/>
  <c r="F1255" i="8"/>
  <c r="F1222" i="8"/>
  <c r="F128" i="8"/>
  <c r="F100" i="8"/>
  <c r="F50" i="8"/>
  <c r="F11" i="8"/>
  <c r="F549" i="8"/>
  <c r="F399" i="8"/>
  <c r="F757" i="8"/>
  <c r="F616" i="8"/>
  <c r="F492" i="8"/>
  <c r="F859" i="8"/>
  <c r="F998" i="8"/>
  <c r="F908" i="8"/>
  <c r="G908" i="8" s="1"/>
  <c r="G909" i="8" s="1"/>
  <c r="G910" i="8" s="1"/>
  <c r="G911" i="8" s="1"/>
  <c r="F963" i="8"/>
  <c r="F1082" i="8"/>
  <c r="F1202" i="8"/>
  <c r="F1270" i="8"/>
  <c r="F233" i="8"/>
  <c r="F227" i="8"/>
  <c r="F70" i="8"/>
  <c r="F6" i="8"/>
  <c r="F324" i="8"/>
  <c r="F371" i="8"/>
  <c r="F431" i="8"/>
  <c r="F467" i="8"/>
  <c r="F562" i="8"/>
  <c r="F620" i="8"/>
  <c r="F721" i="8"/>
  <c r="F681" i="8"/>
  <c r="F1278" i="8"/>
  <c r="F1160" i="8"/>
  <c r="F251" i="8"/>
  <c r="F1078" i="8"/>
  <c r="F1201" i="8"/>
  <c r="F214" i="8"/>
  <c r="F1062" i="8"/>
  <c r="F1245" i="8"/>
  <c r="F313" i="8"/>
  <c r="F295" i="8"/>
  <c r="F358" i="8"/>
  <c r="F470" i="8"/>
  <c r="F553" i="8"/>
  <c r="F499" i="8"/>
  <c r="F676" i="8"/>
  <c r="G676" i="8" s="1"/>
  <c r="G677" i="8" s="1"/>
  <c r="G678" i="8" s="1"/>
  <c r="F662" i="8"/>
  <c r="F765" i="8"/>
  <c r="F853" i="8"/>
  <c r="F960" i="8"/>
  <c r="F826" i="8"/>
  <c r="F924" i="8"/>
  <c r="F1145" i="8"/>
  <c r="G1145" i="8" s="1"/>
  <c r="G1146" i="8" s="1"/>
  <c r="G1147" i="8" s="1"/>
  <c r="F236" i="8"/>
  <c r="F1215" i="8"/>
  <c r="F183" i="8"/>
  <c r="F1105" i="8"/>
  <c r="F141" i="8"/>
  <c r="F5" i="8"/>
  <c r="F59" i="8"/>
  <c r="F306" i="8"/>
  <c r="F418" i="8"/>
  <c r="F274" i="8"/>
  <c r="F353" i="8"/>
  <c r="F475" i="8"/>
  <c r="F654" i="8"/>
  <c r="G654" i="8" s="1"/>
  <c r="F801" i="8"/>
  <c r="F624" i="8"/>
  <c r="F644" i="8"/>
  <c r="F780" i="8"/>
  <c r="F984" i="8"/>
  <c r="F187" i="8"/>
  <c r="F1027" i="8"/>
  <c r="F1209" i="8"/>
  <c r="F147" i="8"/>
  <c r="F94" i="8"/>
  <c r="F109" i="8"/>
  <c r="F42" i="8"/>
  <c r="F292" i="8"/>
  <c r="F355" i="8"/>
  <c r="G355" i="8" s="1"/>
  <c r="G356" i="8" s="1"/>
  <c r="F323" i="8"/>
  <c r="F341" i="8"/>
  <c r="F388" i="8"/>
  <c r="F413" i="8"/>
  <c r="F463" i="8"/>
  <c r="G463" i="8" s="1"/>
  <c r="F527" i="8"/>
  <c r="F592" i="8"/>
  <c r="F608" i="8"/>
  <c r="F437" i="8"/>
  <c r="F739" i="8"/>
  <c r="F761" i="8"/>
  <c r="F793" i="8"/>
  <c r="F557" i="8"/>
  <c r="F634" i="8"/>
  <c r="F701" i="8"/>
  <c r="F812" i="8"/>
  <c r="F669" i="8"/>
  <c r="F845" i="8"/>
  <c r="G845" i="8" s="1"/>
  <c r="G846" i="8" s="1"/>
  <c r="G847" i="8" s="1"/>
  <c r="F886" i="8"/>
  <c r="G886" i="8" s="1"/>
  <c r="G887" i="8" s="1"/>
  <c r="F787" i="8"/>
  <c r="G787" i="8" s="1"/>
  <c r="F942" i="8"/>
  <c r="F980" i="8"/>
  <c r="F936" i="8"/>
  <c r="F906" i="8"/>
  <c r="F957" i="8"/>
  <c r="F1034" i="8"/>
  <c r="F1071" i="8"/>
  <c r="F1120" i="8"/>
  <c r="F1210" i="8"/>
  <c r="F211" i="8"/>
  <c r="F234" i="8"/>
  <c r="F1182" i="8"/>
  <c r="F1213" i="8"/>
  <c r="G1213" i="8" s="1"/>
  <c r="G1214" i="8" s="1"/>
  <c r="G1215" i="8" s="1"/>
  <c r="F1284" i="8"/>
  <c r="F155" i="8"/>
  <c r="F264" i="8"/>
  <c r="F132" i="8"/>
  <c r="G132" i="8" s="1"/>
  <c r="F1038" i="8"/>
  <c r="G1038" i="8" s="1"/>
  <c r="G1039" i="8" s="1"/>
  <c r="G1040" i="8" s="1"/>
  <c r="G1041" i="8" s="1"/>
  <c r="G1042" i="8" s="1"/>
  <c r="G1043" i="8" s="1"/>
  <c r="G1044" i="8" s="1"/>
  <c r="F1249" i="8"/>
  <c r="F1289" i="8"/>
  <c r="F83" i="8"/>
  <c r="F16" i="8"/>
  <c r="F46" i="8"/>
  <c r="G46" i="8" s="1"/>
  <c r="F67" i="8"/>
  <c r="F34" i="8"/>
  <c r="F320" i="8"/>
  <c r="F338" i="8"/>
  <c r="F300" i="8"/>
  <c r="F410" i="8"/>
  <c r="G410" i="8" s="1"/>
  <c r="F266" i="8"/>
  <c r="F550" i="8"/>
  <c r="F400" i="8"/>
  <c r="F440" i="8"/>
  <c r="F586" i="8"/>
  <c r="F485" i="8"/>
  <c r="F493" i="8"/>
  <c r="F552" i="8"/>
  <c r="G552" i="8" s="1"/>
  <c r="F615" i="8"/>
  <c r="F702" i="8"/>
  <c r="F636" i="8"/>
  <c r="F665" i="8"/>
  <c r="F683" i="8"/>
  <c r="F724" i="8"/>
  <c r="G724" i="8" s="1"/>
  <c r="G725" i="8" s="1"/>
  <c r="F1000" i="8"/>
  <c r="F962" i="8"/>
  <c r="F848" i="8"/>
  <c r="G848" i="8" s="1"/>
  <c r="G849" i="8" s="1"/>
  <c r="G850" i="8" s="1"/>
  <c r="F811" i="8"/>
  <c r="F1024" i="8"/>
  <c r="F1226" i="8"/>
  <c r="F232" i="8"/>
  <c r="G232" i="8" s="1"/>
  <c r="F1045" i="8"/>
  <c r="F1164" i="8"/>
  <c r="F1148" i="8"/>
  <c r="F157" i="8"/>
  <c r="F206" i="8"/>
  <c r="F1271" i="8"/>
  <c r="F1293" i="8"/>
  <c r="F143" i="8"/>
  <c r="F190" i="8"/>
  <c r="F62" i="8"/>
  <c r="F35" i="8"/>
  <c r="F48" i="8"/>
  <c r="F107" i="8"/>
  <c r="G107" i="8" s="1"/>
  <c r="F328" i="8"/>
  <c r="F430" i="8"/>
  <c r="F619" i="8"/>
  <c r="F561" i="8"/>
  <c r="F699" i="8"/>
  <c r="F764" i="8"/>
  <c r="F1079" i="8"/>
  <c r="F215" i="8"/>
  <c r="F1184" i="8"/>
  <c r="F1246" i="8"/>
  <c r="F1046" i="8"/>
  <c r="F1224" i="8"/>
  <c r="F1279" i="8"/>
  <c r="F252" i="8"/>
  <c r="F66" i="8"/>
  <c r="F279" i="8"/>
  <c r="F304" i="8"/>
  <c r="F417" i="8"/>
  <c r="F583" i="8"/>
  <c r="F403" i="8"/>
  <c r="F653" i="8"/>
  <c r="F684" i="8"/>
  <c r="F747" i="8"/>
  <c r="F622" i="8"/>
  <c r="F890" i="8"/>
  <c r="F842" i="8"/>
  <c r="F920" i="8"/>
  <c r="F1031" i="8"/>
  <c r="F1244" i="8"/>
  <c r="F1158" i="8"/>
  <c r="F87" i="8"/>
  <c r="F65" i="8"/>
  <c r="F302" i="8"/>
  <c r="F317" i="8"/>
  <c r="F384" i="8"/>
  <c r="F411" i="8"/>
  <c r="G411" i="8" s="1"/>
  <c r="F607" i="8"/>
  <c r="F465" i="8"/>
  <c r="F576" i="8"/>
  <c r="F637" i="8"/>
  <c r="F745" i="8"/>
  <c r="F494" i="8"/>
  <c r="F703" i="8"/>
  <c r="F667" i="8"/>
  <c r="F687" i="8"/>
  <c r="F762" i="8"/>
  <c r="F792" i="8"/>
  <c r="F1055" i="8"/>
  <c r="F1104" i="8"/>
  <c r="F239" i="8"/>
  <c r="F1291" i="8"/>
  <c r="F1189" i="8"/>
  <c r="F69" i="8"/>
  <c r="F114" i="8"/>
  <c r="F1159" i="8"/>
  <c r="F1267" i="8"/>
  <c r="F82" i="8"/>
  <c r="F9" i="8"/>
  <c r="F432" i="8"/>
  <c r="F270" i="8"/>
  <c r="F327" i="8"/>
  <c r="F468" i="8"/>
  <c r="F596" i="8"/>
  <c r="F461" i="8"/>
  <c r="F722" i="8"/>
  <c r="F664" i="8"/>
  <c r="F735" i="8"/>
  <c r="F889" i="8"/>
  <c r="F916" i="8"/>
  <c r="F237" i="8"/>
  <c r="F1273" i="8"/>
  <c r="F1177" i="8"/>
  <c r="F184" i="8"/>
  <c r="F27" i="8"/>
  <c r="F316" i="8"/>
  <c r="F342" i="8"/>
  <c r="F298" i="8"/>
  <c r="F363" i="8"/>
  <c r="F412" i="8"/>
  <c r="G412" i="8" s="1"/>
  <c r="G413" i="8" s="1"/>
  <c r="F276" i="8"/>
  <c r="F530" i="8"/>
  <c r="F581" i="8"/>
  <c r="F385" i="8"/>
  <c r="F444" i="8"/>
  <c r="F464" i="8"/>
  <c r="G464" i="8" s="1"/>
  <c r="F606" i="8"/>
  <c r="F495" i="8"/>
  <c r="F633" i="8"/>
  <c r="F698" i="8"/>
  <c r="G698" i="8" s="1"/>
  <c r="F666" i="8"/>
  <c r="F763" i="8"/>
  <c r="F791" i="8"/>
  <c r="F685" i="8"/>
  <c r="F744" i="8"/>
  <c r="F925" i="8"/>
  <c r="F905" i="8"/>
  <c r="F938" i="8"/>
  <c r="G938" i="8" s="1"/>
  <c r="G939" i="8" s="1"/>
  <c r="G940" i="8" s="1"/>
  <c r="G941" i="8" s="1"/>
  <c r="F1019" i="8"/>
  <c r="G1019" i="8" s="1"/>
  <c r="F813" i="8"/>
  <c r="F951" i="8"/>
  <c r="G951" i="8" s="1"/>
  <c r="F875" i="8"/>
  <c r="F979" i="8"/>
  <c r="F1108" i="8"/>
  <c r="F1188" i="8"/>
  <c r="G1188" i="8" s="1"/>
  <c r="F240" i="8"/>
  <c r="F1054" i="8"/>
  <c r="F1239" i="8"/>
  <c r="F1268" i="8"/>
  <c r="F134" i="8"/>
  <c r="F112" i="8"/>
  <c r="F1183" i="8"/>
  <c r="F53" i="8"/>
  <c r="F61" i="8"/>
  <c r="F332" i="8"/>
  <c r="F379" i="8"/>
  <c r="F386" i="8"/>
  <c r="F528" i="8"/>
  <c r="F452" i="8"/>
  <c r="F670" i="8"/>
  <c r="F573" i="8"/>
  <c r="F648" i="8"/>
  <c r="F831" i="8"/>
  <c r="F154" i="8"/>
  <c r="F1133" i="8"/>
  <c r="F139" i="8"/>
  <c r="F198" i="8"/>
  <c r="F81" i="8"/>
  <c r="G81" i="8" s="1"/>
  <c r="F126" i="8"/>
  <c r="F80" i="8"/>
  <c r="L5" i="10"/>
  <c r="F927" i="8"/>
  <c r="F978" i="8"/>
  <c r="F897" i="8"/>
  <c r="F869" i="8"/>
  <c r="G869" i="8" s="1"/>
  <c r="G870" i="8" s="1"/>
  <c r="G871" i="8" s="1"/>
  <c r="G872" i="8" s="1"/>
  <c r="G873" i="8" s="1"/>
  <c r="G874" i="8" s="1"/>
  <c r="G875" i="8" s="1"/>
  <c r="G876" i="8" s="1"/>
  <c r="G877" i="8" s="1"/>
  <c r="G878" i="8" s="1"/>
  <c r="G879" i="8" s="1"/>
  <c r="G880" i="8" s="1"/>
  <c r="G881" i="8" s="1"/>
  <c r="G882" i="8" s="1"/>
  <c r="G883" i="8" s="1"/>
  <c r="G884" i="8" s="1"/>
  <c r="H884" i="8" s="1"/>
  <c r="F1053" i="8"/>
  <c r="G1053" i="8" s="1"/>
  <c r="F1151" i="8"/>
  <c r="F1192" i="8"/>
  <c r="F162" i="8"/>
  <c r="F1103" i="8"/>
  <c r="G1103" i="8" s="1"/>
  <c r="F1242" i="8"/>
  <c r="F1264" i="8"/>
  <c r="G1264" i="8" s="1"/>
  <c r="F1290" i="8"/>
  <c r="F273" i="8"/>
  <c r="F294" i="8"/>
  <c r="F454" i="8"/>
  <c r="F469" i="8"/>
  <c r="F814" i="8"/>
  <c r="F766" i="8"/>
  <c r="F851" i="8"/>
  <c r="F923" i="8"/>
  <c r="F959" i="8"/>
  <c r="F1155" i="8"/>
  <c r="F1296" i="8"/>
  <c r="F1280" i="8"/>
  <c r="F1216" i="8"/>
  <c r="G1216" i="8" s="1"/>
  <c r="G1217" i="8" s="1"/>
  <c r="G1218" i="8" s="1"/>
  <c r="G1219" i="8" s="1"/>
  <c r="G1220" i="8" s="1"/>
  <c r="G1221" i="8" s="1"/>
  <c r="G1222" i="8" s="1"/>
  <c r="G1223" i="8" s="1"/>
  <c r="G1224" i="8" s="1"/>
  <c r="F4" i="8"/>
  <c r="F43" i="8"/>
  <c r="F271" i="8"/>
  <c r="F352" i="8"/>
  <c r="F305" i="8"/>
  <c r="F419" i="8"/>
  <c r="F474" i="8"/>
  <c r="F625" i="8"/>
  <c r="F645" i="8"/>
  <c r="F781" i="8"/>
  <c r="F655" i="8"/>
  <c r="G655" i="8" s="1"/>
  <c r="G656" i="8" s="1"/>
  <c r="F944" i="8"/>
  <c r="F1028" i="8"/>
  <c r="F146" i="8"/>
  <c r="F108" i="8"/>
  <c r="F188" i="8"/>
  <c r="F93" i="8"/>
  <c r="F41" i="8"/>
  <c r="F272" i="8"/>
  <c r="F293" i="8"/>
  <c r="F455" i="8"/>
  <c r="F758" i="8"/>
  <c r="F827" i="8"/>
  <c r="F852" i="8"/>
  <c r="F922" i="8"/>
  <c r="F961" i="8"/>
  <c r="F205" i="8"/>
  <c r="G205" i="8" s="1"/>
  <c r="G206" i="8" s="1"/>
  <c r="F235" i="8"/>
  <c r="F1272" i="8"/>
  <c r="F3" i="8"/>
  <c r="F44" i="8"/>
  <c r="F380" i="8"/>
  <c r="G380" i="8" s="1"/>
  <c r="F489" i="8"/>
  <c r="G489" i="8" s="1"/>
  <c r="F996" i="8"/>
  <c r="G996" i="8" s="1"/>
  <c r="F755" i="8"/>
  <c r="G755" i="8" s="1"/>
  <c r="F263" i="8"/>
  <c r="G263" i="8" s="1"/>
  <c r="F340" i="8"/>
  <c r="F310" i="8"/>
  <c r="F362" i="8"/>
  <c r="F521" i="8"/>
  <c r="F694" i="8"/>
  <c r="F888" i="8"/>
  <c r="F166" i="8"/>
  <c r="F1287" i="8"/>
  <c r="G1287" i="8" s="1"/>
  <c r="F1074" i="8"/>
  <c r="F1119" i="8"/>
  <c r="F1099" i="8"/>
  <c r="F1257" i="8"/>
  <c r="F1283" i="8"/>
  <c r="F244" i="8"/>
  <c r="F14" i="8"/>
  <c r="F90" i="8"/>
  <c r="F268" i="8"/>
  <c r="F382" i="8"/>
  <c r="F291" i="8"/>
  <c r="F544" i="8"/>
  <c r="F555" i="8"/>
  <c r="F480" i="8"/>
  <c r="F610" i="8"/>
  <c r="F435" i="8"/>
  <c r="G435" i="8" s="1"/>
  <c r="F651" i="8"/>
  <c r="F602" i="8"/>
  <c r="G602" i="8" s="1"/>
  <c r="G603" i="8" s="1"/>
  <c r="G604" i="8" s="1"/>
  <c r="G605" i="8" s="1"/>
  <c r="G606" i="8" s="1"/>
  <c r="F731" i="8"/>
  <c r="F797" i="8"/>
  <c r="F709" i="8"/>
  <c r="F810" i="8"/>
  <c r="F657" i="8"/>
  <c r="F912" i="8"/>
  <c r="F999" i="8"/>
  <c r="F969" i="8"/>
  <c r="F1065" i="8"/>
  <c r="G1065" i="8" s="1"/>
  <c r="G1066" i="8" s="1"/>
  <c r="F1196" i="8"/>
  <c r="F1282" i="8"/>
  <c r="F156" i="8"/>
  <c r="F219" i="8"/>
  <c r="F1085" i="8"/>
  <c r="F1172" i="8"/>
  <c r="F1251" i="8"/>
  <c r="F181" i="8"/>
  <c r="G181" i="8" s="1"/>
  <c r="F1023" i="8"/>
  <c r="F1124" i="8"/>
  <c r="G1124" i="8" s="1"/>
  <c r="F145" i="8"/>
  <c r="F32" i="8"/>
  <c r="F322" i="8"/>
  <c r="F303" i="8"/>
  <c r="F402" i="8"/>
  <c r="F466" i="8"/>
  <c r="F582" i="8"/>
  <c r="F621" i="8"/>
  <c r="F668" i="8"/>
  <c r="F680" i="8"/>
  <c r="F652" i="8"/>
  <c r="F707" i="8"/>
  <c r="F746" i="8"/>
  <c r="F841" i="8"/>
  <c r="F921" i="8"/>
  <c r="F907" i="8"/>
  <c r="F954" i="8"/>
  <c r="F1030" i="8"/>
  <c r="F1061" i="8"/>
  <c r="F1077" i="8"/>
  <c r="F1116" i="8"/>
  <c r="F1204" i="8"/>
  <c r="F1225" i="8"/>
  <c r="F1243" i="8"/>
  <c r="F1277" i="8"/>
  <c r="F1157" i="8"/>
  <c r="G1157" i="8" s="1"/>
  <c r="G1158" i="8" s="1"/>
  <c r="F1185" i="8"/>
  <c r="F85" i="8"/>
  <c r="F60" i="8"/>
  <c r="F267" i="8"/>
  <c r="F312" i="8"/>
  <c r="G312" i="8" s="1"/>
  <c r="G313" i="8" s="1"/>
  <c r="G314" i="8" s="1"/>
  <c r="G315" i="8" s="1"/>
  <c r="G316" i="8" s="1"/>
  <c r="G317" i="8" s="1"/>
  <c r="G318" i="8" s="1"/>
  <c r="G319" i="8" s="1"/>
  <c r="G320" i="8" s="1"/>
  <c r="G321" i="8" s="1"/>
  <c r="F290" i="8"/>
  <c r="G290" i="8" s="1"/>
  <c r="F414" i="8"/>
  <c r="F339" i="8"/>
  <c r="F360" i="8"/>
  <c r="F609" i="8"/>
  <c r="F436" i="8"/>
  <c r="F519" i="8"/>
  <c r="G519" i="8" s="1"/>
  <c r="G520" i="8" s="1"/>
  <c r="F590" i="8"/>
  <c r="F381" i="8"/>
  <c r="G381" i="8" s="1"/>
  <c r="F473" i="8"/>
  <c r="F490" i="8"/>
  <c r="G490" i="8" s="1"/>
  <c r="G491" i="8" s="1"/>
  <c r="F554" i="8"/>
  <c r="F708" i="8"/>
  <c r="F628" i="8"/>
  <c r="G628" i="8" s="1"/>
  <c r="F658" i="8"/>
  <c r="F749" i="8"/>
  <c r="F689" i="8"/>
  <c r="F756" i="8"/>
  <c r="F788" i="8"/>
  <c r="G788" i="8" s="1"/>
  <c r="F809" i="8"/>
  <c r="G809" i="8" s="1"/>
  <c r="F974" i="8"/>
  <c r="G974" i="8" s="1"/>
  <c r="G975" i="8" s="1"/>
  <c r="G976" i="8" s="1"/>
  <c r="G977" i="8" s="1"/>
  <c r="G978" i="8" s="1"/>
  <c r="G979" i="8" s="1"/>
  <c r="F970" i="8"/>
  <c r="F860" i="8"/>
  <c r="F914" i="8"/>
  <c r="F1021" i="8"/>
  <c r="F207" i="8"/>
  <c r="F1281" i="8"/>
  <c r="F144" i="8"/>
  <c r="F1068" i="8"/>
  <c r="F1107" i="8"/>
  <c r="F1154" i="8"/>
  <c r="F1197" i="8"/>
  <c r="F1250" i="8"/>
  <c r="F153" i="8"/>
  <c r="G153" i="8" s="1"/>
  <c r="F1081" i="8"/>
  <c r="G1081" i="8" s="1"/>
  <c r="F1126" i="8"/>
  <c r="F1163" i="8"/>
  <c r="F1297" i="8"/>
  <c r="F182" i="8"/>
  <c r="F129" i="8"/>
  <c r="F47" i="8"/>
  <c r="G47" i="8" s="1"/>
  <c r="F58" i="8"/>
  <c r="G58" i="8" s="1"/>
  <c r="F25" i="8"/>
  <c r="G25" i="8" s="1"/>
  <c r="F2" i="8"/>
  <c r="G2" i="8" s="1"/>
  <c r="L2" i="8"/>
  <c r="F61" i="7"/>
  <c r="G61" i="7" s="1"/>
  <c r="F152" i="7"/>
  <c r="F192" i="7"/>
  <c r="F51" i="7"/>
  <c r="G51" i="7" s="1"/>
  <c r="G52" i="7" s="1"/>
  <c r="F90" i="7"/>
  <c r="G90" i="7" s="1"/>
  <c r="F130" i="7"/>
  <c r="G130" i="7" s="1"/>
  <c r="F112" i="7"/>
  <c r="G112" i="7" s="1"/>
  <c r="F74" i="7"/>
  <c r="F97" i="7"/>
  <c r="G97" i="7" s="1"/>
  <c r="F172" i="7"/>
  <c r="F245" i="7"/>
  <c r="G245" i="7" s="1"/>
  <c r="F261" i="7"/>
  <c r="G261" i="7" s="1"/>
  <c r="F160" i="7"/>
  <c r="G160" i="7" s="1"/>
  <c r="G161" i="7" s="1"/>
  <c r="G162" i="7" s="1"/>
  <c r="F185" i="7"/>
  <c r="F207" i="7"/>
  <c r="G207" i="7" s="1"/>
  <c r="F227" i="7"/>
  <c r="F285" i="7"/>
  <c r="G285" i="7" s="1"/>
  <c r="F318" i="7"/>
  <c r="F299" i="7"/>
  <c r="G299" i="7" s="1"/>
  <c r="F344" i="7"/>
  <c r="G344" i="7" s="1"/>
  <c r="G345" i="7" s="1"/>
  <c r="G346" i="7" s="1"/>
  <c r="F382" i="7"/>
  <c r="F354" i="7"/>
  <c r="G354" i="7" s="1"/>
  <c r="F394" i="7"/>
  <c r="F460" i="7"/>
  <c r="G460" i="7" s="1"/>
  <c r="F418" i="7"/>
  <c r="F487" i="7"/>
  <c r="F426" i="7"/>
  <c r="F448" i="7"/>
  <c r="F478" i="7"/>
  <c r="F512" i="7"/>
  <c r="G512" i="7" s="1"/>
  <c r="G513" i="7" s="1"/>
  <c r="F469" i="7"/>
  <c r="G469" i="7" s="1"/>
  <c r="F501" i="7"/>
  <c r="F547" i="7"/>
  <c r="F606" i="7"/>
  <c r="G606" i="7" s="1"/>
  <c r="F666" i="7"/>
  <c r="G666" i="7" s="1"/>
  <c r="F32" i="7"/>
  <c r="G32" i="7" s="1"/>
  <c r="G33" i="7" s="1"/>
  <c r="G34" i="7" s="1"/>
  <c r="G35" i="7" s="1"/>
  <c r="F565" i="7"/>
  <c r="F604" i="7"/>
  <c r="F654" i="7"/>
  <c r="F689" i="7"/>
  <c r="G689" i="7" s="1"/>
  <c r="F737" i="7"/>
  <c r="G737" i="7" s="1"/>
  <c r="F24" i="7"/>
  <c r="G24" i="7" s="1"/>
  <c r="G25" i="7" s="1"/>
  <c r="F538" i="7"/>
  <c r="F578" i="7"/>
  <c r="F678" i="7"/>
  <c r="F718" i="7"/>
  <c r="F3" i="7"/>
  <c r="G3" i="7" s="1"/>
  <c r="F595" i="7"/>
  <c r="G595" i="7" s="1"/>
  <c r="F640" i="7"/>
  <c r="F706" i="7"/>
  <c r="G706" i="7" s="1"/>
  <c r="F753" i="7"/>
  <c r="G753" i="7" s="1"/>
  <c r="F11" i="7"/>
  <c r="G11" i="7" s="1"/>
  <c r="G12" i="7" s="1"/>
  <c r="F14" i="7"/>
  <c r="F22" i="7"/>
  <c r="G22" i="7" s="1"/>
  <c r="G23" i="7" s="1"/>
  <c r="H23" i="7" s="1"/>
  <c r="F55" i="7"/>
  <c r="F84" i="7"/>
  <c r="F157" i="7"/>
  <c r="F170" i="7"/>
  <c r="F327" i="7"/>
  <c r="F181" i="7"/>
  <c r="F266" i="7"/>
  <c r="F627" i="7"/>
  <c r="F570" i="7"/>
  <c r="F131" i="7"/>
  <c r="G131" i="7" s="1"/>
  <c r="F150" i="7"/>
  <c r="F100" i="7"/>
  <c r="F204" i="7"/>
  <c r="F219" i="7"/>
  <c r="F273" i="7"/>
  <c r="F351" i="7"/>
  <c r="F338" i="7"/>
  <c r="F368" i="7"/>
  <c r="F474" i="7"/>
  <c r="F455" i="7"/>
  <c r="F531" i="7"/>
  <c r="F736" i="7"/>
  <c r="F103" i="7"/>
  <c r="F135" i="7"/>
  <c r="F203" i="7"/>
  <c r="F252" i="7"/>
  <c r="F272" i="7"/>
  <c r="F449" i="7"/>
  <c r="F391" i="7"/>
  <c r="F505" i="7"/>
  <c r="F740" i="7"/>
  <c r="F598" i="7"/>
  <c r="F707" i="7"/>
  <c r="F756" i="7"/>
  <c r="G355" i="7"/>
  <c r="F36" i="7"/>
  <c r="G36" i="7" s="1"/>
  <c r="G37" i="7" s="1"/>
  <c r="G38" i="7" s="1"/>
  <c r="G39" i="7" s="1"/>
  <c r="G40" i="7" s="1"/>
  <c r="G41" i="7" s="1"/>
  <c r="F114" i="7"/>
  <c r="F184" i="7"/>
  <c r="F82" i="7"/>
  <c r="F249" i="7"/>
  <c r="F312" i="7"/>
  <c r="G312" i="7" s="1"/>
  <c r="G313" i="7" s="1"/>
  <c r="G314" i="7" s="1"/>
  <c r="G315" i="7" s="1"/>
  <c r="G316" i="7" s="1"/>
  <c r="F348" i="7"/>
  <c r="F437" i="7"/>
  <c r="F484" i="7"/>
  <c r="F4" i="7"/>
  <c r="G4" i="7" s="1"/>
  <c r="F58" i="7"/>
  <c r="F108" i="7"/>
  <c r="F188" i="7"/>
  <c r="F323" i="7"/>
  <c r="F226" i="7"/>
  <c r="F301" i="7"/>
  <c r="F356" i="7"/>
  <c r="G356" i="7" s="1"/>
  <c r="G357" i="7" s="1"/>
  <c r="G358" i="7" s="1"/>
  <c r="G359" i="7" s="1"/>
  <c r="G360" i="7" s="1"/>
  <c r="G361" i="7" s="1"/>
  <c r="G362" i="7" s="1"/>
  <c r="G363" i="7" s="1"/>
  <c r="G364" i="7" s="1"/>
  <c r="F400" i="7"/>
  <c r="F445" i="7"/>
  <c r="F425" i="7"/>
  <c r="G425" i="7" s="1"/>
  <c r="F71" i="7"/>
  <c r="G71" i="7" s="1"/>
  <c r="F113" i="7"/>
  <c r="G113" i="7" s="1"/>
  <c r="F53" i="7"/>
  <c r="G53" i="7" s="1"/>
  <c r="G54" i="7" s="1"/>
  <c r="F98" i="7"/>
  <c r="G98" i="7" s="1"/>
  <c r="G99" i="7" s="1"/>
  <c r="F134" i="7"/>
  <c r="F202" i="7"/>
  <c r="F262" i="7"/>
  <c r="F286" i="7"/>
  <c r="G286" i="7" s="1"/>
  <c r="F179" i="7"/>
  <c r="F300" i="7"/>
  <c r="G300" i="7" s="1"/>
  <c r="F463" i="7"/>
  <c r="F476" i="7"/>
  <c r="G476" i="7" s="1"/>
  <c r="G477" i="7" s="1"/>
  <c r="F393" i="7"/>
  <c r="F486" i="7"/>
  <c r="G486" i="7" s="1"/>
  <c r="F444" i="7"/>
  <c r="G444" i="7" s="1"/>
  <c r="F516" i="7"/>
  <c r="F399" i="7"/>
  <c r="F503" i="7"/>
  <c r="F549" i="7"/>
  <c r="F607" i="7"/>
  <c r="F669" i="7"/>
  <c r="F676" i="7"/>
  <c r="G676" i="7" s="1"/>
  <c r="G677" i="7" s="1"/>
  <c r="F5" i="7"/>
  <c r="G5" i="7" s="1"/>
  <c r="F562" i="7"/>
  <c r="G562" i="7" s="1"/>
  <c r="G563" i="7" s="1"/>
  <c r="G564" i="7" s="1"/>
  <c r="F603" i="7"/>
  <c r="G603" i="7" s="1"/>
  <c r="F653" i="7"/>
  <c r="G653" i="7" s="1"/>
  <c r="F690" i="7"/>
  <c r="G690" i="7" s="1"/>
  <c r="G691" i="7" s="1"/>
  <c r="F715" i="7"/>
  <c r="F28" i="7"/>
  <c r="F537" i="7"/>
  <c r="G537" i="7" s="1"/>
  <c r="F708" i="7"/>
  <c r="F577" i="7"/>
  <c r="G577" i="7" s="1"/>
  <c r="F597" i="7"/>
  <c r="F639" i="7"/>
  <c r="G639" i="7" s="1"/>
  <c r="F739" i="7"/>
  <c r="F755" i="7"/>
  <c r="F92" i="7"/>
  <c r="F120" i="7"/>
  <c r="F199" i="7"/>
  <c r="F164" i="7"/>
  <c r="F225" i="7"/>
  <c r="G225" i="7" s="1"/>
  <c r="G226" i="7" s="1"/>
  <c r="F375" i="7"/>
  <c r="F341" i="7"/>
  <c r="F556" i="7"/>
  <c r="F587" i="7"/>
  <c r="F657" i="7"/>
  <c r="F712" i="7"/>
  <c r="F751" i="7"/>
  <c r="F766" i="7"/>
  <c r="F21" i="7"/>
  <c r="F48" i="7"/>
  <c r="F75" i="7"/>
  <c r="F143" i="7"/>
  <c r="F169" i="7"/>
  <c r="F118" i="7"/>
  <c r="F165" i="7"/>
  <c r="F180" i="7"/>
  <c r="F64" i="7"/>
  <c r="F195" i="7"/>
  <c r="F213" i="7"/>
  <c r="F326" i="7"/>
  <c r="F304" i="7"/>
  <c r="F352" i="7"/>
  <c r="F434" i="7"/>
  <c r="F401" i="7"/>
  <c r="F492" i="7"/>
  <c r="F508" i="7"/>
  <c r="F631" i="7"/>
  <c r="F700" i="7"/>
  <c r="F594" i="7"/>
  <c r="F615" i="7"/>
  <c r="F211" i="7"/>
  <c r="F236" i="7"/>
  <c r="F303" i="7"/>
  <c r="F411" i="7"/>
  <c r="G411" i="7" s="1"/>
  <c r="F452" i="7"/>
  <c r="F481" i="7"/>
  <c r="F720" i="7"/>
  <c r="F579" i="7"/>
  <c r="F518" i="7"/>
  <c r="F7" i="7"/>
  <c r="F16" i="7"/>
  <c r="F109" i="7"/>
  <c r="F65" i="7"/>
  <c r="F140" i="7"/>
  <c r="F197" i="7"/>
  <c r="F349" i="7"/>
  <c r="F310" i="7"/>
  <c r="F320" i="7"/>
  <c r="F419" i="7"/>
  <c r="F431" i="7"/>
  <c r="F465" i="7"/>
  <c r="F550" i="7"/>
  <c r="F588" i="7"/>
  <c r="F533" i="7"/>
  <c r="F566" i="7"/>
  <c r="F673" i="7"/>
  <c r="F699" i="7"/>
  <c r="F741" i="7"/>
  <c r="F543" i="7"/>
  <c r="F686" i="7"/>
  <c r="F643" i="7"/>
  <c r="F733" i="7"/>
  <c r="F757" i="7"/>
  <c r="G738" i="7"/>
  <c r="F119" i="7"/>
  <c r="F42" i="7"/>
  <c r="F63" i="7"/>
  <c r="F139" i="7"/>
  <c r="F196" i="7"/>
  <c r="F110" i="7"/>
  <c r="F186" i="7"/>
  <c r="F209" i="7"/>
  <c r="F307" i="7"/>
  <c r="F321" i="7"/>
  <c r="F347" i="7"/>
  <c r="G347" i="7" s="1"/>
  <c r="F534" i="7"/>
  <c r="F496" i="7"/>
  <c r="F430" i="7"/>
  <c r="F457" i="7"/>
  <c r="F482" i="7"/>
  <c r="F502" i="7"/>
  <c r="F551" i="7"/>
  <c r="F674" i="7"/>
  <c r="F742" i="7"/>
  <c r="F591" i="7"/>
  <c r="F683" i="7"/>
  <c r="F693" i="7"/>
  <c r="F545" i="7"/>
  <c r="F734" i="7"/>
  <c r="F601" i="7"/>
  <c r="F642" i="7"/>
  <c r="J5" i="10"/>
  <c r="F43" i="7"/>
  <c r="F187" i="7"/>
  <c r="F308" i="7"/>
  <c r="F325" i="7"/>
  <c r="F432" i="7"/>
  <c r="F466" i="7"/>
  <c r="F420" i="7"/>
  <c r="F732" i="7"/>
  <c r="F567" i="7"/>
  <c r="F703" i="7"/>
  <c r="F744" i="7"/>
  <c r="F759" i="7"/>
  <c r="F675" i="7"/>
  <c r="F101" i="7"/>
  <c r="F136" i="7"/>
  <c r="F253" i="7"/>
  <c r="F274" i="7"/>
  <c r="F290" i="7"/>
  <c r="F330" i="7"/>
  <c r="F372" i="7"/>
  <c r="G372" i="7" s="1"/>
  <c r="G373" i="7" s="1"/>
  <c r="G374" i="7" s="1"/>
  <c r="G375" i="7" s="1"/>
  <c r="F339" i="7"/>
  <c r="F398" i="7"/>
  <c r="F490" i="7"/>
  <c r="F497" i="7"/>
  <c r="F454" i="7"/>
  <c r="F561" i="7"/>
  <c r="F621" i="7"/>
  <c r="F541" i="7"/>
  <c r="F650" i="7"/>
  <c r="F105" i="7"/>
  <c r="F132" i="7"/>
  <c r="G132" i="7" s="1"/>
  <c r="F237" i="7"/>
  <c r="F279" i="7"/>
  <c r="G279" i="7" s="1"/>
  <c r="F366" i="7"/>
  <c r="F515" i="7"/>
  <c r="F667" i="7"/>
  <c r="G667" i="7" s="1"/>
  <c r="F616" i="7"/>
  <c r="F698" i="7"/>
  <c r="F540" i="7"/>
  <c r="F682" i="7"/>
  <c r="F714" i="7"/>
  <c r="G714" i="7" s="1"/>
  <c r="F730" i="7"/>
  <c r="F27" i="7"/>
  <c r="F13" i="7"/>
  <c r="G13" i="7" s="1"/>
  <c r="G14" i="7" s="1"/>
  <c r="F19" i="7"/>
  <c r="F125" i="7"/>
  <c r="F77" i="7"/>
  <c r="F145" i="7"/>
  <c r="G145" i="7" s="1"/>
  <c r="F168" i="7"/>
  <c r="G168" i="7" s="1"/>
  <c r="F177" i="7"/>
  <c r="G177" i="7" s="1"/>
  <c r="F392" i="7"/>
  <c r="F453" i="7"/>
  <c r="F471" i="7"/>
  <c r="F546" i="7"/>
  <c r="G546" i="7" s="1"/>
  <c r="G754" i="7"/>
  <c r="G596" i="7"/>
  <c r="G692" i="7"/>
  <c r="G514" i="7"/>
  <c r="G412" i="7"/>
  <c r="G192" i="7"/>
  <c r="G193" i="7" s="1"/>
  <c r="G72" i="7"/>
  <c r="F46" i="7"/>
  <c r="F142" i="7"/>
  <c r="F217" i="7"/>
  <c r="F306" i="7"/>
  <c r="F451" i="7"/>
  <c r="F365" i="7"/>
  <c r="F569" i="7"/>
  <c r="F662" i="7"/>
  <c r="F702" i="7"/>
  <c r="F590" i="7"/>
  <c r="F625" i="7"/>
  <c r="G625" i="7" s="1"/>
  <c r="F672" i="7"/>
  <c r="F645" i="7"/>
  <c r="F146" i="7"/>
  <c r="F175" i="7"/>
  <c r="F178" i="7"/>
  <c r="G178" i="7" s="1"/>
  <c r="F200" i="7"/>
  <c r="F258" i="7"/>
  <c r="F291" i="7"/>
  <c r="F350" i="7"/>
  <c r="F340" i="7"/>
  <c r="F402" i="7"/>
  <c r="F472" i="7"/>
  <c r="F500" i="7"/>
  <c r="G500" i="7" s="1"/>
  <c r="F620" i="7"/>
  <c r="F91" i="7"/>
  <c r="F121" i="7"/>
  <c r="F73" i="7"/>
  <c r="F163" i="7"/>
  <c r="F198" i="7"/>
  <c r="F230" i="7"/>
  <c r="F376" i="7"/>
  <c r="F408" i="7"/>
  <c r="F281" i="7"/>
  <c r="F479" i="7"/>
  <c r="F525" i="7"/>
  <c r="F557" i="7"/>
  <c r="F658" i="7"/>
  <c r="F679" i="7"/>
  <c r="F586" i="7"/>
  <c r="F767" i="7"/>
  <c r="F511" i="7"/>
  <c r="F636" i="7"/>
  <c r="F20" i="7"/>
  <c r="F50" i="7"/>
  <c r="F190" i="7"/>
  <c r="F287" i="7"/>
  <c r="G287" i="7" s="1"/>
  <c r="G288" i="7" s="1"/>
  <c r="G289" i="7" s="1"/>
  <c r="F208" i="7"/>
  <c r="F238" i="7"/>
  <c r="F317" i="7"/>
  <c r="F413" i="7"/>
  <c r="G413" i="7" s="1"/>
  <c r="G414" i="7" s="1"/>
  <c r="G415" i="7" s="1"/>
  <c r="G416" i="7" s="1"/>
  <c r="G417" i="7" s="1"/>
  <c r="G418" i="7" s="1"/>
  <c r="G419" i="7" s="1"/>
  <c r="G420" i="7" s="1"/>
  <c r="G421" i="7" s="1"/>
  <c r="G422" i="7" s="1"/>
  <c r="G423" i="7" s="1"/>
  <c r="H423" i="7" s="1"/>
  <c r="F302" i="7"/>
  <c r="F456" i="7"/>
  <c r="F429" i="7"/>
  <c r="F655" i="7"/>
  <c r="F695" i="7"/>
  <c r="F731" i="7"/>
  <c r="F26" i="7"/>
  <c r="G26" i="7" s="1"/>
  <c r="F6" i="7"/>
  <c r="G6" i="7" s="1"/>
  <c r="F581" i="7"/>
  <c r="F618" i="7"/>
  <c r="F15" i="7"/>
  <c r="F81" i="7"/>
  <c r="G81" i="7" s="1"/>
  <c r="F93" i="7"/>
  <c r="F123" i="7"/>
  <c r="F194" i="7"/>
  <c r="F62" i="7"/>
  <c r="G62" i="7" s="1"/>
  <c r="G63" i="7" s="1"/>
  <c r="G64" i="7" s="1"/>
  <c r="G65" i="7" s="1"/>
  <c r="G66" i="7" s="1"/>
  <c r="G67" i="7" s="1"/>
  <c r="G68" i="7" s="1"/>
  <c r="G69" i="7" s="1"/>
  <c r="G70" i="7" s="1"/>
  <c r="H70" i="7" s="1"/>
  <c r="F155" i="7"/>
  <c r="F183" i="7"/>
  <c r="F248" i="7"/>
  <c r="F270" i="7"/>
  <c r="F336" i="7"/>
  <c r="G336" i="7" s="1"/>
  <c r="G337" i="7" s="1"/>
  <c r="F214" i="7"/>
  <c r="F311" i="7"/>
  <c r="F280" i="7"/>
  <c r="G280" i="7" s="1"/>
  <c r="F461" i="7"/>
  <c r="G461" i="7" s="1"/>
  <c r="G462" i="7" s="1"/>
  <c r="F388" i="7"/>
  <c r="G388" i="7" s="1"/>
  <c r="G389" i="7" s="1"/>
  <c r="G390" i="7" s="1"/>
  <c r="F470" i="7"/>
  <c r="G470" i="7" s="1"/>
  <c r="F613" i="7"/>
  <c r="F668" i="7"/>
  <c r="G668" i="7" s="1"/>
  <c r="F746" i="7"/>
  <c r="F141" i="7"/>
  <c r="F319" i="7"/>
  <c r="F353" i="7"/>
  <c r="F305" i="7"/>
  <c r="F450" i="7"/>
  <c r="F536" i="7"/>
  <c r="F568" i="7"/>
  <c r="F626" i="7"/>
  <c r="F661" i="7"/>
  <c r="F701" i="7"/>
  <c r="F544" i="7"/>
  <c r="F589" i="7"/>
  <c r="F644" i="7"/>
  <c r="F671" i="7"/>
  <c r="F758" i="7"/>
  <c r="F133" i="7"/>
  <c r="F102" i="7"/>
  <c r="F49" i="7"/>
  <c r="F223" i="7"/>
  <c r="F343" i="7"/>
  <c r="F427" i="7"/>
  <c r="F499" i="7"/>
  <c r="F553" i="7"/>
  <c r="F656" i="7"/>
  <c r="F764" i="7"/>
  <c r="F748" i="7"/>
  <c r="F509" i="7"/>
  <c r="F95" i="7"/>
  <c r="F117" i="7"/>
  <c r="F153" i="7"/>
  <c r="F176" i="7"/>
  <c r="F246" i="7"/>
  <c r="F242" i="7"/>
  <c r="F271" i="7"/>
  <c r="F473" i="7"/>
  <c r="F488" i="7"/>
  <c r="F560" i="7"/>
  <c r="F602" i="7"/>
  <c r="L2" i="7"/>
  <c r="O205" i="6"/>
  <c r="O302" i="6"/>
  <c r="O291" i="6"/>
  <c r="O301" i="6"/>
  <c r="O268" i="6"/>
  <c r="O119" i="6"/>
  <c r="O97" i="6"/>
  <c r="O267" i="6"/>
  <c r="O218" i="6"/>
  <c r="O87" i="6"/>
  <c r="O257" i="6"/>
  <c r="O232" i="6"/>
  <c r="O216" i="6"/>
  <c r="O185" i="6"/>
  <c r="O279" i="6"/>
  <c r="O184" i="6"/>
  <c r="O59" i="6"/>
  <c r="O265" i="6"/>
  <c r="O215" i="6"/>
  <c r="O203" i="6"/>
  <c r="O107" i="6"/>
  <c r="O287" i="6"/>
  <c r="O143" i="6"/>
  <c r="O199" i="6"/>
  <c r="O208" i="6"/>
  <c r="O300" i="6"/>
  <c r="O286" i="6"/>
  <c r="O140" i="6"/>
  <c r="O127" i="6"/>
  <c r="O259" i="6"/>
  <c r="O167" i="6"/>
  <c r="O296" i="6"/>
  <c r="O269" i="6"/>
  <c r="O290" i="6"/>
  <c r="O258" i="6"/>
  <c r="O110" i="6"/>
  <c r="O88" i="6"/>
  <c r="O233" i="6"/>
  <c r="O152" i="6"/>
  <c r="O295" i="6"/>
  <c r="O139" i="6"/>
  <c r="O217" i="6"/>
  <c r="O204" i="6"/>
  <c r="O304" i="6"/>
  <c r="O266" i="6"/>
  <c r="O166" i="6"/>
  <c r="O138" i="6"/>
  <c r="O250" i="6"/>
  <c r="O183" i="6"/>
  <c r="O182" i="6"/>
  <c r="O79" i="6"/>
  <c r="O255" i="6"/>
  <c r="O213" i="6"/>
  <c r="O176" i="6"/>
  <c r="O293" i="6"/>
  <c r="O198" i="6"/>
  <c r="O275" i="6"/>
  <c r="O246" i="6"/>
  <c r="O175" i="6"/>
  <c r="O228" i="6"/>
  <c r="O212" i="6"/>
  <c r="O135" i="6"/>
  <c r="O86" i="6"/>
  <c r="O312" i="6"/>
  <c r="O306" i="6"/>
  <c r="O292" i="6"/>
  <c r="O261" i="6"/>
  <c r="O196" i="6"/>
  <c r="O56" i="6"/>
  <c r="O186" i="6"/>
  <c r="O227" i="6"/>
  <c r="O298" i="6"/>
  <c r="O160" i="6"/>
  <c r="O112" i="6"/>
  <c r="O243" i="6"/>
  <c r="O90" i="6"/>
  <c r="O315" i="6"/>
  <c r="O311" i="6"/>
  <c r="O206" i="6"/>
  <c r="O273" i="6"/>
  <c r="O52" i="6"/>
  <c r="O308" i="6"/>
  <c r="O188" i="6"/>
  <c r="O272" i="6"/>
  <c r="O159" i="6"/>
  <c r="O134" i="6"/>
  <c r="O95" i="6"/>
  <c r="O297" i="6"/>
  <c r="O105" i="6"/>
  <c r="O24" i="6"/>
  <c r="O194" i="6"/>
  <c r="O63" i="6"/>
  <c r="O226" i="6"/>
  <c r="O82" i="6"/>
  <c r="O219" i="6"/>
  <c r="O282" i="6"/>
  <c r="O225" i="6"/>
  <c r="O42" i="6"/>
  <c r="O132" i="6"/>
  <c r="O20" i="6"/>
  <c r="O211" i="6"/>
  <c r="O158" i="6"/>
  <c r="O221" i="6"/>
  <c r="O102" i="6"/>
  <c r="O147" i="6"/>
  <c r="O209" i="6"/>
  <c r="O92" i="6"/>
  <c r="O224" i="6"/>
  <c r="O146" i="6"/>
  <c r="O121" i="6"/>
  <c r="O251" i="6"/>
  <c r="O170" i="6"/>
  <c r="O157" i="6"/>
  <c r="O67" i="6"/>
  <c r="O50" i="6"/>
  <c r="O153" i="6"/>
  <c r="O77" i="6"/>
  <c r="O191" i="6"/>
  <c r="O240" i="6"/>
  <c r="O123" i="6"/>
  <c r="O280" i="6"/>
  <c r="O252" i="6"/>
  <c r="O173" i="6"/>
  <c r="O144" i="6"/>
  <c r="O30" i="6"/>
  <c r="O189" i="6"/>
  <c r="O93" i="6"/>
  <c r="O98" i="6"/>
  <c r="O53" i="6"/>
  <c r="O113" i="6"/>
  <c r="O72" i="6"/>
  <c r="O171" i="6"/>
  <c r="O66" i="6"/>
  <c r="O27" i="6"/>
  <c r="O45" i="6"/>
  <c r="O104" i="6"/>
  <c r="O299" i="6"/>
  <c r="O285" i="6"/>
  <c r="O262" i="6"/>
  <c r="O229" i="6"/>
  <c r="O237" i="6"/>
  <c r="O197" i="6"/>
  <c r="O149" i="6"/>
  <c r="O96" i="6"/>
  <c r="O125" i="6"/>
  <c r="O307" i="6"/>
  <c r="O303" i="6"/>
  <c r="O274" i="6"/>
  <c r="O168" i="6"/>
  <c r="O85" i="6"/>
  <c r="O245" i="6"/>
  <c r="O161" i="6"/>
  <c r="O244" i="6"/>
  <c r="O84" i="6"/>
  <c r="O254" i="6"/>
  <c r="O195" i="6"/>
  <c r="O313" i="6"/>
  <c r="O310" i="6"/>
  <c r="O284" i="6"/>
  <c r="O71" i="6"/>
  <c r="O309" i="6"/>
  <c r="O207" i="6"/>
  <c r="O283" i="6"/>
  <c r="O187" i="6"/>
  <c r="O148" i="6"/>
  <c r="O83" i="6"/>
  <c r="O106" i="6"/>
  <c r="O271" i="6"/>
  <c r="O99" i="6"/>
  <c r="O270" i="6"/>
  <c r="O115" i="6"/>
  <c r="O236" i="6"/>
  <c r="O220" i="6"/>
  <c r="O253" i="6"/>
  <c r="O133" i="6"/>
  <c r="O242" i="6"/>
  <c r="O49" i="6"/>
  <c r="O114" i="6"/>
  <c r="O241" i="6"/>
  <c r="O58" i="6"/>
  <c r="O41" i="6"/>
  <c r="O235" i="6"/>
  <c r="O281" i="6"/>
  <c r="O210" i="6"/>
  <c r="O174" i="6"/>
  <c r="O131" i="6"/>
  <c r="O260" i="6"/>
  <c r="O155" i="6"/>
  <c r="O193" i="6"/>
  <c r="O89" i="6"/>
  <c r="O154" i="6"/>
  <c r="O305" i="6"/>
  <c r="O100" i="6"/>
  <c r="O94" i="6"/>
  <c r="O192" i="6"/>
  <c r="O130" i="6"/>
  <c r="O31" i="6"/>
  <c r="O141" i="6"/>
  <c r="O145" i="6"/>
  <c r="O223" i="6"/>
  <c r="O32" i="6"/>
  <c r="O234" i="6"/>
  <c r="O222" i="6"/>
  <c r="O68" i="6"/>
  <c r="O74" i="6"/>
  <c r="O69" i="6"/>
  <c r="O129" i="6"/>
  <c r="O239" i="6"/>
  <c r="O190" i="6"/>
  <c r="O108" i="6"/>
  <c r="O80" i="6"/>
  <c r="O65" i="6"/>
  <c r="O172" i="6"/>
  <c r="O75" i="6"/>
  <c r="O238" i="6"/>
  <c r="O25" i="6"/>
  <c r="O109" i="6"/>
  <c r="O81" i="6"/>
  <c r="O156" i="6"/>
  <c r="O128" i="6"/>
  <c r="O62" i="6"/>
  <c r="O35" i="6"/>
  <c r="O51" i="6"/>
  <c r="G826" i="6"/>
  <c r="G300" i="6"/>
  <c r="H18" i="10"/>
  <c r="G842" i="6"/>
  <c r="G843" i="6" s="1"/>
  <c r="G844" i="6" s="1"/>
  <c r="G24" i="6"/>
  <c r="G25" i="6" s="1"/>
  <c r="G26" i="6" s="1"/>
  <c r="G27" i="6" s="1"/>
  <c r="G607" i="7" l="1"/>
  <c r="G608" i="7" s="1"/>
  <c r="G609" i="7" s="1"/>
  <c r="G610" i="7" s="1"/>
  <c r="G611" i="7" s="1"/>
  <c r="G612" i="7" s="1"/>
  <c r="G613" i="7" s="1"/>
  <c r="G614" i="7" s="1"/>
  <c r="G615" i="7" s="1"/>
  <c r="G616" i="7" s="1"/>
  <c r="G617" i="7" s="1"/>
  <c r="G618" i="7" s="1"/>
  <c r="G619" i="7" s="1"/>
  <c r="G620" i="7" s="1"/>
  <c r="G621" i="7" s="1"/>
  <c r="G622" i="7" s="1"/>
  <c r="H622" i="7" s="1"/>
  <c r="I622" i="7" s="1"/>
  <c r="G436" i="8"/>
  <c r="G437" i="8" s="1"/>
  <c r="G438" i="8" s="1"/>
  <c r="G439" i="8" s="1"/>
  <c r="G440" i="8" s="1"/>
  <c r="G441" i="8" s="1"/>
  <c r="G442" i="8" s="1"/>
  <c r="G443" i="8" s="1"/>
  <c r="G444" i="8" s="1"/>
  <c r="G445" i="8" s="1"/>
  <c r="G446" i="8" s="1"/>
  <c r="G447" i="8" s="1"/>
  <c r="G448" i="8" s="1"/>
  <c r="G449" i="8" s="1"/>
  <c r="G450" i="8" s="1"/>
  <c r="G451" i="8" s="1"/>
  <c r="G452" i="8" s="1"/>
  <c r="G453" i="8" s="1"/>
  <c r="G454" i="8" s="1"/>
  <c r="G455" i="8" s="1"/>
  <c r="G456" i="8" s="1"/>
  <c r="G457" i="8" s="1"/>
  <c r="G458" i="8" s="1"/>
  <c r="G459" i="8" s="1"/>
  <c r="G460" i="8" s="1"/>
  <c r="G461" i="8" s="1"/>
  <c r="G462" i="8" s="1"/>
  <c r="H462" i="8" s="1"/>
  <c r="I462" i="8" s="1"/>
  <c r="G626" i="7"/>
  <c r="G146" i="7"/>
  <c r="G147" i="7" s="1"/>
  <c r="G148" i="7" s="1"/>
  <c r="G149" i="7" s="1"/>
  <c r="G150" i="7" s="1"/>
  <c r="G151" i="7" s="1"/>
  <c r="G152" i="7" s="1"/>
  <c r="G365" i="7"/>
  <c r="G322" i="8"/>
  <c r="G323" i="8" s="1"/>
  <c r="G324" i="8" s="1"/>
  <c r="G325" i="8" s="1"/>
  <c r="G326" i="8" s="1"/>
  <c r="G327" i="8" s="1"/>
  <c r="G328" i="8" s="1"/>
  <c r="G329" i="8" s="1"/>
  <c r="G330" i="8" s="1"/>
  <c r="G331" i="8" s="1"/>
  <c r="G332" i="8" s="1"/>
  <c r="G333" i="8" s="1"/>
  <c r="G334" i="8" s="1"/>
  <c r="H334" i="8" s="1"/>
  <c r="G207" i="8"/>
  <c r="G208" i="8" s="1"/>
  <c r="G209" i="8" s="1"/>
  <c r="G210" i="8" s="1"/>
  <c r="G465" i="8"/>
  <c r="G3" i="8"/>
  <c r="L6" i="10"/>
  <c r="G1054" i="8"/>
  <c r="G942" i="8"/>
  <c r="G943" i="8" s="1"/>
  <c r="G944" i="8" s="1"/>
  <c r="G945" i="8" s="1"/>
  <c r="G946" i="8" s="1"/>
  <c r="G947" i="8" s="1"/>
  <c r="G948" i="8" s="1"/>
  <c r="G949" i="8" s="1"/>
  <c r="G950" i="8" s="1"/>
  <c r="H950" i="8" s="1"/>
  <c r="I950" i="8" s="1"/>
  <c r="G1148" i="8"/>
  <c r="G1149" i="8" s="1"/>
  <c r="G1150" i="8" s="1"/>
  <c r="G1151" i="8" s="1"/>
  <c r="G1152" i="8" s="1"/>
  <c r="G1153" i="8" s="1"/>
  <c r="G1154" i="8" s="1"/>
  <c r="G1155" i="8" s="1"/>
  <c r="G1156" i="8" s="1"/>
  <c r="H1156" i="8" s="1"/>
  <c r="I1156" i="8" s="1"/>
  <c r="G1082" i="8"/>
  <c r="G1083" i="8" s="1"/>
  <c r="G1084" i="8" s="1"/>
  <c r="G1085" i="8" s="1"/>
  <c r="G1086" i="8" s="1"/>
  <c r="G1087" i="8" s="1"/>
  <c r="G1088" i="8" s="1"/>
  <c r="G1089" i="8" s="1"/>
  <c r="G1090" i="8" s="1"/>
  <c r="G1091" i="8" s="1"/>
  <c r="G1092" i="8" s="1"/>
  <c r="G1093" i="8" s="1"/>
  <c r="G1094" i="8" s="1"/>
  <c r="G1095" i="8" s="1"/>
  <c r="G1096" i="8" s="1"/>
  <c r="G1097" i="8" s="1"/>
  <c r="G1098" i="8" s="1"/>
  <c r="G1099" i="8" s="1"/>
  <c r="G1100" i="8" s="1"/>
  <c r="G1101" i="8" s="1"/>
  <c r="G1102" i="8" s="1"/>
  <c r="H1102" i="8" s="1"/>
  <c r="I1102" i="8" s="1"/>
  <c r="G1239" i="8"/>
  <c r="G1240" i="8" s="1"/>
  <c r="G1241" i="8" s="1"/>
  <c r="G1242" i="8" s="1"/>
  <c r="G1243" i="8" s="1"/>
  <c r="G1244" i="8" s="1"/>
  <c r="G1245" i="8" s="1"/>
  <c r="G1246" i="8" s="1"/>
  <c r="G1247" i="8" s="1"/>
  <c r="G1248" i="8" s="1"/>
  <c r="G1249" i="8" s="1"/>
  <c r="G1250" i="8" s="1"/>
  <c r="G1251" i="8" s="1"/>
  <c r="G1252" i="8" s="1"/>
  <c r="G1253" i="8" s="1"/>
  <c r="G1254" i="8" s="1"/>
  <c r="G1255" i="8" s="1"/>
  <c r="G1256" i="8" s="1"/>
  <c r="G1257" i="8" s="1"/>
  <c r="G1258" i="8" s="1"/>
  <c r="G1259" i="8" s="1"/>
  <c r="G1260" i="8" s="1"/>
  <c r="G1261" i="8" s="1"/>
  <c r="G1262" i="8" s="1"/>
  <c r="H1262" i="8" s="1"/>
  <c r="I1262" i="8" s="1"/>
  <c r="G357" i="8"/>
  <c r="G1125" i="8"/>
  <c r="G1126" i="8" s="1"/>
  <c r="G1127" i="8" s="1"/>
  <c r="G1128" i="8" s="1"/>
  <c r="G1129" i="8" s="1"/>
  <c r="G1130" i="8" s="1"/>
  <c r="G1131" i="8" s="1"/>
  <c r="G1132" i="8" s="1"/>
  <c r="G1133" i="8" s="1"/>
  <c r="G1134" i="8" s="1"/>
  <c r="G1135" i="8" s="1"/>
  <c r="G1136" i="8" s="1"/>
  <c r="G1137" i="8" s="1"/>
  <c r="G1138" i="8" s="1"/>
  <c r="G1139" i="8" s="1"/>
  <c r="G1140" i="8" s="1"/>
  <c r="G1141" i="8" s="1"/>
  <c r="G1142" i="8" s="1"/>
  <c r="G1143" i="8" s="1"/>
  <c r="G1144" i="8" s="1"/>
  <c r="H1144" i="8" s="1"/>
  <c r="I1144" i="8" s="1"/>
  <c r="I222" i="8"/>
  <c r="I226" i="8"/>
  <c r="I1227" i="8"/>
  <c r="I1231" i="8"/>
  <c r="I1233" i="8"/>
  <c r="I1237" i="8"/>
  <c r="I1241" i="8"/>
  <c r="I1245" i="8"/>
  <c r="I1249" i="8"/>
  <c r="I1253" i="8"/>
  <c r="I1257" i="8"/>
  <c r="I1261" i="8"/>
  <c r="I1263" i="8"/>
  <c r="I1267" i="8"/>
  <c r="I1271" i="8"/>
  <c r="I1275" i="8"/>
  <c r="I1279" i="8"/>
  <c r="I1283" i="8"/>
  <c r="I1289" i="8"/>
  <c r="I1293" i="8"/>
  <c r="I1297" i="8"/>
  <c r="I1225" i="8"/>
  <c r="I1229" i="8"/>
  <c r="I1235" i="8"/>
  <c r="I1239" i="8"/>
  <c r="I1243" i="8"/>
  <c r="I1247" i="8"/>
  <c r="I1251" i="8"/>
  <c r="I1255" i="8"/>
  <c r="I1259" i="8"/>
  <c r="I1265" i="8"/>
  <c r="I1269" i="8"/>
  <c r="I1273" i="8"/>
  <c r="I1277" i="8"/>
  <c r="I1281" i="8"/>
  <c r="I1285" i="8"/>
  <c r="I1287" i="8"/>
  <c r="I1291" i="8"/>
  <c r="I1295" i="8"/>
  <c r="I1299" i="8"/>
  <c r="I223" i="8"/>
  <c r="I227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7" i="8"/>
  <c r="I251" i="8"/>
  <c r="I255" i="8"/>
  <c r="I259" i="8"/>
  <c r="I2" i="8"/>
  <c r="I246" i="8"/>
  <c r="I264" i="8"/>
  <c r="I250" i="8"/>
  <c r="I254" i="8"/>
  <c r="I258" i="8"/>
  <c r="I3" i="8"/>
  <c r="I17" i="8"/>
  <c r="I9" i="8"/>
  <c r="I50" i="8"/>
  <c r="I54" i="8"/>
  <c r="I104" i="8"/>
  <c r="I96" i="8"/>
  <c r="I88" i="8"/>
  <c r="I71" i="8"/>
  <c r="I128" i="8"/>
  <c r="I120" i="8"/>
  <c r="I253" i="8"/>
  <c r="I1250" i="8"/>
  <c r="I29" i="8"/>
  <c r="I41" i="8"/>
  <c r="I33" i="8"/>
  <c r="I62" i="8"/>
  <c r="I106" i="8"/>
  <c r="I73" i="8"/>
  <c r="I1298" i="8"/>
  <c r="I1254" i="8"/>
  <c r="I1226" i="8"/>
  <c r="I16" i="8"/>
  <c r="I8" i="8"/>
  <c r="I49" i="8"/>
  <c r="I53" i="8"/>
  <c r="I70" i="8"/>
  <c r="I248" i="8"/>
  <c r="I1284" i="8"/>
  <c r="I1268" i="8"/>
  <c r="I1246" i="8"/>
  <c r="I28" i="8"/>
  <c r="I40" i="8"/>
  <c r="I32" i="8"/>
  <c r="I61" i="8"/>
  <c r="I78" i="8"/>
  <c r="I134" i="8"/>
  <c r="I224" i="8"/>
  <c r="I1260" i="8"/>
  <c r="I214" i="8"/>
  <c r="I206" i="8"/>
  <c r="I173" i="8"/>
  <c r="I165" i="8"/>
  <c r="I157" i="8"/>
  <c r="I1211" i="8"/>
  <c r="I1203" i="8"/>
  <c r="I1195" i="8"/>
  <c r="I1154" i="8"/>
  <c r="I1146" i="8"/>
  <c r="I1113" i="8"/>
  <c r="I1105" i="8"/>
  <c r="I1086" i="8"/>
  <c r="I1074" i="8"/>
  <c r="I1066" i="8"/>
  <c r="I1052" i="8"/>
  <c r="I1025" i="8"/>
  <c r="I99" i="8"/>
  <c r="I91" i="8"/>
  <c r="I83" i="8"/>
  <c r="I125" i="8"/>
  <c r="I117" i="8"/>
  <c r="I199" i="8"/>
  <c r="I191" i="8"/>
  <c r="I183" i="8"/>
  <c r="I146" i="8"/>
  <c r="I138" i="8"/>
  <c r="I1219" i="8"/>
  <c r="I1186" i="8"/>
  <c r="I1178" i="8"/>
  <c r="I1168" i="8"/>
  <c r="I1160" i="8"/>
  <c r="I1139" i="8"/>
  <c r="I1131" i="8"/>
  <c r="I1123" i="8"/>
  <c r="I1094" i="8"/>
  <c r="I1049" i="8"/>
  <c r="I1041" i="8"/>
  <c r="I1029" i="8"/>
  <c r="I219" i="8"/>
  <c r="I211" i="8"/>
  <c r="I176" i="8"/>
  <c r="I168" i="8"/>
  <c r="I160" i="8"/>
  <c r="I1204" i="8"/>
  <c r="I1196" i="8"/>
  <c r="I1188" i="8"/>
  <c r="I1149" i="8"/>
  <c r="I1114" i="8"/>
  <c r="I1106" i="8"/>
  <c r="I1087" i="8"/>
  <c r="I1056" i="8"/>
  <c r="I1024" i="8"/>
  <c r="I198" i="8"/>
  <c r="I190" i="8"/>
  <c r="I182" i="8"/>
  <c r="I145" i="8"/>
  <c r="I137" i="8"/>
  <c r="I1218" i="8"/>
  <c r="I1183" i="8"/>
  <c r="I1175" i="8"/>
  <c r="I1167" i="8"/>
  <c r="I1159" i="8"/>
  <c r="I1142" i="8"/>
  <c r="I1134" i="8"/>
  <c r="I1126" i="8"/>
  <c r="I1101" i="8"/>
  <c r="I1093" i="8"/>
  <c r="I1053" i="8"/>
  <c r="I1077" i="8"/>
  <c r="I1069" i="8"/>
  <c r="I1048" i="8"/>
  <c r="I1040" i="8"/>
  <c r="I1013" i="8"/>
  <c r="I1005" i="8"/>
  <c r="I997" i="8"/>
  <c r="I932" i="8"/>
  <c r="I924" i="8"/>
  <c r="I916" i="8"/>
  <c r="I908" i="8"/>
  <c r="I889" i="8"/>
  <c r="I794" i="8"/>
  <c r="I774" i="8"/>
  <c r="I990" i="8"/>
  <c r="I982" i="8"/>
  <c r="I974" i="8"/>
  <c r="I966" i="8"/>
  <c r="I958" i="8"/>
  <c r="I948" i="8"/>
  <c r="I940" i="8"/>
  <c r="I23" i="8"/>
  <c r="I15" i="8"/>
  <c r="I7" i="8"/>
  <c r="I48" i="8"/>
  <c r="I114" i="8"/>
  <c r="I102" i="8"/>
  <c r="I94" i="8"/>
  <c r="I86" i="8"/>
  <c r="I69" i="8"/>
  <c r="I126" i="8"/>
  <c r="I118" i="8"/>
  <c r="I249" i="8"/>
  <c r="I1282" i="8"/>
  <c r="I1244" i="8"/>
  <c r="I27" i="8"/>
  <c r="I39" i="8"/>
  <c r="I31" i="8"/>
  <c r="I60" i="8"/>
  <c r="I79" i="8"/>
  <c r="I68" i="8"/>
  <c r="I1292" i="8"/>
  <c r="I1252" i="8"/>
  <c r="I22" i="8"/>
  <c r="I14" i="8"/>
  <c r="I6" i="8"/>
  <c r="I47" i="8"/>
  <c r="I110" i="8"/>
  <c r="I132" i="8"/>
  <c r="I244" i="8"/>
  <c r="I1280" i="8"/>
  <c r="I1264" i="8"/>
  <c r="I1242" i="8"/>
  <c r="I26" i="8"/>
  <c r="I38" i="8"/>
  <c r="I67" i="8"/>
  <c r="I59" i="8"/>
  <c r="I76" i="8"/>
  <c r="I116" i="8"/>
  <c r="I1296" i="8"/>
  <c r="I1258" i="8"/>
  <c r="I220" i="8"/>
  <c r="I212" i="8"/>
  <c r="I179" i="8"/>
  <c r="I171" i="8"/>
  <c r="I163" i="8"/>
  <c r="I155" i="8"/>
  <c r="I1209" i="8"/>
  <c r="I1201" i="8"/>
  <c r="I1193" i="8"/>
  <c r="I1152" i="8"/>
  <c r="I1119" i="8"/>
  <c r="I1111" i="8"/>
  <c r="I1103" i="8"/>
  <c r="I1083" i="8"/>
  <c r="I1072" i="8"/>
  <c r="I1059" i="8"/>
  <c r="I1035" i="8"/>
  <c r="I1020" i="8"/>
  <c r="I97" i="8"/>
  <c r="I89" i="8"/>
  <c r="I81" i="8"/>
  <c r="I123" i="8"/>
  <c r="I115" i="8"/>
  <c r="I197" i="8"/>
  <c r="I189" i="8"/>
  <c r="I181" i="8"/>
  <c r="I144" i="8"/>
  <c r="I1217" i="8"/>
  <c r="I1184" i="8"/>
  <c r="I1176" i="8"/>
  <c r="I1166" i="8"/>
  <c r="I1158" i="8"/>
  <c r="I1137" i="8"/>
  <c r="I1129" i="8"/>
  <c r="I1100" i="8"/>
  <c r="I1092" i="8"/>
  <c r="I1063" i="8"/>
  <c r="I1047" i="8"/>
  <c r="I1039" i="8"/>
  <c r="I1022" i="8"/>
  <c r="I217" i="8"/>
  <c r="I209" i="8"/>
  <c r="I174" i="8"/>
  <c r="I166" i="8"/>
  <c r="I158" i="8"/>
  <c r="I1210" i="8"/>
  <c r="I1202" i="8"/>
  <c r="I1194" i="8"/>
  <c r="I1155" i="8"/>
  <c r="I1147" i="8"/>
  <c r="I1120" i="8"/>
  <c r="I1112" i="8"/>
  <c r="I1104" i="8"/>
  <c r="I1082" i="8"/>
  <c r="I1034" i="8"/>
  <c r="I1021" i="8"/>
  <c r="I196" i="8"/>
  <c r="I188" i="8"/>
  <c r="I151" i="8"/>
  <c r="I143" i="8"/>
  <c r="I1224" i="8"/>
  <c r="I1216" i="8"/>
  <c r="I1181" i="8"/>
  <c r="I1173" i="8"/>
  <c r="I1165" i="8"/>
  <c r="I1157" i="8"/>
  <c r="I1140" i="8"/>
  <c r="I1132" i="8"/>
  <c r="I1124" i="8"/>
  <c r="I1099" i="8"/>
  <c r="I1084" i="8"/>
  <c r="I1033" i="8"/>
  <c r="I1075" i="8"/>
  <c r="I1067" i="8"/>
  <c r="I1046" i="8"/>
  <c r="I1038" i="8"/>
  <c r="I1011" i="8"/>
  <c r="I1003" i="8"/>
  <c r="I930" i="8"/>
  <c r="I922" i="8"/>
  <c r="I914" i="8"/>
  <c r="I895" i="8"/>
  <c r="I887" i="8"/>
  <c r="I788" i="8"/>
  <c r="I772" i="8"/>
  <c r="I988" i="8"/>
  <c r="I980" i="8"/>
  <c r="I972" i="8"/>
  <c r="I964" i="8"/>
  <c r="I956" i="8"/>
  <c r="I946" i="8"/>
  <c r="I938" i="8"/>
  <c r="I899" i="8"/>
  <c r="I876" i="8"/>
  <c r="I817" i="8"/>
  <c r="I780" i="8"/>
  <c r="I752" i="8"/>
  <c r="I1010" i="8"/>
  <c r="I1002" i="8"/>
  <c r="I929" i="8"/>
  <c r="I921" i="8"/>
  <c r="I913" i="8"/>
  <c r="I894" i="8"/>
  <c r="I886" i="8"/>
  <c r="I859" i="8"/>
  <c r="I851" i="8"/>
  <c r="I843" i="8"/>
  <c r="I835" i="8"/>
  <c r="I827" i="8"/>
  <c r="I21" i="8"/>
  <c r="I13" i="8"/>
  <c r="I5" i="8"/>
  <c r="I46" i="8"/>
  <c r="I111" i="8"/>
  <c r="I100" i="8"/>
  <c r="I92" i="8"/>
  <c r="I84" i="8"/>
  <c r="I133" i="8"/>
  <c r="I124" i="8"/>
  <c r="I263" i="8"/>
  <c r="I245" i="8"/>
  <c r="I1278" i="8"/>
  <c r="I1240" i="8"/>
  <c r="I25" i="8"/>
  <c r="I37" i="8"/>
  <c r="I66" i="8"/>
  <c r="I58" i="8"/>
  <c r="I77" i="8"/>
  <c r="I135" i="8"/>
  <c r="I1288" i="8"/>
  <c r="I1230" i="8"/>
  <c r="I20" i="8"/>
  <c r="I12" i="8"/>
  <c r="I4" i="8"/>
  <c r="I108" i="8"/>
  <c r="I261" i="8"/>
  <c r="I225" i="8"/>
  <c r="I1276" i="8"/>
  <c r="I1256" i="8"/>
  <c r="I1234" i="8"/>
  <c r="I44" i="8"/>
  <c r="I36" i="8"/>
  <c r="I65" i="8"/>
  <c r="I112" i="8"/>
  <c r="I74" i="8"/>
  <c r="I257" i="8"/>
  <c r="I1290" i="8"/>
  <c r="I1238" i="8"/>
  <c r="I218" i="8"/>
  <c r="I210" i="8"/>
  <c r="I177" i="8"/>
  <c r="I169" i="8"/>
  <c r="I161" i="8"/>
  <c r="I153" i="8"/>
  <c r="I1207" i="8"/>
  <c r="I1199" i="8"/>
  <c r="I1191" i="8"/>
  <c r="I1150" i="8"/>
  <c r="I1117" i="8"/>
  <c r="I1109" i="8"/>
  <c r="I1090" i="8"/>
  <c r="I1078" i="8"/>
  <c r="I1070" i="8"/>
  <c r="I1057" i="8"/>
  <c r="I1030" i="8"/>
  <c r="I103" i="8"/>
  <c r="I95" i="8"/>
  <c r="I87" i="8"/>
  <c r="I129" i="8"/>
  <c r="I121" i="8"/>
  <c r="I203" i="8"/>
  <c r="I195" i="8"/>
  <c r="I187" i="8"/>
  <c r="I150" i="8"/>
  <c r="I142" i="8"/>
  <c r="I1223" i="8"/>
  <c r="I1215" i="8"/>
  <c r="I1182" i="8"/>
  <c r="I1172" i="8"/>
  <c r="I1164" i="8"/>
  <c r="I1143" i="8"/>
  <c r="I1135" i="8"/>
  <c r="I1127" i="8"/>
  <c r="I1098" i="8"/>
  <c r="I1085" i="8"/>
  <c r="I1061" i="8"/>
  <c r="I1045" i="8"/>
  <c r="I1037" i="8"/>
  <c r="I1019" i="8"/>
  <c r="I215" i="8"/>
  <c r="I207" i="8"/>
  <c r="I172" i="8"/>
  <c r="I164" i="8"/>
  <c r="I156" i="8"/>
  <c r="I1208" i="8"/>
  <c r="I1200" i="8"/>
  <c r="I1192" i="8"/>
  <c r="I1153" i="8"/>
  <c r="I1145" i="8"/>
  <c r="I1118" i="8"/>
  <c r="I1110" i="8"/>
  <c r="I1091" i="8"/>
  <c r="I1060" i="8"/>
  <c r="I1031" i="8"/>
  <c r="I202" i="8"/>
  <c r="I194" i="8"/>
  <c r="I186" i="8"/>
  <c r="I149" i="8"/>
  <c r="I141" i="8"/>
  <c r="I1222" i="8"/>
  <c r="I1214" i="8"/>
  <c r="I1179" i="8"/>
  <c r="I1171" i="8"/>
  <c r="I1163" i="8"/>
  <c r="I1138" i="8"/>
  <c r="I1130" i="8"/>
  <c r="I1122" i="8"/>
  <c r="I1097" i="8"/>
  <c r="I1081" i="8"/>
  <c r="I1028" i="8"/>
  <c r="I1073" i="8"/>
  <c r="I1065" i="8"/>
  <c r="I1044" i="8"/>
  <c r="I1017" i="8"/>
  <c r="I1009" i="8"/>
  <c r="I1001" i="8"/>
  <c r="I936" i="8"/>
  <c r="I928" i="8"/>
  <c r="I920" i="8"/>
  <c r="I912" i="8"/>
  <c r="I893" i="8"/>
  <c r="I885" i="8"/>
  <c r="I778" i="8"/>
  <c r="I994" i="8"/>
  <c r="I986" i="8"/>
  <c r="I978" i="8"/>
  <c r="I970" i="8"/>
  <c r="I962" i="8"/>
  <c r="I954" i="8"/>
  <c r="I19" i="8"/>
  <c r="I11" i="8"/>
  <c r="I52" i="8"/>
  <c r="I56" i="8"/>
  <c r="I109" i="8"/>
  <c r="I98" i="8"/>
  <c r="I90" i="8"/>
  <c r="I82" i="8"/>
  <c r="I130" i="8"/>
  <c r="I122" i="8"/>
  <c r="I260" i="8"/>
  <c r="I1266" i="8"/>
  <c r="I43" i="8"/>
  <c r="I35" i="8"/>
  <c r="I64" i="8"/>
  <c r="I113" i="8"/>
  <c r="I75" i="8"/>
  <c r="I256" i="8"/>
  <c r="I1272" i="8"/>
  <c r="I1228" i="8"/>
  <c r="I18" i="8"/>
  <c r="I10" i="8"/>
  <c r="I51" i="8"/>
  <c r="I55" i="8"/>
  <c r="I72" i="8"/>
  <c r="I252" i="8"/>
  <c r="I1294" i="8"/>
  <c r="I1274" i="8"/>
  <c r="I1248" i="8"/>
  <c r="I30" i="8"/>
  <c r="I42" i="8"/>
  <c r="I34" i="8"/>
  <c r="I63" i="8"/>
  <c r="I107" i="8"/>
  <c r="I136" i="8"/>
  <c r="I228" i="8"/>
  <c r="I1270" i="8"/>
  <c r="I1236" i="8"/>
  <c r="I216" i="8"/>
  <c r="I208" i="8"/>
  <c r="I175" i="8"/>
  <c r="I167" i="8"/>
  <c r="I159" i="8"/>
  <c r="I1205" i="8"/>
  <c r="I1197" i="8"/>
  <c r="I1189" i="8"/>
  <c r="I1148" i="8"/>
  <c r="I1115" i="8"/>
  <c r="I1107" i="8"/>
  <c r="I1088" i="8"/>
  <c r="I1076" i="8"/>
  <c r="I1068" i="8"/>
  <c r="I1055" i="8"/>
  <c r="I1027" i="8"/>
  <c r="I101" i="8"/>
  <c r="I93" i="8"/>
  <c r="I85" i="8"/>
  <c r="I127" i="8"/>
  <c r="I119" i="8"/>
  <c r="I201" i="8"/>
  <c r="I193" i="8"/>
  <c r="I185" i="8"/>
  <c r="I148" i="8"/>
  <c r="I140" i="8"/>
  <c r="I1221" i="8"/>
  <c r="I1213" i="8"/>
  <c r="I1180" i="8"/>
  <c r="I1170" i="8"/>
  <c r="I1162" i="8"/>
  <c r="I1141" i="8"/>
  <c r="I1133" i="8"/>
  <c r="I1125" i="8"/>
  <c r="I1096" i="8"/>
  <c r="I1080" i="8"/>
  <c r="I1054" i="8"/>
  <c r="I1043" i="8"/>
  <c r="I1032" i="8"/>
  <c r="I221" i="8"/>
  <c r="I213" i="8"/>
  <c r="I205" i="8"/>
  <c r="I178" i="8"/>
  <c r="I170" i="8"/>
  <c r="I162" i="8"/>
  <c r="I154" i="8"/>
  <c r="I1206" i="8"/>
  <c r="I1198" i="8"/>
  <c r="I1190" i="8"/>
  <c r="I1151" i="8"/>
  <c r="I1116" i="8"/>
  <c r="I1108" i="8"/>
  <c r="I1089" i="8"/>
  <c r="I1058" i="8"/>
  <c r="I1026" i="8"/>
  <c r="I200" i="8"/>
  <c r="I192" i="8"/>
  <c r="I184" i="8"/>
  <c r="I147" i="8"/>
  <c r="I139" i="8"/>
  <c r="I1220" i="8"/>
  <c r="I1185" i="8"/>
  <c r="I1177" i="8"/>
  <c r="I1169" i="8"/>
  <c r="I1161" i="8"/>
  <c r="I1136" i="8"/>
  <c r="I1128" i="8"/>
  <c r="I1095" i="8"/>
  <c r="I1062" i="8"/>
  <c r="I1023" i="8"/>
  <c r="I1071" i="8"/>
  <c r="I1050" i="8"/>
  <c r="I1042" i="8"/>
  <c r="I1015" i="8"/>
  <c r="I1007" i="8"/>
  <c r="I999" i="8"/>
  <c r="I934" i="8"/>
  <c r="I926" i="8"/>
  <c r="I918" i="8"/>
  <c r="I910" i="8"/>
  <c r="I891" i="8"/>
  <c r="I813" i="8"/>
  <c r="I776" i="8"/>
  <c r="I992" i="8"/>
  <c r="I984" i="8"/>
  <c r="I976" i="8"/>
  <c r="I968" i="8"/>
  <c r="I960" i="8"/>
  <c r="I952" i="8"/>
  <c r="I942" i="8"/>
  <c r="I903" i="8"/>
  <c r="I880" i="8"/>
  <c r="I872" i="8"/>
  <c r="I796" i="8"/>
  <c r="I760" i="8"/>
  <c r="I1014" i="8"/>
  <c r="I1006" i="8"/>
  <c r="I998" i="8"/>
  <c r="I933" i="8"/>
  <c r="I925" i="8"/>
  <c r="I917" i="8"/>
  <c r="I909" i="8"/>
  <c r="I890" i="8"/>
  <c r="I863" i="8"/>
  <c r="I855" i="8"/>
  <c r="I847" i="8"/>
  <c r="I839" i="8"/>
  <c r="I831" i="8"/>
  <c r="I823" i="8"/>
  <c r="I800" i="8"/>
  <c r="I993" i="8"/>
  <c r="I985" i="8"/>
  <c r="I977" i="8"/>
  <c r="I967" i="8"/>
  <c r="I959" i="8"/>
  <c r="I951" i="8"/>
  <c r="I943" i="8"/>
  <c r="I906" i="8"/>
  <c r="I898" i="8"/>
  <c r="I877" i="8"/>
  <c r="I869" i="8"/>
  <c r="I804" i="8"/>
  <c r="I768" i="8"/>
  <c r="I868" i="8"/>
  <c r="I901" i="8"/>
  <c r="I870" i="8"/>
  <c r="I758" i="8"/>
  <c r="I1004" i="8"/>
  <c r="I931" i="8"/>
  <c r="I915" i="8"/>
  <c r="I888" i="8"/>
  <c r="I853" i="8"/>
  <c r="I837" i="8"/>
  <c r="I821" i="8"/>
  <c r="I784" i="8"/>
  <c r="I987" i="8"/>
  <c r="I975" i="8"/>
  <c r="I963" i="8"/>
  <c r="I953" i="8"/>
  <c r="I941" i="8"/>
  <c r="I902" i="8"/>
  <c r="I879" i="8"/>
  <c r="I867" i="8"/>
  <c r="I792" i="8"/>
  <c r="I756" i="8"/>
  <c r="I858" i="8"/>
  <c r="I850" i="8"/>
  <c r="I840" i="8"/>
  <c r="I832" i="8"/>
  <c r="I824" i="8"/>
  <c r="I816" i="8"/>
  <c r="I721" i="8"/>
  <c r="I713" i="8"/>
  <c r="I705" i="8"/>
  <c r="I652" i="8"/>
  <c r="I644" i="8"/>
  <c r="I636" i="8"/>
  <c r="I628" i="8"/>
  <c r="I620" i="8"/>
  <c r="I609" i="8"/>
  <c r="I596" i="8"/>
  <c r="I580" i="8"/>
  <c r="I527" i="8"/>
  <c r="I805" i="8"/>
  <c r="I797" i="8"/>
  <c r="I789" i="8"/>
  <c r="I781" i="8"/>
  <c r="I773" i="8"/>
  <c r="I765" i="8"/>
  <c r="I757" i="8"/>
  <c r="I749" i="8"/>
  <c r="I741" i="8"/>
  <c r="I733" i="8"/>
  <c r="I725" i="8"/>
  <c r="I692" i="8"/>
  <c r="I684" i="8"/>
  <c r="I676" i="8"/>
  <c r="I668" i="8"/>
  <c r="I660" i="8"/>
  <c r="I613" i="8"/>
  <c r="I595" i="8"/>
  <c r="I579" i="8"/>
  <c r="I540" i="8"/>
  <c r="I532" i="8"/>
  <c r="I714" i="8"/>
  <c r="I706" i="8"/>
  <c r="I698" i="8"/>
  <c r="I647" i="8"/>
  <c r="I639" i="8"/>
  <c r="I631" i="8"/>
  <c r="I621" i="8"/>
  <c r="I597" i="8"/>
  <c r="I554" i="8"/>
  <c r="I525" i="8"/>
  <c r="I748" i="8"/>
  <c r="I740" i="8"/>
  <c r="I732" i="8"/>
  <c r="I724" i="8"/>
  <c r="I689" i="8"/>
  <c r="I681" i="8"/>
  <c r="I671" i="8"/>
  <c r="I663" i="8"/>
  <c r="I655" i="8"/>
  <c r="I606" i="8"/>
  <c r="I589" i="8"/>
  <c r="I539" i="8"/>
  <c r="I531" i="8"/>
  <c r="I426" i="8"/>
  <c r="I416" i="8"/>
  <c r="I573" i="8"/>
  <c r="I565" i="8"/>
  <c r="I557" i="8"/>
  <c r="I514" i="8"/>
  <c r="I506" i="8"/>
  <c r="I498" i="8"/>
  <c r="I490" i="8"/>
  <c r="I480" i="8"/>
  <c r="I472" i="8"/>
  <c r="I464" i="8"/>
  <c r="I454" i="8"/>
  <c r="I446" i="8"/>
  <c r="I438" i="8"/>
  <c r="I428" i="8"/>
  <c r="I430" i="8"/>
  <c r="I421" i="8"/>
  <c r="I378" i="8"/>
  <c r="I574" i="8"/>
  <c r="I566" i="8"/>
  <c r="I558" i="8"/>
  <c r="I515" i="8"/>
  <c r="I507" i="8"/>
  <c r="I499" i="8"/>
  <c r="I491" i="8"/>
  <c r="I483" i="8"/>
  <c r="I475" i="8"/>
  <c r="I414" i="8"/>
  <c r="I469" i="8"/>
  <c r="I461" i="8"/>
  <c r="I453" i="8"/>
  <c r="I445" i="8"/>
  <c r="I437" i="8"/>
  <c r="I404" i="8"/>
  <c r="I396" i="8"/>
  <c r="I388" i="8"/>
  <c r="I380" i="8"/>
  <c r="I349" i="8"/>
  <c r="I341" i="8"/>
  <c r="I333" i="8"/>
  <c r="I325" i="8"/>
  <c r="I317" i="8"/>
  <c r="I286" i="8"/>
  <c r="I278" i="8"/>
  <c r="I882" i="8"/>
  <c r="I815" i="8"/>
  <c r="I1016" i="8"/>
  <c r="I1000" i="8"/>
  <c r="I927" i="8"/>
  <c r="I911" i="8"/>
  <c r="I865" i="8"/>
  <c r="I849" i="8"/>
  <c r="I833" i="8"/>
  <c r="I819" i="8"/>
  <c r="I782" i="8"/>
  <c r="I983" i="8"/>
  <c r="I971" i="8"/>
  <c r="I961" i="8"/>
  <c r="I949" i="8"/>
  <c r="I939" i="8"/>
  <c r="I900" i="8"/>
  <c r="I875" i="8"/>
  <c r="I811" i="8"/>
  <c r="I770" i="8"/>
  <c r="I864" i="8"/>
  <c r="I856" i="8"/>
  <c r="I848" i="8"/>
  <c r="I838" i="8"/>
  <c r="I830" i="8"/>
  <c r="I822" i="8"/>
  <c r="I814" i="8"/>
  <c r="I719" i="8"/>
  <c r="I711" i="8"/>
  <c r="I703" i="8"/>
  <c r="I650" i="8"/>
  <c r="I642" i="8"/>
  <c r="I634" i="8"/>
  <c r="I626" i="8"/>
  <c r="I618" i="8"/>
  <c r="I605" i="8"/>
  <c r="I591" i="8"/>
  <c r="I543" i="8"/>
  <c r="I523" i="8"/>
  <c r="I803" i="8"/>
  <c r="I795" i="8"/>
  <c r="I787" i="8"/>
  <c r="I779" i="8"/>
  <c r="I771" i="8"/>
  <c r="I763" i="8"/>
  <c r="I755" i="8"/>
  <c r="I747" i="8"/>
  <c r="I739" i="8"/>
  <c r="I731" i="8"/>
  <c r="I723" i="8"/>
  <c r="I690" i="8"/>
  <c r="I682" i="8"/>
  <c r="I674" i="8"/>
  <c r="I666" i="8"/>
  <c r="I658" i="8"/>
  <c r="I611" i="8"/>
  <c r="I593" i="8"/>
  <c r="I550" i="8"/>
  <c r="I538" i="8"/>
  <c r="I529" i="8"/>
  <c r="I720" i="8"/>
  <c r="I712" i="8"/>
  <c r="I704" i="8"/>
  <c r="I645" i="8"/>
  <c r="I637" i="8"/>
  <c r="I629" i="8"/>
  <c r="I619" i="8"/>
  <c r="I607" i="8"/>
  <c r="I590" i="8"/>
  <c r="I552" i="8"/>
  <c r="I522" i="8"/>
  <c r="I746" i="8"/>
  <c r="I738" i="8"/>
  <c r="I730" i="8"/>
  <c r="I695" i="8"/>
  <c r="I687" i="8"/>
  <c r="I679" i="8"/>
  <c r="I669" i="8"/>
  <c r="I661" i="8"/>
  <c r="I603" i="8"/>
  <c r="I584" i="8"/>
  <c r="I548" i="8"/>
  <c r="I537" i="8"/>
  <c r="I528" i="8"/>
  <c r="I424" i="8"/>
  <c r="I413" i="8"/>
  <c r="I571" i="8"/>
  <c r="I563" i="8"/>
  <c r="I555" i="8"/>
  <c r="I512" i="8"/>
  <c r="I504" i="8"/>
  <c r="I496" i="8"/>
  <c r="I486" i="8"/>
  <c r="I478" i="8"/>
  <c r="I470" i="8"/>
  <c r="I460" i="8"/>
  <c r="I452" i="8"/>
  <c r="I444" i="8"/>
  <c r="I436" i="8"/>
  <c r="I419" i="8"/>
  <c r="I427" i="8"/>
  <c r="I418" i="8"/>
  <c r="I572" i="8"/>
  <c r="I564" i="8"/>
  <c r="I556" i="8"/>
  <c r="I513" i="8"/>
  <c r="I505" i="8"/>
  <c r="I497" i="8"/>
  <c r="I489" i="8"/>
  <c r="I481" i="8"/>
  <c r="I473" i="8"/>
  <c r="I410" i="8"/>
  <c r="I467" i="8"/>
  <c r="I459" i="8"/>
  <c r="I451" i="8"/>
  <c r="I443" i="8"/>
  <c r="I435" i="8"/>
  <c r="I402" i="8"/>
  <c r="I394" i="8"/>
  <c r="I386" i="8"/>
  <c r="I347" i="8"/>
  <c r="I339" i="8"/>
  <c r="I331" i="8"/>
  <c r="I323" i="8"/>
  <c r="I315" i="8"/>
  <c r="I284" i="8"/>
  <c r="I276" i="8"/>
  <c r="I268" i="8"/>
  <c r="I373" i="8"/>
  <c r="I365" i="8"/>
  <c r="I357" i="8"/>
  <c r="I306" i="8"/>
  <c r="I298" i="8"/>
  <c r="I290" i="8"/>
  <c r="I401" i="8"/>
  <c r="I393" i="8"/>
  <c r="I385" i="8"/>
  <c r="I350" i="8"/>
  <c r="I342" i="8"/>
  <c r="I332" i="8"/>
  <c r="I324" i="8"/>
  <c r="I316" i="8"/>
  <c r="I285" i="8"/>
  <c r="I277" i="8"/>
  <c r="I269" i="8"/>
  <c r="I376" i="8"/>
  <c r="I368" i="8"/>
  <c r="I360" i="8"/>
  <c r="I307" i="8"/>
  <c r="I299" i="8"/>
  <c r="I291" i="8"/>
  <c r="I944" i="8"/>
  <c r="I878" i="8"/>
  <c r="I790" i="8"/>
  <c r="I1012" i="8"/>
  <c r="I996" i="8"/>
  <c r="I923" i="8"/>
  <c r="I896" i="8"/>
  <c r="I861" i="8"/>
  <c r="I845" i="8"/>
  <c r="I829" i="8"/>
  <c r="I809" i="8"/>
  <c r="I991" i="8"/>
  <c r="I981" i="8"/>
  <c r="I969" i="8"/>
  <c r="I957" i="8"/>
  <c r="I947" i="8"/>
  <c r="I883" i="8"/>
  <c r="I873" i="8"/>
  <c r="I806" i="8"/>
  <c r="I766" i="8"/>
  <c r="I862" i="8"/>
  <c r="I854" i="8"/>
  <c r="I846" i="8"/>
  <c r="I836" i="8"/>
  <c r="I828" i="8"/>
  <c r="I820" i="8"/>
  <c r="I812" i="8"/>
  <c r="I717" i="8"/>
  <c r="I709" i="8"/>
  <c r="I701" i="8"/>
  <c r="I648" i="8"/>
  <c r="I640" i="8"/>
  <c r="I632" i="8"/>
  <c r="I624" i="8"/>
  <c r="I616" i="8"/>
  <c r="I600" i="8"/>
  <c r="I588" i="8"/>
  <c r="I541" i="8"/>
  <c r="I521" i="8"/>
  <c r="I801" i="8"/>
  <c r="I793" i="8"/>
  <c r="I785" i="8"/>
  <c r="I777" i="8"/>
  <c r="I769" i="8"/>
  <c r="I761" i="8"/>
  <c r="I753" i="8"/>
  <c r="I745" i="8"/>
  <c r="I737" i="8"/>
  <c r="I729" i="8"/>
  <c r="I696" i="8"/>
  <c r="I688" i="8"/>
  <c r="I680" i="8"/>
  <c r="I672" i="8"/>
  <c r="I664" i="8"/>
  <c r="I656" i="8"/>
  <c r="I608" i="8"/>
  <c r="I585" i="8"/>
  <c r="I547" i="8"/>
  <c r="I536" i="8"/>
  <c r="I526" i="8"/>
  <c r="I718" i="8"/>
  <c r="I710" i="8"/>
  <c r="I702" i="8"/>
  <c r="I651" i="8"/>
  <c r="I643" i="8"/>
  <c r="I635" i="8"/>
  <c r="I625" i="8"/>
  <c r="I617" i="8"/>
  <c r="I604" i="8"/>
  <c r="I587" i="8"/>
  <c r="I549" i="8"/>
  <c r="I519" i="8"/>
  <c r="I744" i="8"/>
  <c r="I736" i="8"/>
  <c r="I728" i="8"/>
  <c r="I693" i="8"/>
  <c r="I685" i="8"/>
  <c r="I677" i="8"/>
  <c r="I667" i="8"/>
  <c r="I659" i="8"/>
  <c r="I612" i="8"/>
  <c r="I594" i="8"/>
  <c r="I581" i="8"/>
  <c r="I546" i="8"/>
  <c r="I535" i="8"/>
  <c r="I524" i="8"/>
  <c r="I422" i="8"/>
  <c r="I569" i="8"/>
  <c r="I561" i="8"/>
  <c r="I510" i="8"/>
  <c r="I502" i="8"/>
  <c r="I494" i="8"/>
  <c r="I484" i="8"/>
  <c r="I476" i="8"/>
  <c r="I468" i="8"/>
  <c r="I458" i="8"/>
  <c r="I450" i="8"/>
  <c r="I442" i="8"/>
  <c r="I434" i="8"/>
  <c r="I412" i="8"/>
  <c r="I425" i="8"/>
  <c r="I415" i="8"/>
  <c r="I570" i="8"/>
  <c r="I562" i="8"/>
  <c r="I553" i="8"/>
  <c r="I511" i="8"/>
  <c r="I503" i="8"/>
  <c r="I495" i="8"/>
  <c r="I487" i="8"/>
  <c r="I479" i="8"/>
  <c r="I429" i="8"/>
  <c r="I465" i="8"/>
  <c r="I905" i="8"/>
  <c r="I874" i="8"/>
  <c r="I764" i="8"/>
  <c r="I1008" i="8"/>
  <c r="I935" i="8"/>
  <c r="I919" i="8"/>
  <c r="I892" i="8"/>
  <c r="I857" i="8"/>
  <c r="I841" i="8"/>
  <c r="I825" i="8"/>
  <c r="I798" i="8"/>
  <c r="I989" i="8"/>
  <c r="I979" i="8"/>
  <c r="I965" i="8"/>
  <c r="I955" i="8"/>
  <c r="I945" i="8"/>
  <c r="I904" i="8"/>
  <c r="I881" i="8"/>
  <c r="I871" i="8"/>
  <c r="I802" i="8"/>
  <c r="I762" i="8"/>
  <c r="I860" i="8"/>
  <c r="I852" i="8"/>
  <c r="I844" i="8"/>
  <c r="I834" i="8"/>
  <c r="I826" i="8"/>
  <c r="I818" i="8"/>
  <c r="I810" i="8"/>
  <c r="I715" i="8"/>
  <c r="I707" i="8"/>
  <c r="I699" i="8"/>
  <c r="I646" i="8"/>
  <c r="I638" i="8"/>
  <c r="I630" i="8"/>
  <c r="I622" i="8"/>
  <c r="I614" i="8"/>
  <c r="I598" i="8"/>
  <c r="I586" i="8"/>
  <c r="I530" i="8"/>
  <c r="I807" i="8"/>
  <c r="I799" i="8"/>
  <c r="I791" i="8"/>
  <c r="I783" i="8"/>
  <c r="I775" i="8"/>
  <c r="I767" i="8"/>
  <c r="I759" i="8"/>
  <c r="I751" i="8"/>
  <c r="I743" i="8"/>
  <c r="I735" i="8"/>
  <c r="I727" i="8"/>
  <c r="I694" i="8"/>
  <c r="I686" i="8"/>
  <c r="I678" i="8"/>
  <c r="I670" i="8"/>
  <c r="I662" i="8"/>
  <c r="I654" i="8"/>
  <c r="I602" i="8"/>
  <c r="I583" i="8"/>
  <c r="I545" i="8"/>
  <c r="I534" i="8"/>
  <c r="I520" i="8"/>
  <c r="I716" i="8"/>
  <c r="I708" i="8"/>
  <c r="I700" i="8"/>
  <c r="I649" i="8"/>
  <c r="I641" i="8"/>
  <c r="I633" i="8"/>
  <c r="I623" i="8"/>
  <c r="I615" i="8"/>
  <c r="I599" i="8"/>
  <c r="I582" i="8"/>
  <c r="I542" i="8"/>
  <c r="I750" i="8"/>
  <c r="I742" i="8"/>
  <c r="I734" i="8"/>
  <c r="I726" i="8"/>
  <c r="I691" i="8"/>
  <c r="I683" i="8"/>
  <c r="I673" i="8"/>
  <c r="I665" i="8"/>
  <c r="I657" i="8"/>
  <c r="I610" i="8"/>
  <c r="I592" i="8"/>
  <c r="I578" i="8"/>
  <c r="I544" i="8"/>
  <c r="I533" i="8"/>
  <c r="I432" i="8"/>
  <c r="I420" i="8"/>
  <c r="I575" i="8"/>
  <c r="I567" i="8"/>
  <c r="I559" i="8"/>
  <c r="I516" i="8"/>
  <c r="I508" i="8"/>
  <c r="I500" i="8"/>
  <c r="I492" i="8"/>
  <c r="I482" i="8"/>
  <c r="I474" i="8"/>
  <c r="I466" i="8"/>
  <c r="I456" i="8"/>
  <c r="I448" i="8"/>
  <c r="I440" i="8"/>
  <c r="I431" i="8"/>
  <c r="I423" i="8"/>
  <c r="I411" i="8"/>
  <c r="I576" i="8"/>
  <c r="I568" i="8"/>
  <c r="I560" i="8"/>
  <c r="I517" i="8"/>
  <c r="I509" i="8"/>
  <c r="I501" i="8"/>
  <c r="I493" i="8"/>
  <c r="I485" i="8"/>
  <c r="I477" i="8"/>
  <c r="I417" i="8"/>
  <c r="I471" i="8"/>
  <c r="I463" i="8"/>
  <c r="I455" i="8"/>
  <c r="I447" i="8"/>
  <c r="I439" i="8"/>
  <c r="I406" i="8"/>
  <c r="I398" i="8"/>
  <c r="I390" i="8"/>
  <c r="I382" i="8"/>
  <c r="I351" i="8"/>
  <c r="I343" i="8"/>
  <c r="I335" i="8"/>
  <c r="I327" i="8"/>
  <c r="I319" i="8"/>
  <c r="I288" i="8"/>
  <c r="I280" i="8"/>
  <c r="I272" i="8"/>
  <c r="I377" i="8"/>
  <c r="I369" i="8"/>
  <c r="I361" i="8"/>
  <c r="I310" i="8"/>
  <c r="I302" i="8"/>
  <c r="I294" i="8"/>
  <c r="I405" i="8"/>
  <c r="I397" i="8"/>
  <c r="I389" i="8"/>
  <c r="I381" i="8"/>
  <c r="I346" i="8"/>
  <c r="I338" i="8"/>
  <c r="I328" i="8"/>
  <c r="I320" i="8"/>
  <c r="I312" i="8"/>
  <c r="I281" i="8"/>
  <c r="I273" i="8"/>
  <c r="I265" i="8"/>
  <c r="I372" i="8"/>
  <c r="I364" i="8"/>
  <c r="I356" i="8"/>
  <c r="I303" i="8"/>
  <c r="I295" i="8"/>
  <c r="I441" i="8"/>
  <c r="I384" i="8"/>
  <c r="I329" i="8"/>
  <c r="I274" i="8"/>
  <c r="I371" i="8"/>
  <c r="I355" i="8"/>
  <c r="I296" i="8"/>
  <c r="I399" i="8"/>
  <c r="I383" i="8"/>
  <c r="I340" i="8"/>
  <c r="I322" i="8"/>
  <c r="I283" i="8"/>
  <c r="I267" i="8"/>
  <c r="I366" i="8"/>
  <c r="I305" i="8"/>
  <c r="I408" i="8"/>
  <c r="I353" i="8"/>
  <c r="I321" i="8"/>
  <c r="I270" i="8"/>
  <c r="I367" i="8"/>
  <c r="I308" i="8"/>
  <c r="I292" i="8"/>
  <c r="I395" i="8"/>
  <c r="I352" i="8"/>
  <c r="I336" i="8"/>
  <c r="I318" i="8"/>
  <c r="I279" i="8"/>
  <c r="I362" i="8"/>
  <c r="I301" i="8"/>
  <c r="I457" i="8"/>
  <c r="I400" i="8"/>
  <c r="I345" i="8"/>
  <c r="I313" i="8"/>
  <c r="I266" i="8"/>
  <c r="I363" i="8"/>
  <c r="I304" i="8"/>
  <c r="I407" i="8"/>
  <c r="I391" i="8"/>
  <c r="I348" i="8"/>
  <c r="I330" i="8"/>
  <c r="I314" i="8"/>
  <c r="I275" i="8"/>
  <c r="I374" i="8"/>
  <c r="I358" i="8"/>
  <c r="I297" i="8"/>
  <c r="I449" i="8"/>
  <c r="I392" i="8"/>
  <c r="I337" i="8"/>
  <c r="I282" i="8"/>
  <c r="I375" i="8"/>
  <c r="I359" i="8"/>
  <c r="I300" i="8"/>
  <c r="I403" i="8"/>
  <c r="I387" i="8"/>
  <c r="I344" i="8"/>
  <c r="I326" i="8"/>
  <c r="I287" i="8"/>
  <c r="I271" i="8"/>
  <c r="I370" i="8"/>
  <c r="I309" i="8"/>
  <c r="I293" i="8"/>
  <c r="G382" i="8"/>
  <c r="G383" i="8" s="1"/>
  <c r="G384" i="8" s="1"/>
  <c r="G385" i="8" s="1"/>
  <c r="G386" i="8" s="1"/>
  <c r="G387" i="8" s="1"/>
  <c r="G388" i="8" s="1"/>
  <c r="G389" i="8" s="1"/>
  <c r="G390" i="8" s="1"/>
  <c r="G391" i="8" s="1"/>
  <c r="G392" i="8" s="1"/>
  <c r="G393" i="8" s="1"/>
  <c r="G394" i="8" s="1"/>
  <c r="G395" i="8" s="1"/>
  <c r="G396" i="8" s="1"/>
  <c r="G397" i="8" s="1"/>
  <c r="G398" i="8" s="1"/>
  <c r="G399" i="8" s="1"/>
  <c r="G400" i="8" s="1"/>
  <c r="G401" i="8" s="1"/>
  <c r="G402" i="8" s="1"/>
  <c r="G403" i="8" s="1"/>
  <c r="G404" i="8" s="1"/>
  <c r="G405" i="8" s="1"/>
  <c r="G406" i="8" s="1"/>
  <c r="G407" i="8" s="1"/>
  <c r="G408" i="8" s="1"/>
  <c r="G409" i="8" s="1"/>
  <c r="H409" i="8" s="1"/>
  <c r="I409" i="8" s="1"/>
  <c r="G4" i="8"/>
  <c r="G466" i="8"/>
  <c r="G467" i="8" s="1"/>
  <c r="G468" i="8" s="1"/>
  <c r="G469" i="8" s="1"/>
  <c r="G470" i="8" s="1"/>
  <c r="G471" i="8" s="1"/>
  <c r="G472" i="8" s="1"/>
  <c r="G473" i="8" s="1"/>
  <c r="G474" i="8" s="1"/>
  <c r="G475" i="8" s="1"/>
  <c r="G476" i="8" s="1"/>
  <c r="G477" i="8" s="1"/>
  <c r="G478" i="8" s="1"/>
  <c r="G479" i="8" s="1"/>
  <c r="G480" i="8" s="1"/>
  <c r="G481" i="8" s="1"/>
  <c r="G482" i="8" s="1"/>
  <c r="G483" i="8" s="1"/>
  <c r="G484" i="8" s="1"/>
  <c r="G485" i="8" s="1"/>
  <c r="G486" i="8" s="1"/>
  <c r="G487" i="8" s="1"/>
  <c r="G488" i="8" s="1"/>
  <c r="H488" i="8" s="1"/>
  <c r="I488" i="8" s="1"/>
  <c r="G82" i="8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H105" i="8" s="1"/>
  <c r="I105" i="8" s="1"/>
  <c r="G1104" i="8"/>
  <c r="G1105" i="8" s="1"/>
  <c r="G1106" i="8" s="1"/>
  <c r="G1107" i="8" s="1"/>
  <c r="G1108" i="8" s="1"/>
  <c r="G1109" i="8" s="1"/>
  <c r="G1110" i="8" s="1"/>
  <c r="G1111" i="8" s="1"/>
  <c r="G1112" i="8" s="1"/>
  <c r="G1113" i="8" s="1"/>
  <c r="G1114" i="8" s="1"/>
  <c r="G1115" i="8" s="1"/>
  <c r="G1116" i="8" s="1"/>
  <c r="G1117" i="8" s="1"/>
  <c r="G1118" i="8" s="1"/>
  <c r="G1119" i="8" s="1"/>
  <c r="G1120" i="8" s="1"/>
  <c r="G1121" i="8" s="1"/>
  <c r="H1121" i="8" s="1"/>
  <c r="I1121" i="8" s="1"/>
  <c r="G607" i="8"/>
  <c r="G608" i="8" s="1"/>
  <c r="G609" i="8" s="1"/>
  <c r="G610" i="8" s="1"/>
  <c r="G611" i="8" s="1"/>
  <c r="G612" i="8" s="1"/>
  <c r="G613" i="8" s="1"/>
  <c r="G614" i="8" s="1"/>
  <c r="G615" i="8" s="1"/>
  <c r="G616" i="8" s="1"/>
  <c r="G617" i="8" s="1"/>
  <c r="G618" i="8" s="1"/>
  <c r="G619" i="8" s="1"/>
  <c r="G620" i="8" s="1"/>
  <c r="G621" i="8" s="1"/>
  <c r="G622" i="8" s="1"/>
  <c r="G623" i="8" s="1"/>
  <c r="G624" i="8" s="1"/>
  <c r="G625" i="8" s="1"/>
  <c r="G626" i="8" s="1"/>
  <c r="G627" i="8" s="1"/>
  <c r="H627" i="8" s="1"/>
  <c r="I627" i="8" s="1"/>
  <c r="G699" i="8"/>
  <c r="G700" i="8" s="1"/>
  <c r="G701" i="8" s="1"/>
  <c r="G264" i="8"/>
  <c r="G265" i="8" s="1"/>
  <c r="G59" i="8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H80" i="8" s="1"/>
  <c r="I80" i="8" s="1"/>
  <c r="M5" i="10" s="1"/>
  <c r="G553" i="8"/>
  <c r="G554" i="8" s="1"/>
  <c r="G555" i="8" s="1"/>
  <c r="G556" i="8" s="1"/>
  <c r="G557" i="8" s="1"/>
  <c r="G558" i="8" s="1"/>
  <c r="G559" i="8" s="1"/>
  <c r="G560" i="8" s="1"/>
  <c r="G561" i="8" s="1"/>
  <c r="G562" i="8" s="1"/>
  <c r="G563" i="8" s="1"/>
  <c r="G564" i="8" s="1"/>
  <c r="G565" i="8" s="1"/>
  <c r="G566" i="8" s="1"/>
  <c r="G567" i="8" s="1"/>
  <c r="G568" i="8" s="1"/>
  <c r="G569" i="8" s="1"/>
  <c r="G570" i="8" s="1"/>
  <c r="G571" i="8" s="1"/>
  <c r="G572" i="8" s="1"/>
  <c r="G573" i="8" s="1"/>
  <c r="G574" i="8" s="1"/>
  <c r="G575" i="8" s="1"/>
  <c r="G576" i="8" s="1"/>
  <c r="G577" i="8" s="1"/>
  <c r="H577" i="8" s="1"/>
  <c r="I577" i="8" s="1"/>
  <c r="G233" i="8"/>
  <c r="G234" i="8" s="1"/>
  <c r="G235" i="8" s="1"/>
  <c r="G236" i="8" s="1"/>
  <c r="G237" i="8" s="1"/>
  <c r="G238" i="8" s="1"/>
  <c r="G239" i="8" s="1"/>
  <c r="G240" i="8" s="1"/>
  <c r="G241" i="8" s="1"/>
  <c r="G242" i="8" s="1"/>
  <c r="G243" i="8" s="1"/>
  <c r="G244" i="8" s="1"/>
  <c r="G245" i="8" s="1"/>
  <c r="G246" i="8" s="1"/>
  <c r="G247" i="8" s="1"/>
  <c r="G248" i="8" s="1"/>
  <c r="G249" i="8" s="1"/>
  <c r="G250" i="8" s="1"/>
  <c r="G251" i="8" s="1"/>
  <c r="G252" i="8" s="1"/>
  <c r="G253" i="8" s="1"/>
  <c r="G254" i="8" s="1"/>
  <c r="G255" i="8" s="1"/>
  <c r="G256" i="8" s="1"/>
  <c r="G257" i="8" s="1"/>
  <c r="G258" i="8" s="1"/>
  <c r="G259" i="8" s="1"/>
  <c r="G260" i="8" s="1"/>
  <c r="G261" i="8" s="1"/>
  <c r="G262" i="8" s="1"/>
  <c r="H262" i="8" s="1"/>
  <c r="I262" i="8" s="1"/>
  <c r="G492" i="8"/>
  <c r="G493" i="8" s="1"/>
  <c r="G494" i="8" s="1"/>
  <c r="G495" i="8" s="1"/>
  <c r="G496" i="8" s="1"/>
  <c r="G497" i="8" s="1"/>
  <c r="G498" i="8" s="1"/>
  <c r="G499" i="8" s="1"/>
  <c r="G500" i="8" s="1"/>
  <c r="G501" i="8" s="1"/>
  <c r="G502" i="8" s="1"/>
  <c r="G503" i="8" s="1"/>
  <c r="G504" i="8" s="1"/>
  <c r="G505" i="8" s="1"/>
  <c r="G506" i="8" s="1"/>
  <c r="G507" i="8" s="1"/>
  <c r="G508" i="8" s="1"/>
  <c r="G509" i="8" s="1"/>
  <c r="G510" i="8" s="1"/>
  <c r="G511" i="8" s="1"/>
  <c r="G512" i="8" s="1"/>
  <c r="G513" i="8" s="1"/>
  <c r="G514" i="8" s="1"/>
  <c r="G515" i="8" s="1"/>
  <c r="G516" i="8" s="1"/>
  <c r="G517" i="8" s="1"/>
  <c r="G518" i="8" s="1"/>
  <c r="H518" i="8" s="1"/>
  <c r="I518" i="8" s="1"/>
  <c r="G679" i="8"/>
  <c r="G680" i="8" s="1"/>
  <c r="G681" i="8" s="1"/>
  <c r="G682" i="8" s="1"/>
  <c r="G683" i="8" s="1"/>
  <c r="G684" i="8" s="1"/>
  <c r="G685" i="8" s="1"/>
  <c r="G686" i="8" s="1"/>
  <c r="G687" i="8" s="1"/>
  <c r="G688" i="8" s="1"/>
  <c r="G689" i="8" s="1"/>
  <c r="G690" i="8" s="1"/>
  <c r="G691" i="8" s="1"/>
  <c r="G692" i="8" s="1"/>
  <c r="G693" i="8" s="1"/>
  <c r="G694" i="8" s="1"/>
  <c r="G695" i="8" s="1"/>
  <c r="G696" i="8" s="1"/>
  <c r="G697" i="8" s="1"/>
  <c r="H697" i="8" s="1"/>
  <c r="I697" i="8" s="1"/>
  <c r="G1288" i="8"/>
  <c r="G1289" i="8" s="1"/>
  <c r="G1290" i="8" s="1"/>
  <c r="G1291" i="8" s="1"/>
  <c r="G1292" i="8" s="1"/>
  <c r="G1293" i="8" s="1"/>
  <c r="G1294" i="8" s="1"/>
  <c r="G1295" i="8" s="1"/>
  <c r="G1296" i="8" s="1"/>
  <c r="G1297" i="8" s="1"/>
  <c r="G1298" i="8" s="1"/>
  <c r="G1299" i="8" s="1"/>
  <c r="G1300" i="8" s="1"/>
  <c r="H1300" i="8" s="1"/>
  <c r="I1300" i="8" s="1"/>
  <c r="G1020" i="8"/>
  <c r="G1021" i="8" s="1"/>
  <c r="G1022" i="8" s="1"/>
  <c r="G1023" i="8" s="1"/>
  <c r="G1024" i="8" s="1"/>
  <c r="G1025" i="8" s="1"/>
  <c r="G1026" i="8" s="1"/>
  <c r="G1027" i="8" s="1"/>
  <c r="G1028" i="8" s="1"/>
  <c r="G1029" i="8" s="1"/>
  <c r="G1030" i="8" s="1"/>
  <c r="G1031" i="8" s="1"/>
  <c r="G1032" i="8" s="1"/>
  <c r="G1033" i="8" s="1"/>
  <c r="G1034" i="8" s="1"/>
  <c r="G1035" i="8" s="1"/>
  <c r="G1036" i="8" s="1"/>
  <c r="H1036" i="8" s="1"/>
  <c r="I1036" i="8" s="1"/>
  <c r="G133" i="8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H152" i="8" s="1"/>
  <c r="I152" i="8" s="1"/>
  <c r="G789" i="8"/>
  <c r="G790" i="8" s="1"/>
  <c r="G791" i="8" s="1"/>
  <c r="G792" i="8" s="1"/>
  <c r="G793" i="8" s="1"/>
  <c r="G794" i="8" s="1"/>
  <c r="G795" i="8" s="1"/>
  <c r="G796" i="8" s="1"/>
  <c r="G797" i="8" s="1"/>
  <c r="G798" i="8" s="1"/>
  <c r="G799" i="8" s="1"/>
  <c r="G800" i="8" s="1"/>
  <c r="G801" i="8" s="1"/>
  <c r="G802" i="8" s="1"/>
  <c r="G803" i="8" s="1"/>
  <c r="G804" i="8" s="1"/>
  <c r="G805" i="8" s="1"/>
  <c r="G806" i="8" s="1"/>
  <c r="G807" i="8" s="1"/>
  <c r="G808" i="8" s="1"/>
  <c r="H808" i="8" s="1"/>
  <c r="I808" i="8" s="1"/>
  <c r="G629" i="8"/>
  <c r="G630" i="8" s="1"/>
  <c r="G631" i="8" s="1"/>
  <c r="G632" i="8" s="1"/>
  <c r="G633" i="8" s="1"/>
  <c r="G634" i="8" s="1"/>
  <c r="G635" i="8" s="1"/>
  <c r="G636" i="8" s="1"/>
  <c r="G637" i="8" s="1"/>
  <c r="G638" i="8" s="1"/>
  <c r="G639" i="8" s="1"/>
  <c r="G640" i="8" s="1"/>
  <c r="G641" i="8" s="1"/>
  <c r="G642" i="8" s="1"/>
  <c r="G643" i="8" s="1"/>
  <c r="G644" i="8" s="1"/>
  <c r="G645" i="8" s="1"/>
  <c r="G646" i="8" s="1"/>
  <c r="G647" i="8" s="1"/>
  <c r="G648" i="8" s="1"/>
  <c r="G649" i="8" s="1"/>
  <c r="G650" i="8" s="1"/>
  <c r="G651" i="8" s="1"/>
  <c r="G652" i="8" s="1"/>
  <c r="G653" i="8" s="1"/>
  <c r="H653" i="8" s="1"/>
  <c r="I653" i="8" s="1"/>
  <c r="G810" i="8"/>
  <c r="G811" i="8" s="1"/>
  <c r="G812" i="8" s="1"/>
  <c r="G813" i="8" s="1"/>
  <c r="G814" i="8" s="1"/>
  <c r="G815" i="8" s="1"/>
  <c r="G816" i="8" s="1"/>
  <c r="G817" i="8" s="1"/>
  <c r="G818" i="8" s="1"/>
  <c r="G819" i="8" s="1"/>
  <c r="G820" i="8" s="1"/>
  <c r="G821" i="8" s="1"/>
  <c r="G822" i="8" s="1"/>
  <c r="G823" i="8" s="1"/>
  <c r="G824" i="8" s="1"/>
  <c r="G825" i="8" s="1"/>
  <c r="G826" i="8" s="1"/>
  <c r="G827" i="8" s="1"/>
  <c r="G828" i="8" s="1"/>
  <c r="G829" i="8" s="1"/>
  <c r="G830" i="8" s="1"/>
  <c r="G831" i="8" s="1"/>
  <c r="G832" i="8" s="1"/>
  <c r="G833" i="8" s="1"/>
  <c r="G834" i="8" s="1"/>
  <c r="G835" i="8" s="1"/>
  <c r="G836" i="8" s="1"/>
  <c r="G837" i="8" s="1"/>
  <c r="G838" i="8" s="1"/>
  <c r="G839" i="8" s="1"/>
  <c r="G840" i="8" s="1"/>
  <c r="G841" i="8" s="1"/>
  <c r="G842" i="8" s="1"/>
  <c r="H842" i="8" s="1"/>
  <c r="I842" i="8" s="1"/>
  <c r="I334" i="8"/>
  <c r="G521" i="8"/>
  <c r="G522" i="8" s="1"/>
  <c r="G523" i="8" s="1"/>
  <c r="G524" i="8" s="1"/>
  <c r="G525" i="8" s="1"/>
  <c r="G526" i="8" s="1"/>
  <c r="G527" i="8" s="1"/>
  <c r="G528" i="8" s="1"/>
  <c r="G529" i="8" s="1"/>
  <c r="G530" i="8" s="1"/>
  <c r="G531" i="8" s="1"/>
  <c r="G532" i="8" s="1"/>
  <c r="G533" i="8" s="1"/>
  <c r="G534" i="8" s="1"/>
  <c r="G535" i="8" s="1"/>
  <c r="G536" i="8" s="1"/>
  <c r="G537" i="8" s="1"/>
  <c r="G538" i="8" s="1"/>
  <c r="G539" i="8" s="1"/>
  <c r="G540" i="8" s="1"/>
  <c r="G541" i="8" s="1"/>
  <c r="G542" i="8" s="1"/>
  <c r="G543" i="8" s="1"/>
  <c r="G544" i="8" s="1"/>
  <c r="G545" i="8" s="1"/>
  <c r="G546" i="8" s="1"/>
  <c r="G547" i="8" s="1"/>
  <c r="G548" i="8" s="1"/>
  <c r="G549" i="8" s="1"/>
  <c r="G550" i="8" s="1"/>
  <c r="G551" i="8" s="1"/>
  <c r="H551" i="8" s="1"/>
  <c r="I551" i="8" s="1"/>
  <c r="G1225" i="8"/>
  <c r="G1226" i="8" s="1"/>
  <c r="G1227" i="8" s="1"/>
  <c r="G1228" i="8" s="1"/>
  <c r="G1229" i="8" s="1"/>
  <c r="G1230" i="8" s="1"/>
  <c r="G1231" i="8" s="1"/>
  <c r="G1232" i="8" s="1"/>
  <c r="H1232" i="8" s="1"/>
  <c r="I1232" i="8" s="1"/>
  <c r="G1189" i="8"/>
  <c r="G1190" i="8" s="1"/>
  <c r="G1191" i="8" s="1"/>
  <c r="G1192" i="8" s="1"/>
  <c r="G1193" i="8" s="1"/>
  <c r="G1194" i="8" s="1"/>
  <c r="G1195" i="8" s="1"/>
  <c r="G1196" i="8" s="1"/>
  <c r="G1197" i="8" s="1"/>
  <c r="G1198" i="8" s="1"/>
  <c r="G1199" i="8" s="1"/>
  <c r="G1200" i="8" s="1"/>
  <c r="G1201" i="8" s="1"/>
  <c r="G1202" i="8" s="1"/>
  <c r="G1203" i="8" s="1"/>
  <c r="G1204" i="8" s="1"/>
  <c r="G1205" i="8" s="1"/>
  <c r="G1206" i="8" s="1"/>
  <c r="G1207" i="8" s="1"/>
  <c r="G1208" i="8" s="1"/>
  <c r="G1209" i="8" s="1"/>
  <c r="G1210" i="8" s="1"/>
  <c r="G1211" i="8" s="1"/>
  <c r="G1212" i="8" s="1"/>
  <c r="H1212" i="8" s="1"/>
  <c r="I1212" i="8" s="1"/>
  <c r="G1055" i="8"/>
  <c r="G1056" i="8" s="1"/>
  <c r="G1057" i="8" s="1"/>
  <c r="G1058" i="8" s="1"/>
  <c r="G1059" i="8" s="1"/>
  <c r="G1060" i="8" s="1"/>
  <c r="G1061" i="8" s="1"/>
  <c r="G1062" i="8" s="1"/>
  <c r="G1063" i="8" s="1"/>
  <c r="G1064" i="8" s="1"/>
  <c r="H1064" i="8" s="1"/>
  <c r="I1064" i="8" s="1"/>
  <c r="G108" i="8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H131" i="8" s="1"/>
  <c r="I131" i="8" s="1"/>
  <c r="G702" i="8"/>
  <c r="G703" i="8" s="1"/>
  <c r="G704" i="8" s="1"/>
  <c r="G705" i="8" s="1"/>
  <c r="G706" i="8" s="1"/>
  <c r="G707" i="8" s="1"/>
  <c r="G708" i="8" s="1"/>
  <c r="G709" i="8" s="1"/>
  <c r="G710" i="8" s="1"/>
  <c r="G711" i="8" s="1"/>
  <c r="G712" i="8" s="1"/>
  <c r="G713" i="8" s="1"/>
  <c r="G714" i="8" s="1"/>
  <c r="G715" i="8" s="1"/>
  <c r="G716" i="8" s="1"/>
  <c r="G717" i="8" s="1"/>
  <c r="G718" i="8" s="1"/>
  <c r="G719" i="8" s="1"/>
  <c r="G720" i="8" s="1"/>
  <c r="G721" i="8" s="1"/>
  <c r="G722" i="8" s="1"/>
  <c r="H722" i="8" s="1"/>
  <c r="I722" i="8" s="1"/>
  <c r="G888" i="8"/>
  <c r="G889" i="8" s="1"/>
  <c r="G890" i="8" s="1"/>
  <c r="G891" i="8" s="1"/>
  <c r="G892" i="8" s="1"/>
  <c r="G893" i="8" s="1"/>
  <c r="G894" i="8" s="1"/>
  <c r="G895" i="8" s="1"/>
  <c r="G896" i="8" s="1"/>
  <c r="G897" i="8" s="1"/>
  <c r="H897" i="8" s="1"/>
  <c r="I897" i="8" s="1"/>
  <c r="G5" i="8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H24" i="8" s="1"/>
  <c r="I24" i="8" s="1"/>
  <c r="M2" i="10" s="1"/>
  <c r="G912" i="8"/>
  <c r="G913" i="8" s="1"/>
  <c r="G914" i="8" s="1"/>
  <c r="G915" i="8" s="1"/>
  <c r="G916" i="8" s="1"/>
  <c r="G917" i="8" s="1"/>
  <c r="G918" i="8" s="1"/>
  <c r="G919" i="8" s="1"/>
  <c r="G920" i="8" s="1"/>
  <c r="G921" i="8" s="1"/>
  <c r="G922" i="8" s="1"/>
  <c r="G923" i="8" s="1"/>
  <c r="G924" i="8" s="1"/>
  <c r="G925" i="8" s="1"/>
  <c r="G926" i="8" s="1"/>
  <c r="G927" i="8" s="1"/>
  <c r="G928" i="8" s="1"/>
  <c r="G929" i="8" s="1"/>
  <c r="G930" i="8" s="1"/>
  <c r="G931" i="8" s="1"/>
  <c r="G932" i="8" s="1"/>
  <c r="G933" i="8" s="1"/>
  <c r="G934" i="8" s="1"/>
  <c r="G935" i="8" s="1"/>
  <c r="G936" i="8" s="1"/>
  <c r="G937" i="8" s="1"/>
  <c r="H937" i="8" s="1"/>
  <c r="I937" i="8" s="1"/>
  <c r="G997" i="8"/>
  <c r="G998" i="8" s="1"/>
  <c r="G999" i="8" s="1"/>
  <c r="G1000" i="8" s="1"/>
  <c r="G1001" i="8" s="1"/>
  <c r="G1002" i="8" s="1"/>
  <c r="G1003" i="8" s="1"/>
  <c r="G1004" i="8" s="1"/>
  <c r="G1005" i="8" s="1"/>
  <c r="G1006" i="8" s="1"/>
  <c r="G1007" i="8" s="1"/>
  <c r="G1008" i="8" s="1"/>
  <c r="G1009" i="8" s="1"/>
  <c r="G1010" i="8" s="1"/>
  <c r="G1011" i="8" s="1"/>
  <c r="G1012" i="8" s="1"/>
  <c r="G1013" i="8" s="1"/>
  <c r="G1014" i="8" s="1"/>
  <c r="G1015" i="8" s="1"/>
  <c r="G1016" i="8" s="1"/>
  <c r="G1017" i="8" s="1"/>
  <c r="G1018" i="8" s="1"/>
  <c r="H1018" i="8" s="1"/>
  <c r="I1018" i="8" s="1"/>
  <c r="G726" i="8"/>
  <c r="G727" i="8" s="1"/>
  <c r="G728" i="8" s="1"/>
  <c r="G729" i="8" s="1"/>
  <c r="G730" i="8" s="1"/>
  <c r="G731" i="8" s="1"/>
  <c r="G732" i="8" s="1"/>
  <c r="G733" i="8" s="1"/>
  <c r="G734" i="8" s="1"/>
  <c r="G735" i="8" s="1"/>
  <c r="G736" i="8" s="1"/>
  <c r="G737" i="8" s="1"/>
  <c r="G738" i="8" s="1"/>
  <c r="G739" i="8" s="1"/>
  <c r="G740" i="8" s="1"/>
  <c r="G741" i="8" s="1"/>
  <c r="G742" i="8" s="1"/>
  <c r="G743" i="8" s="1"/>
  <c r="G744" i="8" s="1"/>
  <c r="G745" i="8" s="1"/>
  <c r="G746" i="8" s="1"/>
  <c r="G747" i="8" s="1"/>
  <c r="G748" i="8" s="1"/>
  <c r="G749" i="8" s="1"/>
  <c r="G750" i="8" s="1"/>
  <c r="G751" i="8" s="1"/>
  <c r="G752" i="8" s="1"/>
  <c r="G753" i="8" s="1"/>
  <c r="G754" i="8" s="1"/>
  <c r="H754" i="8" s="1"/>
  <c r="I754" i="8" s="1"/>
  <c r="G26" i="8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H45" i="8" s="1"/>
  <c r="I45" i="8" s="1"/>
  <c r="M3" i="10" s="1"/>
  <c r="G1067" i="8"/>
  <c r="G1068" i="8" s="1"/>
  <c r="G1069" i="8" s="1"/>
  <c r="G1070" i="8" s="1"/>
  <c r="G1071" i="8" s="1"/>
  <c r="G1072" i="8" s="1"/>
  <c r="G1073" i="8" s="1"/>
  <c r="G1074" i="8" s="1"/>
  <c r="G1075" i="8" s="1"/>
  <c r="G1076" i="8" s="1"/>
  <c r="G1077" i="8" s="1"/>
  <c r="G1078" i="8" s="1"/>
  <c r="G1079" i="8" s="1"/>
  <c r="H1079" i="8" s="1"/>
  <c r="I1079" i="8" s="1"/>
  <c r="G182" i="8"/>
  <c r="G183" i="8" s="1"/>
  <c r="G184" i="8" s="1"/>
  <c r="G185" i="8" s="1"/>
  <c r="G186" i="8" s="1"/>
  <c r="G187" i="8" s="1"/>
  <c r="G188" i="8" s="1"/>
  <c r="G189" i="8" s="1"/>
  <c r="G190" i="8" s="1"/>
  <c r="G191" i="8" s="1"/>
  <c r="G192" i="8" s="1"/>
  <c r="G193" i="8" s="1"/>
  <c r="G194" i="8" s="1"/>
  <c r="G195" i="8" s="1"/>
  <c r="G196" i="8" s="1"/>
  <c r="G197" i="8" s="1"/>
  <c r="G198" i="8" s="1"/>
  <c r="G199" i="8" s="1"/>
  <c r="G200" i="8" s="1"/>
  <c r="G201" i="8" s="1"/>
  <c r="G202" i="8" s="1"/>
  <c r="G203" i="8" s="1"/>
  <c r="G204" i="8" s="1"/>
  <c r="H204" i="8" s="1"/>
  <c r="I204" i="8" s="1"/>
  <c r="G291" i="8"/>
  <c r="G292" i="8" s="1"/>
  <c r="G293" i="8" s="1"/>
  <c r="G294" i="8" s="1"/>
  <c r="G295" i="8" s="1"/>
  <c r="G296" i="8" s="1"/>
  <c r="G297" i="8" s="1"/>
  <c r="G298" i="8" s="1"/>
  <c r="G299" i="8" s="1"/>
  <c r="G300" i="8" s="1"/>
  <c r="G301" i="8" s="1"/>
  <c r="G302" i="8" s="1"/>
  <c r="G303" i="8" s="1"/>
  <c r="G304" i="8" s="1"/>
  <c r="G305" i="8" s="1"/>
  <c r="G306" i="8" s="1"/>
  <c r="G307" i="8" s="1"/>
  <c r="G308" i="8" s="1"/>
  <c r="G309" i="8" s="1"/>
  <c r="G310" i="8" s="1"/>
  <c r="G311" i="8" s="1"/>
  <c r="H311" i="8" s="1"/>
  <c r="I311" i="8" s="1"/>
  <c r="G756" i="8"/>
  <c r="G757" i="8" s="1"/>
  <c r="G758" i="8" s="1"/>
  <c r="G759" i="8" s="1"/>
  <c r="G760" i="8" s="1"/>
  <c r="G761" i="8" s="1"/>
  <c r="G762" i="8" s="1"/>
  <c r="G763" i="8" s="1"/>
  <c r="G764" i="8" s="1"/>
  <c r="G765" i="8" s="1"/>
  <c r="G766" i="8" s="1"/>
  <c r="G767" i="8" s="1"/>
  <c r="G768" i="8" s="1"/>
  <c r="G769" i="8" s="1"/>
  <c r="G770" i="8" s="1"/>
  <c r="G771" i="8" s="1"/>
  <c r="G772" i="8" s="1"/>
  <c r="G773" i="8" s="1"/>
  <c r="G774" i="8" s="1"/>
  <c r="G775" i="8" s="1"/>
  <c r="G776" i="8" s="1"/>
  <c r="G777" i="8" s="1"/>
  <c r="G778" i="8" s="1"/>
  <c r="G779" i="8" s="1"/>
  <c r="G780" i="8" s="1"/>
  <c r="G781" i="8" s="1"/>
  <c r="G782" i="8" s="1"/>
  <c r="G783" i="8" s="1"/>
  <c r="G784" i="8" s="1"/>
  <c r="G785" i="8" s="1"/>
  <c r="G786" i="8" s="1"/>
  <c r="H786" i="8" s="1"/>
  <c r="I786" i="8" s="1"/>
  <c r="G657" i="8"/>
  <c r="G658" i="8" s="1"/>
  <c r="G659" i="8" s="1"/>
  <c r="G660" i="8" s="1"/>
  <c r="G661" i="8" s="1"/>
  <c r="G662" i="8" s="1"/>
  <c r="G663" i="8" s="1"/>
  <c r="G664" i="8" s="1"/>
  <c r="G665" i="8" s="1"/>
  <c r="G666" i="8" s="1"/>
  <c r="G667" i="8" s="1"/>
  <c r="G668" i="8" s="1"/>
  <c r="G669" i="8" s="1"/>
  <c r="G670" i="8" s="1"/>
  <c r="G671" i="8" s="1"/>
  <c r="G672" i="8" s="1"/>
  <c r="G673" i="8" s="1"/>
  <c r="G674" i="8" s="1"/>
  <c r="G675" i="8" s="1"/>
  <c r="H675" i="8" s="1"/>
  <c r="I675" i="8" s="1"/>
  <c r="I884" i="8"/>
  <c r="G154" i="8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75" i="8" s="1"/>
  <c r="G176" i="8" s="1"/>
  <c r="G177" i="8" s="1"/>
  <c r="G178" i="8" s="1"/>
  <c r="G179" i="8" s="1"/>
  <c r="G180" i="8" s="1"/>
  <c r="H180" i="8" s="1"/>
  <c r="I180" i="8" s="1"/>
  <c r="G414" i="8"/>
  <c r="G415" i="8" s="1"/>
  <c r="G416" i="8" s="1"/>
  <c r="G417" i="8" s="1"/>
  <c r="G418" i="8" s="1"/>
  <c r="G419" i="8" s="1"/>
  <c r="G420" i="8" s="1"/>
  <c r="G421" i="8" s="1"/>
  <c r="G422" i="8" s="1"/>
  <c r="G423" i="8" s="1"/>
  <c r="G424" i="8" s="1"/>
  <c r="G425" i="8" s="1"/>
  <c r="G426" i="8" s="1"/>
  <c r="G427" i="8" s="1"/>
  <c r="G428" i="8" s="1"/>
  <c r="G429" i="8" s="1"/>
  <c r="G430" i="8" s="1"/>
  <c r="G431" i="8" s="1"/>
  <c r="G432" i="8" s="1"/>
  <c r="G433" i="8" s="1"/>
  <c r="H433" i="8" s="1"/>
  <c r="I433" i="8" s="1"/>
  <c r="G1159" i="8"/>
  <c r="G1160" i="8" s="1"/>
  <c r="G1161" i="8" s="1"/>
  <c r="G1162" i="8" s="1"/>
  <c r="G1163" i="8" s="1"/>
  <c r="G1164" i="8" s="1"/>
  <c r="G1165" i="8" s="1"/>
  <c r="G1166" i="8" s="1"/>
  <c r="G1167" i="8" s="1"/>
  <c r="G1168" i="8" s="1"/>
  <c r="G1169" i="8" s="1"/>
  <c r="G1170" i="8" s="1"/>
  <c r="G1171" i="8" s="1"/>
  <c r="G1172" i="8" s="1"/>
  <c r="G1173" i="8" s="1"/>
  <c r="G1174" i="8" s="1"/>
  <c r="H1174" i="8" s="1"/>
  <c r="I1174" i="8" s="1"/>
  <c r="G48" i="8"/>
  <c r="G49" i="8" s="1"/>
  <c r="G50" i="8" s="1"/>
  <c r="G51" i="8" s="1"/>
  <c r="G52" i="8" s="1"/>
  <c r="G53" i="8" s="1"/>
  <c r="G54" i="8" s="1"/>
  <c r="G55" i="8" s="1"/>
  <c r="G56" i="8" s="1"/>
  <c r="G57" i="8" s="1"/>
  <c r="H57" i="8" s="1"/>
  <c r="I57" i="8" s="1"/>
  <c r="M4" i="10" s="1"/>
  <c r="G851" i="8"/>
  <c r="G852" i="8" s="1"/>
  <c r="G853" i="8" s="1"/>
  <c r="G854" i="8" s="1"/>
  <c r="G855" i="8" s="1"/>
  <c r="G856" i="8" s="1"/>
  <c r="G857" i="8" s="1"/>
  <c r="G858" i="8" s="1"/>
  <c r="G859" i="8" s="1"/>
  <c r="G860" i="8" s="1"/>
  <c r="G861" i="8" s="1"/>
  <c r="G862" i="8" s="1"/>
  <c r="G863" i="8" s="1"/>
  <c r="G864" i="8" s="1"/>
  <c r="G865" i="8" s="1"/>
  <c r="G866" i="8" s="1"/>
  <c r="H866" i="8" s="1"/>
  <c r="I866" i="8" s="1"/>
  <c r="G266" i="8"/>
  <c r="G267" i="8" s="1"/>
  <c r="G268" i="8" s="1"/>
  <c r="G269" i="8" s="1"/>
  <c r="G270" i="8" s="1"/>
  <c r="G271" i="8" s="1"/>
  <c r="G272" i="8" s="1"/>
  <c r="G273" i="8" s="1"/>
  <c r="G274" i="8" s="1"/>
  <c r="G275" i="8" s="1"/>
  <c r="G276" i="8" s="1"/>
  <c r="G277" i="8" s="1"/>
  <c r="G278" i="8" s="1"/>
  <c r="G279" i="8" s="1"/>
  <c r="G280" i="8" s="1"/>
  <c r="G281" i="8" s="1"/>
  <c r="G282" i="8" s="1"/>
  <c r="G283" i="8" s="1"/>
  <c r="G284" i="8" s="1"/>
  <c r="G285" i="8" s="1"/>
  <c r="G286" i="8" s="1"/>
  <c r="G287" i="8" s="1"/>
  <c r="G288" i="8" s="1"/>
  <c r="G289" i="8" s="1"/>
  <c r="H289" i="8" s="1"/>
  <c r="I289" i="8" s="1"/>
  <c r="G1045" i="8"/>
  <c r="G1046" i="8" s="1"/>
  <c r="G1047" i="8" s="1"/>
  <c r="G1048" i="8" s="1"/>
  <c r="G1049" i="8" s="1"/>
  <c r="G1050" i="8" s="1"/>
  <c r="G1051" i="8" s="1"/>
  <c r="H1051" i="8" s="1"/>
  <c r="I1051" i="8" s="1"/>
  <c r="G211" i="8"/>
  <c r="G212" i="8" s="1"/>
  <c r="G213" i="8" s="1"/>
  <c r="G214" i="8" s="1"/>
  <c r="G215" i="8" s="1"/>
  <c r="G216" i="8" s="1"/>
  <c r="G217" i="8" s="1"/>
  <c r="G218" i="8" s="1"/>
  <c r="G219" i="8" s="1"/>
  <c r="G220" i="8" s="1"/>
  <c r="G221" i="8" s="1"/>
  <c r="G222" i="8" s="1"/>
  <c r="G223" i="8" s="1"/>
  <c r="G224" i="8" s="1"/>
  <c r="G225" i="8" s="1"/>
  <c r="G226" i="8" s="1"/>
  <c r="G227" i="8" s="1"/>
  <c r="G228" i="8" s="1"/>
  <c r="G229" i="8" s="1"/>
  <c r="H229" i="8" s="1"/>
  <c r="I229" i="8" s="1"/>
  <c r="G980" i="8"/>
  <c r="G981" i="8" s="1"/>
  <c r="G982" i="8" s="1"/>
  <c r="G983" i="8" s="1"/>
  <c r="G984" i="8" s="1"/>
  <c r="G985" i="8" s="1"/>
  <c r="G986" i="8" s="1"/>
  <c r="G987" i="8" s="1"/>
  <c r="G988" i="8" s="1"/>
  <c r="G989" i="8" s="1"/>
  <c r="G990" i="8" s="1"/>
  <c r="G991" i="8" s="1"/>
  <c r="G992" i="8" s="1"/>
  <c r="G993" i="8" s="1"/>
  <c r="G994" i="8" s="1"/>
  <c r="G995" i="8" s="1"/>
  <c r="H995" i="8" s="1"/>
  <c r="I995" i="8" s="1"/>
  <c r="G358" i="8"/>
  <c r="G359" i="8" s="1"/>
  <c r="G360" i="8" s="1"/>
  <c r="G361" i="8" s="1"/>
  <c r="G362" i="8" s="1"/>
  <c r="G363" i="8" s="1"/>
  <c r="G364" i="8" s="1"/>
  <c r="G365" i="8" s="1"/>
  <c r="G366" i="8" s="1"/>
  <c r="G367" i="8" s="1"/>
  <c r="G368" i="8" s="1"/>
  <c r="G369" i="8" s="1"/>
  <c r="G370" i="8" s="1"/>
  <c r="G371" i="8" s="1"/>
  <c r="G372" i="8" s="1"/>
  <c r="G373" i="8" s="1"/>
  <c r="G374" i="8" s="1"/>
  <c r="G375" i="8" s="1"/>
  <c r="G376" i="8" s="1"/>
  <c r="G377" i="8" s="1"/>
  <c r="G378" i="8" s="1"/>
  <c r="G379" i="8" s="1"/>
  <c r="H379" i="8" s="1"/>
  <c r="I379" i="8" s="1"/>
  <c r="G1265" i="8"/>
  <c r="G1266" i="8" s="1"/>
  <c r="G1267" i="8" s="1"/>
  <c r="G1268" i="8" s="1"/>
  <c r="G1269" i="8" s="1"/>
  <c r="G1270" i="8" s="1"/>
  <c r="G1271" i="8" s="1"/>
  <c r="G1272" i="8" s="1"/>
  <c r="G1273" i="8" s="1"/>
  <c r="G1274" i="8" s="1"/>
  <c r="G1275" i="8" s="1"/>
  <c r="G1276" i="8" s="1"/>
  <c r="G1277" i="8" s="1"/>
  <c r="G1278" i="8" s="1"/>
  <c r="G1279" i="8" s="1"/>
  <c r="G1280" i="8" s="1"/>
  <c r="G1281" i="8" s="1"/>
  <c r="G1282" i="8" s="1"/>
  <c r="G1283" i="8" s="1"/>
  <c r="G1284" i="8" s="1"/>
  <c r="G1285" i="8" s="1"/>
  <c r="G1286" i="8" s="1"/>
  <c r="H1286" i="8" s="1"/>
  <c r="I1286" i="8" s="1"/>
  <c r="G952" i="8"/>
  <c r="G953" i="8" s="1"/>
  <c r="G954" i="8" s="1"/>
  <c r="G955" i="8" s="1"/>
  <c r="G956" i="8" s="1"/>
  <c r="G957" i="8" s="1"/>
  <c r="G958" i="8" s="1"/>
  <c r="G959" i="8" s="1"/>
  <c r="G960" i="8" s="1"/>
  <c r="G961" i="8" s="1"/>
  <c r="G962" i="8" s="1"/>
  <c r="G963" i="8" s="1"/>
  <c r="G964" i="8" s="1"/>
  <c r="G965" i="8" s="1"/>
  <c r="G966" i="8" s="1"/>
  <c r="G967" i="8" s="1"/>
  <c r="G968" i="8" s="1"/>
  <c r="G969" i="8" s="1"/>
  <c r="G970" i="8" s="1"/>
  <c r="G971" i="8" s="1"/>
  <c r="G972" i="8" s="1"/>
  <c r="G973" i="8" s="1"/>
  <c r="H973" i="8" s="1"/>
  <c r="I973" i="8" s="1"/>
  <c r="G902" i="8"/>
  <c r="G903" i="8" s="1"/>
  <c r="G904" i="8" s="1"/>
  <c r="G905" i="8" s="1"/>
  <c r="G906" i="8" s="1"/>
  <c r="G907" i="8" s="1"/>
  <c r="H907" i="8" s="1"/>
  <c r="I907" i="8" s="1"/>
  <c r="G581" i="8"/>
  <c r="G582" i="8" s="1"/>
  <c r="G583" i="8" s="1"/>
  <c r="G584" i="8" s="1"/>
  <c r="G585" i="8" s="1"/>
  <c r="G586" i="8" s="1"/>
  <c r="G587" i="8" s="1"/>
  <c r="G588" i="8" s="1"/>
  <c r="G589" i="8" s="1"/>
  <c r="G590" i="8" s="1"/>
  <c r="G591" i="8" s="1"/>
  <c r="G592" i="8" s="1"/>
  <c r="G593" i="8" s="1"/>
  <c r="G594" i="8" s="1"/>
  <c r="G595" i="8" s="1"/>
  <c r="G596" i="8" s="1"/>
  <c r="G597" i="8" s="1"/>
  <c r="G598" i="8" s="1"/>
  <c r="G599" i="8" s="1"/>
  <c r="G600" i="8" s="1"/>
  <c r="G601" i="8" s="1"/>
  <c r="H601" i="8" s="1"/>
  <c r="I601" i="8" s="1"/>
  <c r="G1176" i="8"/>
  <c r="G1177" i="8" s="1"/>
  <c r="G1178" i="8" s="1"/>
  <c r="G1179" i="8" s="1"/>
  <c r="G1180" i="8" s="1"/>
  <c r="G1181" i="8" s="1"/>
  <c r="G1182" i="8" s="1"/>
  <c r="G1183" i="8" s="1"/>
  <c r="G1184" i="8" s="1"/>
  <c r="G1185" i="8" s="1"/>
  <c r="G1186" i="8" s="1"/>
  <c r="G1187" i="8" s="1"/>
  <c r="H1187" i="8" s="1"/>
  <c r="I1187" i="8" s="1"/>
  <c r="G336" i="8"/>
  <c r="G337" i="8" s="1"/>
  <c r="G338" i="8" s="1"/>
  <c r="G339" i="8" s="1"/>
  <c r="G340" i="8" s="1"/>
  <c r="G341" i="8" s="1"/>
  <c r="G342" i="8" s="1"/>
  <c r="G343" i="8" s="1"/>
  <c r="G344" i="8" s="1"/>
  <c r="G345" i="8" s="1"/>
  <c r="G346" i="8" s="1"/>
  <c r="G347" i="8" s="1"/>
  <c r="G348" i="8" s="1"/>
  <c r="G349" i="8" s="1"/>
  <c r="G350" i="8" s="1"/>
  <c r="G351" i="8" s="1"/>
  <c r="G352" i="8" s="1"/>
  <c r="G353" i="8" s="1"/>
  <c r="G354" i="8" s="1"/>
  <c r="H354" i="8" s="1"/>
  <c r="I354" i="8" s="1"/>
  <c r="I70" i="7"/>
  <c r="I423" i="7"/>
  <c r="G472" i="7"/>
  <c r="G194" i="7"/>
  <c r="G471" i="7"/>
  <c r="G755" i="7"/>
  <c r="G756" i="7" s="1"/>
  <c r="G757" i="7" s="1"/>
  <c r="G758" i="7" s="1"/>
  <c r="G759" i="7" s="1"/>
  <c r="G760" i="7" s="1"/>
  <c r="G761" i="7" s="1"/>
  <c r="G762" i="7" s="1"/>
  <c r="G763" i="7" s="1"/>
  <c r="G764" i="7" s="1"/>
  <c r="G765" i="7" s="1"/>
  <c r="G766" i="7" s="1"/>
  <c r="G767" i="7" s="1"/>
  <c r="H767" i="7" s="1"/>
  <c r="I767" i="7" s="1"/>
  <c r="G715" i="7"/>
  <c r="G716" i="7" s="1"/>
  <c r="G717" i="7" s="1"/>
  <c r="G718" i="7" s="1"/>
  <c r="G719" i="7" s="1"/>
  <c r="G720" i="7" s="1"/>
  <c r="G721" i="7" s="1"/>
  <c r="G722" i="7" s="1"/>
  <c r="G723" i="7" s="1"/>
  <c r="G724" i="7" s="1"/>
  <c r="G725" i="7" s="1"/>
  <c r="G726" i="7" s="1"/>
  <c r="G727" i="7" s="1"/>
  <c r="G728" i="7" s="1"/>
  <c r="G729" i="7" s="1"/>
  <c r="G730" i="7" s="1"/>
  <c r="G731" i="7" s="1"/>
  <c r="G732" i="7" s="1"/>
  <c r="G733" i="7" s="1"/>
  <c r="G734" i="7" s="1"/>
  <c r="G735" i="7" s="1"/>
  <c r="G736" i="7" s="1"/>
  <c r="H736" i="7" s="1"/>
  <c r="I736" i="7" s="1"/>
  <c r="G301" i="7"/>
  <c r="G82" i="7"/>
  <c r="G83" i="7" s="1"/>
  <c r="G84" i="7" s="1"/>
  <c r="G85" i="7" s="1"/>
  <c r="G86" i="7" s="1"/>
  <c r="G87" i="7" s="1"/>
  <c r="H87" i="7" s="1"/>
  <c r="I87" i="7" s="1"/>
  <c r="G578" i="7"/>
  <c r="G501" i="7"/>
  <c r="G227" i="7"/>
  <c r="G228" i="7" s="1"/>
  <c r="G229" i="7" s="1"/>
  <c r="G230" i="7" s="1"/>
  <c r="G231" i="7" s="1"/>
  <c r="G232" i="7" s="1"/>
  <c r="G233" i="7" s="1"/>
  <c r="G234" i="7" s="1"/>
  <c r="G235" i="7" s="1"/>
  <c r="G236" i="7" s="1"/>
  <c r="G262" i="7"/>
  <c r="G263" i="7" s="1"/>
  <c r="G264" i="7" s="1"/>
  <c r="G265" i="7" s="1"/>
  <c r="G266" i="7" s="1"/>
  <c r="G267" i="7" s="1"/>
  <c r="G268" i="7" s="1"/>
  <c r="G269" i="7" s="1"/>
  <c r="G270" i="7" s="1"/>
  <c r="G271" i="7" s="1"/>
  <c r="G272" i="7" s="1"/>
  <c r="G273" i="7" s="1"/>
  <c r="G274" i="7" s="1"/>
  <c r="G275" i="7" s="1"/>
  <c r="G276" i="7" s="1"/>
  <c r="G277" i="7" s="1"/>
  <c r="H277" i="7" s="1"/>
  <c r="I277" i="7" s="1"/>
  <c r="I306" i="7"/>
  <c r="I310" i="7"/>
  <c r="I312" i="7"/>
  <c r="I316" i="7"/>
  <c r="I320" i="7"/>
  <c r="I324" i="7"/>
  <c r="I328" i="7"/>
  <c r="I332" i="7"/>
  <c r="I275" i="7"/>
  <c r="I278" i="7"/>
  <c r="I279" i="7"/>
  <c r="I280" i="7"/>
  <c r="I318" i="7"/>
  <c r="I330" i="7"/>
  <c r="I350" i="7"/>
  <c r="I371" i="7"/>
  <c r="I376" i="7"/>
  <c r="I379" i="7"/>
  <c r="I326" i="7"/>
  <c r="I334" i="7"/>
  <c r="I340" i="7"/>
  <c r="I373" i="7"/>
  <c r="I314" i="7"/>
  <c r="I346" i="7"/>
  <c r="I381" i="7"/>
  <c r="I274" i="7"/>
  <c r="I308" i="7"/>
  <c r="I322" i="7"/>
  <c r="I345" i="7"/>
  <c r="I348" i="7"/>
  <c r="I377" i="7"/>
  <c r="I380" i="7"/>
  <c r="I383" i="7"/>
  <c r="I420" i="7"/>
  <c r="I429" i="7"/>
  <c r="I512" i="7"/>
  <c r="I513" i="7"/>
  <c r="I514" i="7"/>
  <c r="I515" i="7"/>
  <c r="I516" i="7"/>
  <c r="I517" i="7"/>
  <c r="I518" i="7"/>
  <c r="I519" i="7"/>
  <c r="I523" i="7"/>
  <c r="I416" i="7"/>
  <c r="I409" i="7"/>
  <c r="I424" i="7"/>
  <c r="I428" i="7"/>
  <c r="I431" i="7"/>
  <c r="I437" i="7"/>
  <c r="I440" i="7"/>
  <c r="I468" i="7"/>
  <c r="I469" i="7"/>
  <c r="I470" i="7"/>
  <c r="I474" i="7"/>
  <c r="I476" i="7"/>
  <c r="I480" i="7"/>
  <c r="I500" i="7"/>
  <c r="I501" i="7"/>
  <c r="I502" i="7"/>
  <c r="I412" i="7"/>
  <c r="I415" i="7"/>
  <c r="I418" i="7"/>
  <c r="I408" i="7"/>
  <c r="I427" i="7"/>
  <c r="I433" i="7"/>
  <c r="I436" i="7"/>
  <c r="I439" i="7"/>
  <c r="I529" i="7"/>
  <c r="I535" i="7"/>
  <c r="I559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8" i="7"/>
  <c r="I582" i="7"/>
  <c r="I586" i="7"/>
  <c r="I590" i="7"/>
  <c r="I603" i="7"/>
  <c r="I615" i="7"/>
  <c r="I619" i="7"/>
  <c r="I625" i="7"/>
  <c r="I629" i="7"/>
  <c r="I633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72" i="7"/>
  <c r="I678" i="7"/>
  <c r="I682" i="7"/>
  <c r="I686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8" i="7"/>
  <c r="I714" i="7"/>
  <c r="I718" i="7"/>
  <c r="I722" i="7"/>
  <c r="I726" i="7"/>
  <c r="I730" i="7"/>
  <c r="I734" i="7"/>
  <c r="I740" i="7"/>
  <c r="I744" i="7"/>
  <c r="I748" i="7"/>
  <c r="I759" i="7"/>
  <c r="I763" i="7"/>
  <c r="I525" i="7"/>
  <c r="I534" i="7"/>
  <c r="I537" i="7"/>
  <c r="I538" i="7"/>
  <c r="I539" i="7"/>
  <c r="I540" i="7"/>
  <c r="I541" i="7"/>
  <c r="I542" i="7"/>
  <c r="I543" i="7"/>
  <c r="I544" i="7"/>
  <c r="I707" i="7"/>
  <c r="I711" i="7"/>
  <c r="I713" i="7"/>
  <c r="I717" i="7"/>
  <c r="I721" i="7"/>
  <c r="I725" i="7"/>
  <c r="I729" i="7"/>
  <c r="I733" i="7"/>
  <c r="I739" i="7"/>
  <c r="I743" i="7"/>
  <c r="I747" i="7"/>
  <c r="I751" i="7"/>
  <c r="I758" i="7"/>
  <c r="I762" i="7"/>
  <c r="I766" i="7"/>
  <c r="I531" i="7"/>
  <c r="I557" i="7"/>
  <c r="I522" i="7"/>
  <c r="I527" i="7"/>
  <c r="I533" i="7"/>
  <c r="I605" i="7"/>
  <c r="I606" i="7"/>
  <c r="I607" i="7"/>
  <c r="I608" i="7"/>
  <c r="I609" i="7"/>
  <c r="I610" i="7"/>
  <c r="I611" i="7"/>
  <c r="I612" i="7"/>
  <c r="I616" i="7"/>
  <c r="I620" i="7"/>
  <c r="I626" i="7"/>
  <c r="I630" i="7"/>
  <c r="I634" i="7"/>
  <c r="I665" i="7"/>
  <c r="I666" i="7"/>
  <c r="I667" i="7"/>
  <c r="I668" i="7"/>
  <c r="I669" i="7"/>
  <c r="I673" i="7"/>
  <c r="I679" i="7"/>
  <c r="I683" i="7"/>
  <c r="I687" i="7"/>
  <c r="I709" i="7"/>
  <c r="I715" i="7"/>
  <c r="I719" i="7"/>
  <c r="I723" i="7"/>
  <c r="I727" i="7"/>
  <c r="I731" i="7"/>
  <c r="I735" i="7"/>
  <c r="I737" i="7"/>
  <c r="I741" i="7"/>
  <c r="I745" i="7"/>
  <c r="I749" i="7"/>
  <c r="I760" i="7"/>
  <c r="I764" i="7"/>
  <c r="I2" i="7"/>
  <c r="I716" i="7"/>
  <c r="I676" i="7"/>
  <c r="I648" i="7"/>
  <c r="I636" i="7"/>
  <c r="I596" i="7"/>
  <c r="I583" i="7"/>
  <c r="I17" i="7"/>
  <c r="I761" i="7"/>
  <c r="I674" i="7"/>
  <c r="I639" i="7"/>
  <c r="I601" i="7"/>
  <c r="I555" i="7"/>
  <c r="I32" i="7"/>
  <c r="I728" i="7"/>
  <c r="I641" i="7"/>
  <c r="I593" i="7"/>
  <c r="I579" i="7"/>
  <c r="I549" i="7"/>
  <c r="I3" i="7"/>
  <c r="I742" i="7"/>
  <c r="I644" i="7"/>
  <c r="I618" i="7"/>
  <c r="I521" i="7"/>
  <c r="I33" i="7"/>
  <c r="I503" i="7"/>
  <c r="I488" i="7"/>
  <c r="I465" i="7"/>
  <c r="I451" i="7"/>
  <c r="I432" i="7"/>
  <c r="I18" i="7"/>
  <c r="I28" i="7"/>
  <c r="I508" i="7"/>
  <c r="I472" i="7"/>
  <c r="I454" i="7"/>
  <c r="I520" i="7"/>
  <c r="I497" i="7"/>
  <c r="I486" i="7"/>
  <c r="I453" i="7"/>
  <c r="I27" i="7"/>
  <c r="I532" i="7"/>
  <c r="I504" i="7"/>
  <c r="I481" i="7"/>
  <c r="I460" i="7"/>
  <c r="I445" i="7"/>
  <c r="I419" i="7"/>
  <c r="I405" i="7"/>
  <c r="I389" i="7"/>
  <c r="I385" i="7"/>
  <c r="I398" i="7"/>
  <c r="I356" i="7"/>
  <c r="I352" i="7"/>
  <c r="I399" i="7"/>
  <c r="I357" i="7"/>
  <c r="I438" i="7"/>
  <c r="I396" i="7"/>
  <c r="I355" i="7"/>
  <c r="I341" i="7"/>
  <c r="I315" i="7"/>
  <c r="I291" i="7"/>
  <c r="I351" i="7"/>
  <c r="I327" i="7"/>
  <c r="I301" i="7"/>
  <c r="I282" i="7"/>
  <c r="I319" i="7"/>
  <c r="I294" i="7"/>
  <c r="I283" i="7"/>
  <c r="I304" i="7"/>
  <c r="I286" i="7"/>
  <c r="I266" i="7"/>
  <c r="I258" i="7"/>
  <c r="I250" i="7"/>
  <c r="I203" i="7"/>
  <c r="I170" i="7"/>
  <c r="I237" i="7"/>
  <c r="I200" i="7"/>
  <c r="I172" i="7"/>
  <c r="I273" i="7"/>
  <c r="I265" i="7"/>
  <c r="I255" i="7"/>
  <c r="I247" i="7"/>
  <c r="I197" i="7"/>
  <c r="I234" i="7"/>
  <c r="I226" i="7"/>
  <c r="I218" i="7"/>
  <c r="I210" i="7"/>
  <c r="I199" i="7"/>
  <c r="I147" i="7"/>
  <c r="I229" i="7"/>
  <c r="I219" i="7"/>
  <c r="I211" i="7"/>
  <c r="I184" i="7"/>
  <c r="I163" i="7"/>
  <c r="I124" i="7"/>
  <c r="I116" i="7"/>
  <c r="I108" i="7"/>
  <c r="I100" i="7"/>
  <c r="I90" i="7"/>
  <c r="I53" i="7"/>
  <c r="I169" i="7"/>
  <c r="I152" i="7"/>
  <c r="I143" i="7"/>
  <c r="I135" i="7"/>
  <c r="I85" i="7"/>
  <c r="I77" i="7"/>
  <c r="I69" i="7"/>
  <c r="I61" i="7"/>
  <c r="I42" i="7"/>
  <c r="I189" i="7"/>
  <c r="I181" i="7"/>
  <c r="I164" i="7"/>
  <c r="I125" i="7"/>
  <c r="I117" i="7"/>
  <c r="I129" i="7"/>
  <c r="I103" i="7"/>
  <c r="I95" i="7"/>
  <c r="I58" i="7"/>
  <c r="I142" i="7"/>
  <c r="I134" i="7"/>
  <c r="I82" i="7"/>
  <c r="I72" i="7"/>
  <c r="I62" i="7"/>
  <c r="I49" i="7"/>
  <c r="I41" i="7"/>
  <c r="I13" i="7"/>
  <c r="I706" i="7"/>
  <c r="I671" i="7"/>
  <c r="I646" i="7"/>
  <c r="I627" i="7"/>
  <c r="I592" i="7"/>
  <c r="I581" i="7"/>
  <c r="I551" i="7"/>
  <c r="I15" i="7"/>
  <c r="I755" i="7"/>
  <c r="I670" i="7"/>
  <c r="I635" i="7"/>
  <c r="I595" i="7"/>
  <c r="I553" i="7"/>
  <c r="I19" i="7"/>
  <c r="I765" i="7"/>
  <c r="I724" i="7"/>
  <c r="I649" i="7"/>
  <c r="I638" i="7"/>
  <c r="I591" i="7"/>
  <c r="I560" i="7"/>
  <c r="I530" i="7"/>
  <c r="I11" i="7"/>
  <c r="I738" i="7"/>
  <c r="I685" i="7"/>
  <c r="I632" i="7"/>
  <c r="I597" i="7"/>
  <c r="I554" i="7"/>
  <c r="I8" i="7"/>
  <c r="I31" i="7"/>
  <c r="I498" i="7"/>
  <c r="I483" i="7"/>
  <c r="I462" i="7"/>
  <c r="I447" i="7"/>
  <c r="I425" i="7"/>
  <c r="I16" i="7"/>
  <c r="I26" i="7"/>
  <c r="I464" i="7"/>
  <c r="I450" i="7"/>
  <c r="I413" i="7"/>
  <c r="I494" i="7"/>
  <c r="I482" i="7"/>
  <c r="I449" i="7"/>
  <c r="I422" i="7"/>
  <c r="I25" i="7"/>
  <c r="I496" i="7"/>
  <c r="I478" i="7"/>
  <c r="I456" i="7"/>
  <c r="I435" i="7"/>
  <c r="I414" i="7"/>
  <c r="I401" i="7"/>
  <c r="I367" i="7"/>
  <c r="I349" i="7"/>
  <c r="I394" i="7"/>
  <c r="I368" i="7"/>
  <c r="I354" i="7"/>
  <c r="I395" i="7"/>
  <c r="I369" i="7"/>
  <c r="I384" i="7"/>
  <c r="I392" i="7"/>
  <c r="I366" i="7"/>
  <c r="I342" i="7"/>
  <c r="I338" i="7"/>
  <c r="I313" i="7"/>
  <c r="I288" i="7"/>
  <c r="I333" i="7"/>
  <c r="I317" i="7"/>
  <c r="I299" i="7"/>
  <c r="I290" i="7"/>
  <c r="I309" i="7"/>
  <c r="I292" i="7"/>
  <c r="I347" i="7"/>
  <c r="I302" i="7"/>
  <c r="I272" i="7"/>
  <c r="I264" i="7"/>
  <c r="I256" i="7"/>
  <c r="I248" i="7"/>
  <c r="I198" i="7"/>
  <c r="I155" i="7"/>
  <c r="I235" i="7"/>
  <c r="I194" i="7"/>
  <c r="I166" i="7"/>
  <c r="I271" i="7"/>
  <c r="I263" i="7"/>
  <c r="I253" i="7"/>
  <c r="I245" i="7"/>
  <c r="I193" i="7"/>
  <c r="I240" i="7"/>
  <c r="I232" i="7"/>
  <c r="I224" i="7"/>
  <c r="I216" i="7"/>
  <c r="I208" i="7"/>
  <c r="I196" i="7"/>
  <c r="I5" i="7"/>
  <c r="I643" i="7"/>
  <c r="I617" i="7"/>
  <c r="I589" i="7"/>
  <c r="I577" i="7"/>
  <c r="I547" i="7"/>
  <c r="I9" i="7"/>
  <c r="I746" i="7"/>
  <c r="I684" i="7"/>
  <c r="I650" i="7"/>
  <c r="I631" i="7"/>
  <c r="I588" i="7"/>
  <c r="I550" i="7"/>
  <c r="I754" i="7"/>
  <c r="I720" i="7"/>
  <c r="I647" i="7"/>
  <c r="I628" i="7"/>
  <c r="I600" i="7"/>
  <c r="I587" i="7"/>
  <c r="I526" i="7"/>
  <c r="I757" i="7"/>
  <c r="I710" i="7"/>
  <c r="I680" i="7"/>
  <c r="I624" i="7"/>
  <c r="I6" i="7"/>
  <c r="I524" i="7"/>
  <c r="I495" i="7"/>
  <c r="I477" i="7"/>
  <c r="I459" i="7"/>
  <c r="I444" i="7"/>
  <c r="I14" i="7"/>
  <c r="I24" i="7"/>
  <c r="I490" i="7"/>
  <c r="I407" i="7"/>
  <c r="I507" i="7"/>
  <c r="I492" i="7"/>
  <c r="I479" i="7"/>
  <c r="I461" i="7"/>
  <c r="I446" i="7"/>
  <c r="I509" i="7"/>
  <c r="I491" i="7"/>
  <c r="I466" i="7"/>
  <c r="I452" i="7"/>
  <c r="I426" i="7"/>
  <c r="I411" i="7"/>
  <c r="I430" i="7"/>
  <c r="I397" i="7"/>
  <c r="I363" i="7"/>
  <c r="I406" i="7"/>
  <c r="I390" i="7"/>
  <c r="I364" i="7"/>
  <c r="I382" i="7"/>
  <c r="I434" i="7"/>
  <c r="I391" i="7"/>
  <c r="I365" i="7"/>
  <c r="I372" i="7"/>
  <c r="I404" i="7"/>
  <c r="I388" i="7"/>
  <c r="I362" i="7"/>
  <c r="I339" i="7"/>
  <c r="I336" i="7"/>
  <c r="I295" i="7"/>
  <c r="I285" i="7"/>
  <c r="I331" i="7"/>
  <c r="I305" i="7"/>
  <c r="I378" i="7"/>
  <c r="I307" i="7"/>
  <c r="I289" i="7"/>
  <c r="I323" i="7"/>
  <c r="I300" i="7"/>
  <c r="I270" i="7"/>
  <c r="I262" i="7"/>
  <c r="I254" i="7"/>
  <c r="I246" i="7"/>
  <c r="I195" i="7"/>
  <c r="I241" i="7"/>
  <c r="I233" i="7"/>
  <c r="I191" i="7"/>
  <c r="I157" i="7"/>
  <c r="I269" i="7"/>
  <c r="I261" i="7"/>
  <c r="I251" i="7"/>
  <c r="I243" i="7"/>
  <c r="I168" i="7"/>
  <c r="I238" i="7"/>
  <c r="I230" i="7"/>
  <c r="I222" i="7"/>
  <c r="I214" i="7"/>
  <c r="I206" i="7"/>
  <c r="I153" i="7"/>
  <c r="I225" i="7"/>
  <c r="I215" i="7"/>
  <c r="I207" i="7"/>
  <c r="I188" i="7"/>
  <c r="I180" i="7"/>
  <c r="I159" i="7"/>
  <c r="I120" i="7"/>
  <c r="I112" i="7"/>
  <c r="I104" i="7"/>
  <c r="I94" i="7"/>
  <c r="I57" i="7"/>
  <c r="I173" i="7"/>
  <c r="I156" i="7"/>
  <c r="I148" i="7"/>
  <c r="I139" i="7"/>
  <c r="I131" i="7"/>
  <c r="I81" i="7"/>
  <c r="I73" i="7"/>
  <c r="I65" i="7"/>
  <c r="I46" i="7"/>
  <c r="I38" i="7"/>
  <c r="I185" i="7"/>
  <c r="I177" i="7"/>
  <c r="I160" i="7"/>
  <c r="I121" i="7"/>
  <c r="I113" i="7"/>
  <c r="I107" i="7"/>
  <c r="I99" i="7"/>
  <c r="I91" i="7"/>
  <c r="I54" i="7"/>
  <c r="I138" i="7"/>
  <c r="I86" i="7"/>
  <c r="I76" i="7"/>
  <c r="I66" i="7"/>
  <c r="I756" i="7"/>
  <c r="I640" i="7"/>
  <c r="I614" i="7"/>
  <c r="I599" i="7"/>
  <c r="I585" i="7"/>
  <c r="I556" i="7"/>
  <c r="I22" i="7"/>
  <c r="I7" i="7"/>
  <c r="I732" i="7"/>
  <c r="I681" i="7"/>
  <c r="I642" i="7"/>
  <c r="I623" i="7"/>
  <c r="I580" i="7"/>
  <c r="I558" i="7"/>
  <c r="I546" i="7"/>
  <c r="I34" i="7"/>
  <c r="I750" i="7"/>
  <c r="I645" i="7"/>
  <c r="I613" i="7"/>
  <c r="I598" i="7"/>
  <c r="I584" i="7"/>
  <c r="I552" i="7"/>
  <c r="I753" i="7"/>
  <c r="I677" i="7"/>
  <c r="I621" i="7"/>
  <c r="I548" i="7"/>
  <c r="I4" i="7"/>
  <c r="I506" i="7"/>
  <c r="I493" i="7"/>
  <c r="I473" i="7"/>
  <c r="I455" i="7"/>
  <c r="I441" i="7"/>
  <c r="I20" i="7"/>
  <c r="I12" i="7"/>
  <c r="I510" i="7"/>
  <c r="I487" i="7"/>
  <c r="I528" i="7"/>
  <c r="I505" i="7"/>
  <c r="I489" i="7"/>
  <c r="I471" i="7"/>
  <c r="I458" i="7"/>
  <c r="I442" i="7"/>
  <c r="I29" i="7"/>
  <c r="I485" i="7"/>
  <c r="I463" i="7"/>
  <c r="I448" i="7"/>
  <c r="I393" i="7"/>
  <c r="I359" i="7"/>
  <c r="I402" i="7"/>
  <c r="I421" i="7"/>
  <c r="I360" i="7"/>
  <c r="I375" i="7"/>
  <c r="I403" i="7"/>
  <c r="I387" i="7"/>
  <c r="I361" i="7"/>
  <c r="I344" i="7"/>
  <c r="I400" i="7"/>
  <c r="I417" i="7"/>
  <c r="I358" i="7"/>
  <c r="I374" i="7"/>
  <c r="I325" i="7"/>
  <c r="I293" i="7"/>
  <c r="I276" i="7"/>
  <c r="I329" i="7"/>
  <c r="I303" i="7"/>
  <c r="I284" i="7"/>
  <c r="I337" i="7"/>
  <c r="I296" i="7"/>
  <c r="I287" i="7"/>
  <c r="I321" i="7"/>
  <c r="I298" i="7"/>
  <c r="I268" i="7"/>
  <c r="I260" i="7"/>
  <c r="I252" i="7"/>
  <c r="I244" i="7"/>
  <c r="I192" i="7"/>
  <c r="I239" i="7"/>
  <c r="I202" i="7"/>
  <c r="I174" i="7"/>
  <c r="I151" i="7"/>
  <c r="I267" i="7"/>
  <c r="I257" i="7"/>
  <c r="I249" i="7"/>
  <c r="I145" i="7"/>
  <c r="I236" i="7"/>
  <c r="I228" i="7"/>
  <c r="I220" i="7"/>
  <c r="I212" i="7"/>
  <c r="I201" i="7"/>
  <c r="I149" i="7"/>
  <c r="I231" i="7"/>
  <c r="I221" i="7"/>
  <c r="I213" i="7"/>
  <c r="I205" i="7"/>
  <c r="I186" i="7"/>
  <c r="I178" i="7"/>
  <c r="I126" i="7"/>
  <c r="I118" i="7"/>
  <c r="I130" i="7"/>
  <c r="I102" i="7"/>
  <c r="I92" i="7"/>
  <c r="I55" i="7"/>
  <c r="I171" i="7"/>
  <c r="I154" i="7"/>
  <c r="I146" i="7"/>
  <c r="I137" i="7"/>
  <c r="I79" i="7"/>
  <c r="I71" i="7"/>
  <c r="I63" i="7"/>
  <c r="I44" i="7"/>
  <c r="I36" i="7"/>
  <c r="I183" i="7"/>
  <c r="I127" i="7"/>
  <c r="I119" i="7"/>
  <c r="I111" i="7"/>
  <c r="I105" i="7"/>
  <c r="I97" i="7"/>
  <c r="I89" i="7"/>
  <c r="I52" i="7"/>
  <c r="I136" i="7"/>
  <c r="I84" i="7"/>
  <c r="I74" i="7"/>
  <c r="I64" i="7"/>
  <c r="I43" i="7"/>
  <c r="I35" i="7"/>
  <c r="I114" i="7"/>
  <c r="I150" i="7"/>
  <c r="I48" i="7"/>
  <c r="I109" i="7"/>
  <c r="I140" i="7"/>
  <c r="I60" i="7"/>
  <c r="I37" i="7"/>
  <c r="I227" i="7"/>
  <c r="I182" i="7"/>
  <c r="I106" i="7"/>
  <c r="I51" i="7"/>
  <c r="I141" i="7"/>
  <c r="I83" i="7"/>
  <c r="I40" i="7"/>
  <c r="I162" i="7"/>
  <c r="I101" i="7"/>
  <c r="I132" i="7"/>
  <c r="I47" i="7"/>
  <c r="I217" i="7"/>
  <c r="I161" i="7"/>
  <c r="I98" i="7"/>
  <c r="I175" i="7"/>
  <c r="I133" i="7"/>
  <c r="I75" i="7"/>
  <c r="I187" i="7"/>
  <c r="I123" i="7"/>
  <c r="I93" i="7"/>
  <c r="I78" i="7"/>
  <c r="I45" i="7"/>
  <c r="I209" i="7"/>
  <c r="I122" i="7"/>
  <c r="I88" i="7"/>
  <c r="I167" i="7"/>
  <c r="I67" i="7"/>
  <c r="I179" i="7"/>
  <c r="I115" i="7"/>
  <c r="I56" i="7"/>
  <c r="I68" i="7"/>
  <c r="I39" i="7"/>
  <c r="G427" i="7"/>
  <c r="G428" i="7" s="1"/>
  <c r="G429" i="7" s="1"/>
  <c r="G430" i="7" s="1"/>
  <c r="G431" i="7" s="1"/>
  <c r="G432" i="7" s="1"/>
  <c r="G433" i="7" s="1"/>
  <c r="G434" i="7" s="1"/>
  <c r="G435" i="7" s="1"/>
  <c r="G436" i="7" s="1"/>
  <c r="G437" i="7" s="1"/>
  <c r="G438" i="7" s="1"/>
  <c r="G439" i="7" s="1"/>
  <c r="G440" i="7" s="1"/>
  <c r="G441" i="7" s="1"/>
  <c r="G442" i="7" s="1"/>
  <c r="G443" i="7" s="1"/>
  <c r="H443" i="7" s="1"/>
  <c r="I443" i="7" s="1"/>
  <c r="G281" i="7"/>
  <c r="H281" i="7" s="1"/>
  <c r="I281" i="7" s="1"/>
  <c r="G153" i="7"/>
  <c r="G154" i="7" s="1"/>
  <c r="G155" i="7" s="1"/>
  <c r="G156" i="7" s="1"/>
  <c r="G157" i="7" s="1"/>
  <c r="G158" i="7" s="1"/>
  <c r="H158" i="7" s="1"/>
  <c r="I158" i="7" s="1"/>
  <c r="G15" i="7"/>
  <c r="G16" i="7" s="1"/>
  <c r="G17" i="7" s="1"/>
  <c r="G18" i="7" s="1"/>
  <c r="G19" i="7" s="1"/>
  <c r="G20" i="7" s="1"/>
  <c r="G21" i="7" s="1"/>
  <c r="H21" i="7" s="1"/>
  <c r="I21" i="7" s="1"/>
  <c r="K3" i="10" s="1"/>
  <c r="G237" i="7"/>
  <c r="G238" i="7" s="1"/>
  <c r="G239" i="7" s="1"/>
  <c r="G240" i="7" s="1"/>
  <c r="G241" i="7" s="1"/>
  <c r="G242" i="7" s="1"/>
  <c r="H242" i="7" s="1"/>
  <c r="I242" i="7" s="1"/>
  <c r="G376" i="7"/>
  <c r="G377" i="7" s="1"/>
  <c r="G378" i="7" s="1"/>
  <c r="G379" i="7" s="1"/>
  <c r="G380" i="7" s="1"/>
  <c r="G381" i="7" s="1"/>
  <c r="G382" i="7" s="1"/>
  <c r="G383" i="7" s="1"/>
  <c r="G384" i="7" s="1"/>
  <c r="G385" i="7" s="1"/>
  <c r="G386" i="7" s="1"/>
  <c r="H386" i="7" s="1"/>
  <c r="I386" i="7" s="1"/>
  <c r="G502" i="7"/>
  <c r="G503" i="7" s="1"/>
  <c r="G504" i="7" s="1"/>
  <c r="G505" i="7" s="1"/>
  <c r="G506" i="7" s="1"/>
  <c r="G507" i="7" s="1"/>
  <c r="G508" i="7" s="1"/>
  <c r="G509" i="7" s="1"/>
  <c r="G510" i="7" s="1"/>
  <c r="G511" i="7" s="1"/>
  <c r="H511" i="7" s="1"/>
  <c r="I511" i="7" s="1"/>
  <c r="G579" i="7"/>
  <c r="G580" i="7" s="1"/>
  <c r="G581" i="7" s="1"/>
  <c r="G582" i="7" s="1"/>
  <c r="G583" i="7" s="1"/>
  <c r="G584" i="7" s="1"/>
  <c r="G585" i="7" s="1"/>
  <c r="G586" i="7" s="1"/>
  <c r="G587" i="7" s="1"/>
  <c r="G588" i="7" s="1"/>
  <c r="G589" i="7" s="1"/>
  <c r="G590" i="7" s="1"/>
  <c r="G591" i="7" s="1"/>
  <c r="G592" i="7" s="1"/>
  <c r="G593" i="7" s="1"/>
  <c r="G594" i="7" s="1"/>
  <c r="H594" i="7" s="1"/>
  <c r="I594" i="7" s="1"/>
  <c r="G195" i="7"/>
  <c r="G196" i="7" s="1"/>
  <c r="G197" i="7" s="1"/>
  <c r="G198" i="7" s="1"/>
  <c r="G199" i="7" s="1"/>
  <c r="G200" i="7" s="1"/>
  <c r="G201" i="7" s="1"/>
  <c r="G202" i="7" s="1"/>
  <c r="G203" i="7" s="1"/>
  <c r="G204" i="7" s="1"/>
  <c r="H204" i="7" s="1"/>
  <c r="I204" i="7" s="1"/>
  <c r="G739" i="7"/>
  <c r="G463" i="7"/>
  <c r="G464" i="7" s="1"/>
  <c r="G465" i="7" s="1"/>
  <c r="G466" i="7" s="1"/>
  <c r="G467" i="7" s="1"/>
  <c r="H467" i="7" s="1"/>
  <c r="I467" i="7" s="1"/>
  <c r="G445" i="7"/>
  <c r="G446" i="7" s="1"/>
  <c r="G447" i="7" s="1"/>
  <c r="G448" i="7" s="1"/>
  <c r="G449" i="7" s="1"/>
  <c r="G450" i="7" s="1"/>
  <c r="G451" i="7" s="1"/>
  <c r="G452" i="7" s="1"/>
  <c r="G453" i="7" s="1"/>
  <c r="G454" i="7" s="1"/>
  <c r="G455" i="7" s="1"/>
  <c r="G456" i="7" s="1"/>
  <c r="G457" i="7" s="1"/>
  <c r="H457" i="7" s="1"/>
  <c r="I457" i="7" s="1"/>
  <c r="G348" i="7"/>
  <c r="G349" i="7" s="1"/>
  <c r="G350" i="7" s="1"/>
  <c r="G351" i="7" s="1"/>
  <c r="G352" i="7" s="1"/>
  <c r="G353" i="7" s="1"/>
  <c r="H353" i="7" s="1"/>
  <c r="I353" i="7" s="1"/>
  <c r="G391" i="7"/>
  <c r="G338" i="7"/>
  <c r="G339" i="7" s="1"/>
  <c r="G340" i="7" s="1"/>
  <c r="G341" i="7" s="1"/>
  <c r="G342" i="7" s="1"/>
  <c r="G343" i="7" s="1"/>
  <c r="H343" i="7" s="1"/>
  <c r="I343" i="7" s="1"/>
  <c r="G55" i="7"/>
  <c r="G56" i="7" s="1"/>
  <c r="G57" i="7" s="1"/>
  <c r="G58" i="7" s="1"/>
  <c r="G59" i="7" s="1"/>
  <c r="H59" i="7" s="1"/>
  <c r="I59" i="7" s="1"/>
  <c r="G538" i="7"/>
  <c r="G539" i="7" s="1"/>
  <c r="G540" i="7" s="1"/>
  <c r="G541" i="7" s="1"/>
  <c r="G542" i="7" s="1"/>
  <c r="G543" i="7" s="1"/>
  <c r="G544" i="7" s="1"/>
  <c r="G545" i="7" s="1"/>
  <c r="H545" i="7" s="1"/>
  <c r="I545" i="7" s="1"/>
  <c r="G654" i="7"/>
  <c r="G655" i="7" s="1"/>
  <c r="G656" i="7" s="1"/>
  <c r="G657" i="7" s="1"/>
  <c r="G658" i="7" s="1"/>
  <c r="G659" i="7" s="1"/>
  <c r="G660" i="7" s="1"/>
  <c r="G661" i="7" s="1"/>
  <c r="G662" i="7" s="1"/>
  <c r="G663" i="7" s="1"/>
  <c r="G664" i="7" s="1"/>
  <c r="H664" i="7" s="1"/>
  <c r="I664" i="7" s="1"/>
  <c r="G426" i="7"/>
  <c r="G208" i="7"/>
  <c r="G246" i="7"/>
  <c r="G247" i="7" s="1"/>
  <c r="G248" i="7" s="1"/>
  <c r="G392" i="7"/>
  <c r="G393" i="7" s="1"/>
  <c r="G394" i="7" s="1"/>
  <c r="G395" i="7" s="1"/>
  <c r="G396" i="7" s="1"/>
  <c r="G397" i="7" s="1"/>
  <c r="G398" i="7" s="1"/>
  <c r="G399" i="7" s="1"/>
  <c r="G400" i="7" s="1"/>
  <c r="G401" i="7" s="1"/>
  <c r="G402" i="7" s="1"/>
  <c r="G403" i="7" s="1"/>
  <c r="G404" i="7" s="1"/>
  <c r="G405" i="7" s="1"/>
  <c r="G406" i="7" s="1"/>
  <c r="G407" i="7" s="1"/>
  <c r="G408" i="7" s="1"/>
  <c r="G409" i="7" s="1"/>
  <c r="G410" i="7" s="1"/>
  <c r="H410" i="7" s="1"/>
  <c r="I410" i="7" s="1"/>
  <c r="G27" i="7"/>
  <c r="G515" i="7"/>
  <c r="G516" i="7" s="1"/>
  <c r="G517" i="7" s="1"/>
  <c r="G518" i="7" s="1"/>
  <c r="G519" i="7" s="1"/>
  <c r="G520" i="7" s="1"/>
  <c r="G521" i="7" s="1"/>
  <c r="G522" i="7" s="1"/>
  <c r="G523" i="7" s="1"/>
  <c r="G524" i="7" s="1"/>
  <c r="G525" i="7" s="1"/>
  <c r="G526" i="7" s="1"/>
  <c r="G527" i="7" s="1"/>
  <c r="G528" i="7" s="1"/>
  <c r="G529" i="7" s="1"/>
  <c r="G530" i="7" s="1"/>
  <c r="G531" i="7" s="1"/>
  <c r="G532" i="7" s="1"/>
  <c r="G533" i="7" s="1"/>
  <c r="G534" i="7" s="1"/>
  <c r="G535" i="7" s="1"/>
  <c r="G536" i="7" s="1"/>
  <c r="H536" i="7" s="1"/>
  <c r="I536" i="7" s="1"/>
  <c r="G133" i="7"/>
  <c r="G134" i="7" s="1"/>
  <c r="G135" i="7" s="1"/>
  <c r="G136" i="7" s="1"/>
  <c r="G137" i="7" s="1"/>
  <c r="G138" i="7" s="1"/>
  <c r="G139" i="7" s="1"/>
  <c r="G140" i="7" s="1"/>
  <c r="G141" i="7" s="1"/>
  <c r="G142" i="7" s="1"/>
  <c r="G143" i="7" s="1"/>
  <c r="G144" i="7" s="1"/>
  <c r="H144" i="7" s="1"/>
  <c r="I144" i="7" s="1"/>
  <c r="J6" i="10"/>
  <c r="G209" i="7"/>
  <c r="G210" i="7" s="1"/>
  <c r="G211" i="7" s="1"/>
  <c r="G212" i="7" s="1"/>
  <c r="G213" i="7" s="1"/>
  <c r="G214" i="7" s="1"/>
  <c r="G215" i="7" s="1"/>
  <c r="G216" i="7" s="1"/>
  <c r="G217" i="7" s="1"/>
  <c r="G218" i="7" s="1"/>
  <c r="G219" i="7" s="1"/>
  <c r="G220" i="7" s="1"/>
  <c r="G221" i="7" s="1"/>
  <c r="G222" i="7" s="1"/>
  <c r="G223" i="7" s="1"/>
  <c r="H223" i="7" s="1"/>
  <c r="I223" i="7" s="1"/>
  <c r="G169" i="7"/>
  <c r="G317" i="7"/>
  <c r="G318" i="7" s="1"/>
  <c r="G319" i="7" s="1"/>
  <c r="G320" i="7" s="1"/>
  <c r="G321" i="7" s="1"/>
  <c r="G322" i="7" s="1"/>
  <c r="G323" i="7" s="1"/>
  <c r="G324" i="7" s="1"/>
  <c r="G325" i="7" s="1"/>
  <c r="G326" i="7" s="1"/>
  <c r="G327" i="7" s="1"/>
  <c r="G328" i="7" s="1"/>
  <c r="G329" i="7" s="1"/>
  <c r="G330" i="7" s="1"/>
  <c r="G331" i="7" s="1"/>
  <c r="G332" i="7" s="1"/>
  <c r="G333" i="7" s="1"/>
  <c r="G334" i="7" s="1"/>
  <c r="G335" i="7" s="1"/>
  <c r="H335" i="7" s="1"/>
  <c r="I335" i="7" s="1"/>
  <c r="G114" i="7"/>
  <c r="G115" i="7" s="1"/>
  <c r="G116" i="7" s="1"/>
  <c r="G117" i="7" s="1"/>
  <c r="G118" i="7" s="1"/>
  <c r="G119" i="7" s="1"/>
  <c r="G120" i="7" s="1"/>
  <c r="G121" i="7" s="1"/>
  <c r="G122" i="7" s="1"/>
  <c r="G123" i="7" s="1"/>
  <c r="G124" i="7" s="1"/>
  <c r="G125" i="7" s="1"/>
  <c r="G126" i="7" s="1"/>
  <c r="G127" i="7" s="1"/>
  <c r="G128" i="7" s="1"/>
  <c r="H128" i="7" s="1"/>
  <c r="I128" i="7" s="1"/>
  <c r="G100" i="7"/>
  <c r="G101" i="7" s="1"/>
  <c r="G102" i="7" s="1"/>
  <c r="G103" i="7" s="1"/>
  <c r="G104" i="7" s="1"/>
  <c r="G105" i="7" s="1"/>
  <c r="G106" i="7" s="1"/>
  <c r="G107" i="7" s="1"/>
  <c r="G108" i="7" s="1"/>
  <c r="G109" i="7" s="1"/>
  <c r="G110" i="7" s="1"/>
  <c r="H110" i="7" s="1"/>
  <c r="I110" i="7" s="1"/>
  <c r="G627" i="7"/>
  <c r="G628" i="7" s="1"/>
  <c r="G629" i="7" s="1"/>
  <c r="G630" i="7" s="1"/>
  <c r="G631" i="7" s="1"/>
  <c r="G632" i="7" s="1"/>
  <c r="G633" i="7" s="1"/>
  <c r="G634" i="7" s="1"/>
  <c r="G635" i="7" s="1"/>
  <c r="G636" i="7" s="1"/>
  <c r="G637" i="7" s="1"/>
  <c r="H637" i="7" s="1"/>
  <c r="I637" i="7" s="1"/>
  <c r="G170" i="7"/>
  <c r="G171" i="7" s="1"/>
  <c r="G172" i="7" s="1"/>
  <c r="G173" i="7" s="1"/>
  <c r="G174" i="7" s="1"/>
  <c r="G175" i="7" s="1"/>
  <c r="G176" i="7" s="1"/>
  <c r="H176" i="7" s="1"/>
  <c r="I176" i="7" s="1"/>
  <c r="I23" i="7"/>
  <c r="K4" i="10" s="1"/>
  <c r="G707" i="7"/>
  <c r="G708" i="7" s="1"/>
  <c r="G709" i="7" s="1"/>
  <c r="G710" i="7" s="1"/>
  <c r="G711" i="7" s="1"/>
  <c r="G712" i="7" s="1"/>
  <c r="H712" i="7" s="1"/>
  <c r="I712" i="7" s="1"/>
  <c r="G604" i="7"/>
  <c r="H604" i="7" s="1"/>
  <c r="I604" i="7" s="1"/>
  <c r="G487" i="7"/>
  <c r="G488" i="7" s="1"/>
  <c r="G489" i="7" s="1"/>
  <c r="G490" i="7" s="1"/>
  <c r="G491" i="7" s="1"/>
  <c r="G492" i="7" s="1"/>
  <c r="G493" i="7" s="1"/>
  <c r="G494" i="7" s="1"/>
  <c r="G495" i="7" s="1"/>
  <c r="G496" i="7" s="1"/>
  <c r="G497" i="7" s="1"/>
  <c r="G498" i="7" s="1"/>
  <c r="G499" i="7" s="1"/>
  <c r="H499" i="7" s="1"/>
  <c r="I499" i="7" s="1"/>
  <c r="G473" i="7"/>
  <c r="G474" i="7" s="1"/>
  <c r="G475" i="7" s="1"/>
  <c r="H475" i="7" s="1"/>
  <c r="I475" i="7" s="1"/>
  <c r="G302" i="7"/>
  <c r="G303" i="7" s="1"/>
  <c r="G304" i="7" s="1"/>
  <c r="G305" i="7" s="1"/>
  <c r="G306" i="7" s="1"/>
  <c r="G307" i="7" s="1"/>
  <c r="G308" i="7" s="1"/>
  <c r="G309" i="7" s="1"/>
  <c r="G310" i="7" s="1"/>
  <c r="G311" i="7" s="1"/>
  <c r="H311" i="7" s="1"/>
  <c r="I311" i="7" s="1"/>
  <c r="G73" i="7"/>
  <c r="G74" i="7" s="1"/>
  <c r="G75" i="7" s="1"/>
  <c r="G76" i="7" s="1"/>
  <c r="G77" i="7" s="1"/>
  <c r="G78" i="7" s="1"/>
  <c r="G79" i="7" s="1"/>
  <c r="G80" i="7" s="1"/>
  <c r="H80" i="7" s="1"/>
  <c r="I80" i="7" s="1"/>
  <c r="G366" i="7"/>
  <c r="G367" i="7" s="1"/>
  <c r="G368" i="7" s="1"/>
  <c r="G369" i="7" s="1"/>
  <c r="G370" i="7" s="1"/>
  <c r="H370" i="7" s="1"/>
  <c r="I370" i="7" s="1"/>
  <c r="G290" i="7"/>
  <c r="G291" i="7" s="1"/>
  <c r="G292" i="7" s="1"/>
  <c r="G293" i="7" s="1"/>
  <c r="G294" i="7" s="1"/>
  <c r="G295" i="7" s="1"/>
  <c r="G296" i="7" s="1"/>
  <c r="G297" i="7" s="1"/>
  <c r="H297" i="7" s="1"/>
  <c r="I297" i="7" s="1"/>
  <c r="G693" i="7"/>
  <c r="G694" i="7" s="1"/>
  <c r="G695" i="7" s="1"/>
  <c r="G696" i="7" s="1"/>
  <c r="G697" i="7" s="1"/>
  <c r="G698" i="7" s="1"/>
  <c r="G699" i="7" s="1"/>
  <c r="G700" i="7" s="1"/>
  <c r="G701" i="7" s="1"/>
  <c r="G702" i="7" s="1"/>
  <c r="G703" i="7" s="1"/>
  <c r="G704" i="7" s="1"/>
  <c r="G705" i="7" s="1"/>
  <c r="H705" i="7" s="1"/>
  <c r="I705" i="7" s="1"/>
  <c r="G7" i="7"/>
  <c r="G8" i="7" s="1"/>
  <c r="G9" i="7" s="1"/>
  <c r="G10" i="7" s="1"/>
  <c r="H10" i="7" s="1"/>
  <c r="I10" i="7" s="1"/>
  <c r="K2" i="10" s="1"/>
  <c r="G92" i="7"/>
  <c r="G93" i="7" s="1"/>
  <c r="G94" i="7" s="1"/>
  <c r="G95" i="7" s="1"/>
  <c r="G96" i="7" s="1"/>
  <c r="H96" i="7" s="1"/>
  <c r="I96" i="7" s="1"/>
  <c r="G597" i="7"/>
  <c r="G598" i="7" s="1"/>
  <c r="G599" i="7" s="1"/>
  <c r="G600" i="7" s="1"/>
  <c r="G601" i="7" s="1"/>
  <c r="G602" i="7" s="1"/>
  <c r="H602" i="7" s="1"/>
  <c r="I602" i="7" s="1"/>
  <c r="G28" i="7"/>
  <c r="G29" i="7" s="1"/>
  <c r="G30" i="7" s="1"/>
  <c r="H30" i="7" s="1"/>
  <c r="I30" i="7" s="1"/>
  <c r="K5" i="10" s="1"/>
  <c r="G669" i="7"/>
  <c r="G670" i="7" s="1"/>
  <c r="G671" i="7" s="1"/>
  <c r="G672" i="7" s="1"/>
  <c r="G673" i="7" s="1"/>
  <c r="G674" i="7" s="1"/>
  <c r="G675" i="7" s="1"/>
  <c r="H675" i="7" s="1"/>
  <c r="I675" i="7" s="1"/>
  <c r="G179" i="7"/>
  <c r="G180" i="7" s="1"/>
  <c r="G181" i="7" s="1"/>
  <c r="G182" i="7" s="1"/>
  <c r="G183" i="7" s="1"/>
  <c r="G184" i="7" s="1"/>
  <c r="G185" i="7" s="1"/>
  <c r="G186" i="7" s="1"/>
  <c r="G187" i="7" s="1"/>
  <c r="G188" i="7" s="1"/>
  <c r="G189" i="7" s="1"/>
  <c r="G190" i="7" s="1"/>
  <c r="H190" i="7" s="1"/>
  <c r="I190" i="7" s="1"/>
  <c r="G249" i="7"/>
  <c r="G250" i="7" s="1"/>
  <c r="G251" i="7" s="1"/>
  <c r="G252" i="7" s="1"/>
  <c r="G253" i="7" s="1"/>
  <c r="G254" i="7" s="1"/>
  <c r="G255" i="7" s="1"/>
  <c r="G256" i="7" s="1"/>
  <c r="G257" i="7" s="1"/>
  <c r="G258" i="7" s="1"/>
  <c r="G259" i="7" s="1"/>
  <c r="H259" i="7" s="1"/>
  <c r="I259" i="7" s="1"/>
  <c r="G42" i="7"/>
  <c r="G43" i="7" s="1"/>
  <c r="G44" i="7" s="1"/>
  <c r="G45" i="7" s="1"/>
  <c r="G46" i="7" s="1"/>
  <c r="G47" i="7" s="1"/>
  <c r="G48" i="7" s="1"/>
  <c r="G49" i="7" s="1"/>
  <c r="G50" i="7" s="1"/>
  <c r="H50" i="7" s="1"/>
  <c r="I50" i="7" s="1"/>
  <c r="G740" i="7"/>
  <c r="G741" i="7" s="1"/>
  <c r="G742" i="7" s="1"/>
  <c r="G743" i="7" s="1"/>
  <c r="G744" i="7" s="1"/>
  <c r="G745" i="7" s="1"/>
  <c r="G746" i="7" s="1"/>
  <c r="G747" i="7" s="1"/>
  <c r="G748" i="7" s="1"/>
  <c r="G749" i="7" s="1"/>
  <c r="G750" i="7" s="1"/>
  <c r="G751" i="7" s="1"/>
  <c r="G752" i="7" s="1"/>
  <c r="H752" i="7" s="1"/>
  <c r="I752" i="7" s="1"/>
  <c r="G640" i="7"/>
  <c r="G641" i="7" s="1"/>
  <c r="G642" i="7" s="1"/>
  <c r="G643" i="7" s="1"/>
  <c r="G644" i="7" s="1"/>
  <c r="G645" i="7" s="1"/>
  <c r="G646" i="7" s="1"/>
  <c r="G647" i="7" s="1"/>
  <c r="G648" i="7" s="1"/>
  <c r="G649" i="7" s="1"/>
  <c r="G650" i="7" s="1"/>
  <c r="G651" i="7" s="1"/>
  <c r="H651" i="7" s="1"/>
  <c r="I651" i="7" s="1"/>
  <c r="G678" i="7"/>
  <c r="G679" i="7" s="1"/>
  <c r="G680" i="7" s="1"/>
  <c r="G681" i="7" s="1"/>
  <c r="G682" i="7" s="1"/>
  <c r="G683" i="7" s="1"/>
  <c r="G684" i="7" s="1"/>
  <c r="G685" i="7" s="1"/>
  <c r="G686" i="7" s="1"/>
  <c r="G687" i="7" s="1"/>
  <c r="G688" i="7" s="1"/>
  <c r="H688" i="7" s="1"/>
  <c r="I688" i="7" s="1"/>
  <c r="G565" i="7"/>
  <c r="G566" i="7" s="1"/>
  <c r="G567" i="7" s="1"/>
  <c r="G568" i="7" s="1"/>
  <c r="G569" i="7" s="1"/>
  <c r="G570" i="7" s="1"/>
  <c r="G571" i="7" s="1"/>
  <c r="G572" i="7" s="1"/>
  <c r="G573" i="7" s="1"/>
  <c r="G574" i="7" s="1"/>
  <c r="G575" i="7" s="1"/>
  <c r="G576" i="7" s="1"/>
  <c r="H576" i="7" s="1"/>
  <c r="I576" i="7" s="1"/>
  <c r="G547" i="7"/>
  <c r="G548" i="7" s="1"/>
  <c r="G549" i="7" s="1"/>
  <c r="G550" i="7" s="1"/>
  <c r="G551" i="7" s="1"/>
  <c r="G552" i="7" s="1"/>
  <c r="G553" i="7" s="1"/>
  <c r="G554" i="7" s="1"/>
  <c r="G555" i="7" s="1"/>
  <c r="G556" i="7" s="1"/>
  <c r="G557" i="7" s="1"/>
  <c r="G558" i="7" s="1"/>
  <c r="G559" i="7" s="1"/>
  <c r="G560" i="7" s="1"/>
  <c r="G561" i="7" s="1"/>
  <c r="H561" i="7" s="1"/>
  <c r="I561" i="7" s="1"/>
  <c r="G478" i="7"/>
  <c r="G479" i="7" s="1"/>
  <c r="G480" i="7" s="1"/>
  <c r="G481" i="7" s="1"/>
  <c r="G482" i="7" s="1"/>
  <c r="G483" i="7" s="1"/>
  <c r="G484" i="7" s="1"/>
  <c r="H484" i="7" s="1"/>
  <c r="I484" i="7" s="1"/>
  <c r="G163" i="7"/>
  <c r="G164" i="7" s="1"/>
  <c r="G165" i="7" s="1"/>
  <c r="H165" i="7" s="1"/>
  <c r="I165" i="7" s="1"/>
  <c r="G91" i="7"/>
  <c r="F32" i="6"/>
  <c r="F219" i="6"/>
  <c r="F216" i="6"/>
  <c r="F387" i="6"/>
  <c r="F413" i="6"/>
  <c r="F527" i="6"/>
  <c r="F229" i="6"/>
  <c r="G229" i="6" s="1"/>
  <c r="F488" i="6"/>
  <c r="G488" i="6" s="1"/>
  <c r="F660" i="6"/>
  <c r="G660" i="6" s="1"/>
  <c r="F764" i="6"/>
  <c r="F292" i="6"/>
  <c r="F433" i="6"/>
  <c r="F469" i="6"/>
  <c r="F410" i="6"/>
  <c r="F448" i="6"/>
  <c r="F525" i="6"/>
  <c r="F124" i="6"/>
  <c r="F467" i="6"/>
  <c r="F845" i="6"/>
  <c r="G845" i="6" s="1"/>
  <c r="F18" i="6"/>
  <c r="H19" i="10"/>
  <c r="M6" i="10" l="1"/>
  <c r="L7" i="10"/>
  <c r="J7" i="10"/>
  <c r="K6" i="10"/>
  <c r="H20" i="10"/>
  <c r="F2" i="10"/>
  <c r="H20" i="5"/>
  <c r="F21" i="5"/>
  <c r="H21" i="5"/>
  <c r="H22" i="5"/>
  <c r="F23" i="5"/>
  <c r="H23" i="5"/>
  <c r="F24" i="5"/>
  <c r="H24" i="5"/>
  <c r="F25" i="5"/>
  <c r="H25" i="5"/>
  <c r="F26" i="5"/>
  <c r="H26" i="5"/>
  <c r="F27" i="5"/>
  <c r="H27" i="5"/>
  <c r="H28" i="5"/>
  <c r="H29" i="5"/>
  <c r="H30" i="5"/>
  <c r="H31" i="5"/>
  <c r="F32" i="5"/>
  <c r="H32" i="5"/>
  <c r="F33" i="5"/>
  <c r="H34" i="5"/>
  <c r="H35" i="5"/>
  <c r="H36" i="5"/>
  <c r="H37" i="5"/>
  <c r="H38" i="5"/>
  <c r="F39" i="5"/>
  <c r="H39" i="5"/>
  <c r="H40" i="5"/>
  <c r="H41" i="5"/>
  <c r="F42" i="5"/>
  <c r="H43" i="5"/>
  <c r="F44" i="5"/>
  <c r="H44" i="5"/>
  <c r="H45" i="5"/>
  <c r="H46" i="5"/>
  <c r="F47" i="5"/>
  <c r="H47" i="5"/>
  <c r="F48" i="5"/>
  <c r="H48" i="5"/>
  <c r="F49" i="5"/>
  <c r="H49" i="5"/>
  <c r="F50" i="5"/>
  <c r="H50" i="5"/>
  <c r="H51" i="5"/>
  <c r="F52" i="5"/>
  <c r="H52" i="5"/>
  <c r="H53" i="5"/>
  <c r="F54" i="5"/>
  <c r="H55" i="5"/>
  <c r="H56" i="5"/>
  <c r="F57" i="5"/>
  <c r="H57" i="5"/>
  <c r="F58" i="5"/>
  <c r="H58" i="5"/>
  <c r="H59" i="5"/>
  <c r="H60" i="5"/>
  <c r="H61" i="5"/>
  <c r="F62" i="5"/>
  <c r="H62" i="5"/>
  <c r="H63" i="5"/>
  <c r="H64" i="5"/>
  <c r="F65" i="5"/>
  <c r="H65" i="5"/>
  <c r="H66" i="5"/>
  <c r="F67" i="5"/>
  <c r="H67" i="5"/>
  <c r="F68" i="5"/>
  <c r="H68" i="5"/>
  <c r="F69" i="5"/>
  <c r="H69" i="5"/>
  <c r="F70" i="5"/>
  <c r="H70" i="5"/>
  <c r="H71" i="5"/>
  <c r="F72" i="5"/>
  <c r="H72" i="5"/>
  <c r="F73" i="5"/>
  <c r="H74" i="5"/>
  <c r="H75" i="5"/>
  <c r="H76" i="5"/>
  <c r="F77" i="5"/>
  <c r="H77" i="5"/>
  <c r="F78" i="5"/>
  <c r="H78" i="5"/>
  <c r="H79" i="5"/>
  <c r="H80" i="5"/>
  <c r="H81" i="5"/>
  <c r="H82" i="5"/>
  <c r="H83" i="5"/>
  <c r="H84" i="5"/>
  <c r="F85" i="5"/>
  <c r="H85" i="5"/>
  <c r="F86" i="5"/>
  <c r="H86" i="5"/>
  <c r="F87" i="5"/>
  <c r="H87" i="5"/>
  <c r="F88" i="5"/>
  <c r="H88" i="5"/>
  <c r="F89" i="5"/>
  <c r="H90" i="5"/>
  <c r="H91" i="5"/>
  <c r="H92" i="5"/>
  <c r="H93" i="5"/>
  <c r="H94" i="5"/>
  <c r="H95" i="5"/>
  <c r="H96" i="5"/>
  <c r="H97" i="5"/>
  <c r="H98" i="5"/>
  <c r="H99" i="5"/>
  <c r="H100" i="5"/>
  <c r="H101" i="5"/>
  <c r="F102" i="5"/>
  <c r="H102" i="5"/>
  <c r="F103" i="5"/>
  <c r="H103" i="5"/>
  <c r="F104" i="5"/>
  <c r="H104" i="5"/>
  <c r="H105" i="5"/>
  <c r="H106" i="5"/>
  <c r="F107" i="5"/>
  <c r="H107" i="5"/>
  <c r="F108" i="5"/>
  <c r="H108" i="5"/>
  <c r="F109" i="5"/>
  <c r="H109" i="5"/>
  <c r="F110" i="5"/>
  <c r="H111" i="5"/>
  <c r="F112" i="5"/>
  <c r="H112" i="5"/>
  <c r="H113" i="5"/>
  <c r="F114" i="5"/>
  <c r="H114" i="5"/>
  <c r="F115" i="5"/>
  <c r="H115" i="5"/>
  <c r="F116" i="5"/>
  <c r="H116" i="5"/>
  <c r="F117" i="5"/>
  <c r="H117" i="5"/>
  <c r="F118" i="5"/>
  <c r="H118" i="5"/>
  <c r="H119" i="5"/>
  <c r="F120" i="5"/>
  <c r="H120" i="5"/>
  <c r="F121" i="5"/>
  <c r="H121" i="5"/>
  <c r="F122" i="5"/>
  <c r="H122" i="5"/>
  <c r="F123" i="5"/>
  <c r="H124" i="5"/>
  <c r="F125" i="5"/>
  <c r="H125" i="5"/>
  <c r="H126" i="5"/>
  <c r="H127" i="5"/>
  <c r="H128" i="5"/>
  <c r="F129" i="5"/>
  <c r="H129" i="5"/>
  <c r="H130" i="5"/>
  <c r="H131" i="5"/>
  <c r="F132" i="5"/>
  <c r="H132" i="5"/>
  <c r="F133" i="5"/>
  <c r="H133" i="5"/>
  <c r="F134" i="5"/>
  <c r="H134" i="5"/>
  <c r="F135" i="5"/>
  <c r="H135" i="5"/>
  <c r="H136" i="5"/>
  <c r="H138" i="5"/>
  <c r="H139" i="5"/>
  <c r="F140" i="5"/>
  <c r="H140" i="5"/>
  <c r="H141" i="5"/>
  <c r="H142" i="5"/>
  <c r="H143" i="5"/>
  <c r="H144" i="5"/>
  <c r="H145" i="5"/>
  <c r="H146" i="5"/>
  <c r="F147" i="5"/>
  <c r="H147" i="5"/>
  <c r="F148" i="5"/>
  <c r="H148" i="5"/>
  <c r="F149" i="5"/>
  <c r="H149" i="5"/>
  <c r="F150" i="5"/>
  <c r="H150" i="5"/>
  <c r="F151" i="5"/>
  <c r="H151" i="5"/>
  <c r="F152" i="5"/>
  <c r="H152" i="5"/>
  <c r="F153" i="5"/>
  <c r="H153" i="5"/>
  <c r="F154" i="5"/>
  <c r="H154" i="5"/>
  <c r="F155" i="5"/>
  <c r="H156" i="5"/>
  <c r="H157" i="5"/>
  <c r="H158" i="5"/>
  <c r="F159" i="5"/>
  <c r="H159" i="5"/>
  <c r="H160" i="5"/>
  <c r="H161" i="5"/>
  <c r="F162" i="5"/>
  <c r="H162" i="5"/>
  <c r="F163" i="5"/>
  <c r="H163" i="5"/>
  <c r="F164" i="5"/>
  <c r="H164" i="5"/>
  <c r="F165" i="5"/>
  <c r="H165" i="5"/>
  <c r="F166" i="5"/>
  <c r="H166" i="5"/>
  <c r="H167" i="5"/>
  <c r="F168" i="5"/>
  <c r="H169" i="5"/>
  <c r="H170" i="5"/>
  <c r="H171" i="5"/>
  <c r="F172" i="5"/>
  <c r="H172" i="5"/>
  <c r="F173" i="5"/>
  <c r="H173" i="5"/>
  <c r="F174" i="5"/>
  <c r="H174" i="5"/>
  <c r="H175" i="5"/>
  <c r="F176" i="5"/>
  <c r="H176" i="5"/>
  <c r="F177" i="5"/>
  <c r="H177" i="5"/>
  <c r="H178" i="5"/>
  <c r="F179" i="5"/>
  <c r="H179" i="5"/>
  <c r="F180" i="5"/>
  <c r="H180" i="5"/>
  <c r="F181" i="5"/>
  <c r="H181" i="5"/>
  <c r="F182" i="5"/>
  <c r="H183" i="5"/>
  <c r="H184" i="5"/>
  <c r="H185" i="5"/>
  <c r="H186" i="5"/>
  <c r="F187" i="5"/>
  <c r="H187" i="5"/>
  <c r="F188" i="5"/>
  <c r="H188" i="5"/>
  <c r="F189" i="5"/>
  <c r="H189" i="5"/>
  <c r="F190" i="5"/>
  <c r="H190" i="5"/>
  <c r="F191" i="5"/>
  <c r="H191" i="5"/>
  <c r="H192" i="5"/>
  <c r="H193" i="5"/>
  <c r="F194" i="5"/>
  <c r="H194" i="5"/>
  <c r="F195" i="5"/>
  <c r="H195" i="5"/>
  <c r="H196" i="5"/>
  <c r="F197" i="5"/>
  <c r="H197" i="5"/>
  <c r="F198" i="5"/>
  <c r="H198" i="5"/>
  <c r="H199" i="5"/>
  <c r="H200" i="5"/>
  <c r="F201" i="5"/>
  <c r="H201" i="5"/>
  <c r="H202" i="5"/>
  <c r="F203" i="5"/>
  <c r="H203" i="5"/>
  <c r="F204" i="5"/>
  <c r="H205" i="5"/>
  <c r="H206" i="5"/>
  <c r="H207" i="5"/>
  <c r="F208" i="5"/>
  <c r="H208" i="5"/>
  <c r="H209" i="5"/>
  <c r="F211" i="5"/>
  <c r="G211" i="5" s="1"/>
  <c r="H211" i="5"/>
  <c r="H212" i="5"/>
  <c r="H213" i="5"/>
  <c r="H214" i="5"/>
  <c r="H215" i="5"/>
  <c r="F216" i="5"/>
  <c r="H216" i="5"/>
  <c r="F217" i="5"/>
  <c r="H217" i="5"/>
  <c r="F218" i="5"/>
  <c r="H218" i="5"/>
  <c r="F219" i="5"/>
  <c r="H219" i="5"/>
  <c r="F220" i="5"/>
  <c r="H221" i="5"/>
  <c r="H222" i="5"/>
  <c r="F223" i="5"/>
  <c r="H223" i="5"/>
  <c r="F224" i="5"/>
  <c r="H224" i="5"/>
  <c r="H225" i="5"/>
  <c r="F226" i="5"/>
  <c r="H226" i="5"/>
  <c r="F227" i="5"/>
  <c r="H227" i="5"/>
  <c r="F228" i="5"/>
  <c r="H228" i="5"/>
  <c r="F229" i="5"/>
  <c r="H229" i="5"/>
  <c r="H230" i="5"/>
  <c r="F231" i="5"/>
  <c r="H231" i="5"/>
  <c r="F232" i="5"/>
  <c r="H232" i="5"/>
  <c r="H233" i="5"/>
  <c r="H234" i="5"/>
  <c r="H235" i="5"/>
  <c r="H237" i="5"/>
  <c r="F238" i="5"/>
  <c r="H238" i="5"/>
  <c r="H239" i="5"/>
  <c r="H240" i="5"/>
  <c r="H241" i="5"/>
  <c r="F242" i="5"/>
  <c r="H242" i="5"/>
  <c r="F243" i="5"/>
  <c r="H243" i="5"/>
  <c r="F244" i="5"/>
  <c r="H244" i="5"/>
  <c r="F245" i="5"/>
  <c r="H245" i="5"/>
  <c r="F246" i="5"/>
  <c r="H246" i="5"/>
  <c r="F247" i="5"/>
  <c r="H247" i="5"/>
  <c r="F248" i="5"/>
  <c r="H248" i="5"/>
  <c r="F249" i="5"/>
  <c r="H249" i="5"/>
  <c r="F250" i="5"/>
  <c r="H251" i="5"/>
  <c r="H252" i="5"/>
  <c r="H253" i="5"/>
  <c r="H254" i="5"/>
  <c r="H255" i="5"/>
  <c r="H256" i="5"/>
  <c r="H257" i="5"/>
  <c r="F258" i="5"/>
  <c r="H258" i="5"/>
  <c r="F259" i="5"/>
  <c r="H259" i="5"/>
  <c r="F260" i="5"/>
  <c r="H260" i="5"/>
  <c r="F261" i="5"/>
  <c r="H261" i="5"/>
  <c r="F262" i="5"/>
  <c r="H262" i="5"/>
  <c r="F263" i="5"/>
  <c r="H264" i="5"/>
  <c r="H265" i="5"/>
  <c r="H266" i="5"/>
  <c r="F267" i="5"/>
  <c r="H267" i="5"/>
  <c r="F268" i="5"/>
  <c r="H268" i="5"/>
  <c r="F269" i="5"/>
  <c r="H269" i="5"/>
  <c r="F270" i="5"/>
  <c r="H270" i="5"/>
  <c r="F271" i="5"/>
  <c r="H271" i="5"/>
  <c r="F272" i="5"/>
  <c r="H272" i="5"/>
  <c r="F273" i="5"/>
  <c r="H273" i="5"/>
  <c r="F274" i="5"/>
  <c r="H274" i="5"/>
  <c r="H275" i="5"/>
  <c r="H276" i="5"/>
  <c r="F277" i="5"/>
  <c r="H277" i="5"/>
  <c r="H278" i="5"/>
  <c r="F279" i="5"/>
  <c r="H279" i="5"/>
  <c r="F280" i="5"/>
  <c r="H281" i="5"/>
  <c r="F282" i="5"/>
  <c r="H282" i="5"/>
  <c r="H283" i="5"/>
  <c r="H284" i="5"/>
  <c r="H285" i="5"/>
  <c r="H286" i="5"/>
  <c r="H287" i="5"/>
  <c r="H288" i="5"/>
  <c r="F289" i="5"/>
  <c r="H289" i="5"/>
  <c r="H290" i="5"/>
  <c r="H291" i="5"/>
  <c r="F292" i="5"/>
  <c r="H292" i="5"/>
  <c r="H293" i="5"/>
  <c r="F294" i="5"/>
  <c r="H294" i="5"/>
  <c r="F295" i="5"/>
  <c r="H295" i="5"/>
  <c r="H296" i="5"/>
  <c r="F297" i="5"/>
  <c r="F298" i="5"/>
  <c r="G298" i="5" s="1"/>
  <c r="H298" i="5"/>
  <c r="F299" i="5"/>
  <c r="G299" i="5" s="1"/>
  <c r="H299" i="5"/>
  <c r="F300" i="5"/>
  <c r="H300" i="5"/>
  <c r="H301" i="5"/>
  <c r="F302" i="5"/>
  <c r="H302" i="5"/>
  <c r="F303" i="5"/>
  <c r="H303" i="5"/>
  <c r="H304" i="5"/>
  <c r="H305" i="5"/>
  <c r="F306" i="5"/>
  <c r="H306" i="5"/>
  <c r="F307" i="5"/>
  <c r="H307" i="5"/>
  <c r="H308" i="5"/>
  <c r="F309" i="5"/>
  <c r="H309" i="5"/>
  <c r="F310" i="5"/>
  <c r="H310" i="5"/>
  <c r="F311" i="5"/>
  <c r="H311" i="5"/>
  <c r="F312" i="5"/>
  <c r="H312" i="5"/>
  <c r="H313" i="5"/>
  <c r="F314" i="5"/>
  <c r="H314" i="5"/>
  <c r="F315" i="5"/>
  <c r="F316" i="5"/>
  <c r="G316" i="5" s="1"/>
  <c r="H316" i="5"/>
  <c r="F317" i="5"/>
  <c r="G317" i="5" s="1"/>
  <c r="H317" i="5"/>
  <c r="H318" i="5"/>
  <c r="H319" i="5"/>
  <c r="H320" i="5"/>
  <c r="F321" i="5"/>
  <c r="H321" i="5"/>
  <c r="H322" i="5"/>
  <c r="H323" i="5"/>
  <c r="H324" i="5"/>
  <c r="H325" i="5"/>
  <c r="F326" i="5"/>
  <c r="H326" i="5"/>
  <c r="F327" i="5"/>
  <c r="H327" i="5"/>
  <c r="F328" i="5"/>
  <c r="H328" i="5"/>
  <c r="F329" i="5"/>
  <c r="H329" i="5"/>
  <c r="F330" i="5"/>
  <c r="H330" i="5"/>
  <c r="F331" i="5"/>
  <c r="H331" i="5"/>
  <c r="F332" i="5"/>
  <c r="H332" i="5"/>
  <c r="H333" i="5"/>
  <c r="H334" i="5"/>
  <c r="F335" i="5"/>
  <c r="H336" i="5"/>
  <c r="H337" i="5"/>
  <c r="H338" i="5"/>
  <c r="H339" i="5"/>
  <c r="H340" i="5"/>
  <c r="F341" i="5"/>
  <c r="H342" i="5"/>
  <c r="H343" i="5"/>
  <c r="H344" i="5"/>
  <c r="F345" i="5"/>
  <c r="H345" i="5"/>
  <c r="F346" i="5"/>
  <c r="H346" i="5"/>
  <c r="F347" i="5"/>
  <c r="H347" i="5"/>
  <c r="F348" i="5"/>
  <c r="H348" i="5"/>
  <c r="F349" i="5"/>
  <c r="H349" i="5"/>
  <c r="H351" i="5"/>
  <c r="F352" i="5"/>
  <c r="H352" i="5"/>
  <c r="H353" i="5"/>
  <c r="H354" i="5"/>
  <c r="H355" i="5"/>
  <c r="H356" i="5"/>
  <c r="H357" i="5"/>
  <c r="F358" i="5"/>
  <c r="H358" i="5"/>
  <c r="F359" i="5"/>
  <c r="H359" i="5"/>
  <c r="F360" i="5"/>
  <c r="H360" i="5"/>
  <c r="F361" i="5"/>
  <c r="H361" i="5"/>
  <c r="F362" i="5"/>
  <c r="H362" i="5"/>
  <c r="H363" i="5"/>
  <c r="F364" i="5"/>
  <c r="H364" i="5"/>
  <c r="F365" i="5"/>
  <c r="H365" i="5"/>
  <c r="F366" i="5"/>
  <c r="H366" i="5"/>
  <c r="H367" i="5"/>
  <c r="F368" i="5"/>
  <c r="H368" i="5"/>
  <c r="F369" i="5"/>
  <c r="H369" i="5"/>
  <c r="F370" i="5"/>
  <c r="H370" i="5"/>
  <c r="H371" i="5"/>
  <c r="H372" i="5"/>
  <c r="F373" i="5"/>
  <c r="H373" i="5"/>
  <c r="F374" i="5"/>
  <c r="H375" i="5"/>
  <c r="H376" i="5"/>
  <c r="F377" i="5"/>
  <c r="H377" i="5"/>
  <c r="H378" i="5"/>
  <c r="H379" i="5"/>
  <c r="H380" i="5"/>
  <c r="H381" i="5"/>
  <c r="H382" i="5"/>
  <c r="H383" i="5"/>
  <c r="F384" i="5"/>
  <c r="H384" i="5"/>
  <c r="F385" i="5"/>
  <c r="H385" i="5"/>
  <c r="H386" i="5"/>
  <c r="H388" i="5"/>
  <c r="H389" i="5"/>
  <c r="H390" i="5"/>
  <c r="H391" i="5"/>
  <c r="H392" i="5"/>
  <c r="H393" i="5"/>
  <c r="F394" i="5"/>
  <c r="H394" i="5"/>
  <c r="F395" i="5"/>
  <c r="H395" i="5"/>
  <c r="H396" i="5"/>
  <c r="F397" i="5"/>
  <c r="H397" i="5"/>
  <c r="F398" i="5"/>
  <c r="H398" i="5"/>
  <c r="H399" i="5"/>
  <c r="H400" i="5"/>
  <c r="F401" i="5"/>
  <c r="H401" i="5"/>
  <c r="F402" i="5"/>
  <c r="H403" i="5"/>
  <c r="F404" i="5"/>
  <c r="H404" i="5"/>
  <c r="H405" i="5"/>
  <c r="F406" i="5"/>
  <c r="H406" i="5"/>
  <c r="F407" i="5"/>
  <c r="H407" i="5"/>
  <c r="F408" i="5"/>
  <c r="H408" i="5"/>
  <c r="F409" i="5"/>
  <c r="H409" i="5"/>
  <c r="H410" i="5"/>
  <c r="H411" i="5"/>
  <c r="H412" i="5"/>
  <c r="F413" i="5"/>
  <c r="H413" i="5"/>
  <c r="F414" i="5"/>
  <c r="H414" i="5"/>
  <c r="F415" i="5"/>
  <c r="H415" i="5"/>
  <c r="H416" i="5"/>
  <c r="H417" i="5"/>
  <c r="H418" i="5"/>
  <c r="F419" i="5"/>
  <c r="H420" i="5"/>
  <c r="H421" i="5"/>
  <c r="F422" i="5"/>
  <c r="H422" i="5"/>
  <c r="H423" i="5"/>
  <c r="F424" i="5"/>
  <c r="H424" i="5"/>
  <c r="H425" i="5"/>
  <c r="F426" i="5"/>
  <c r="H426" i="5"/>
  <c r="F427" i="5"/>
  <c r="H427" i="5"/>
  <c r="F428" i="5"/>
  <c r="H428" i="5"/>
  <c r="F429" i="5"/>
  <c r="H429" i="5"/>
  <c r="F430" i="5"/>
  <c r="H430" i="5"/>
  <c r="F431" i="5"/>
  <c r="H431" i="5"/>
  <c r="F432" i="5"/>
  <c r="H432" i="5"/>
  <c r="H433" i="5"/>
  <c r="H434" i="5"/>
  <c r="H435" i="5"/>
  <c r="H436" i="5"/>
  <c r="H437" i="5"/>
  <c r="F438" i="5"/>
  <c r="H439" i="5"/>
  <c r="H440" i="5"/>
  <c r="F441" i="5"/>
  <c r="H441" i="5"/>
  <c r="F442" i="5"/>
  <c r="H442" i="5"/>
  <c r="F443" i="5"/>
  <c r="H443" i="5"/>
  <c r="H444" i="5"/>
  <c r="H445" i="5"/>
  <c r="F446" i="5"/>
  <c r="H446" i="5"/>
  <c r="F447" i="5"/>
  <c r="H447" i="5"/>
  <c r="F448" i="5"/>
  <c r="H448" i="5"/>
  <c r="F449" i="5"/>
  <c r="H449" i="5"/>
  <c r="F450" i="5"/>
  <c r="H450" i="5"/>
  <c r="F451" i="5"/>
  <c r="H451" i="5"/>
  <c r="F452" i="5"/>
  <c r="H452" i="5"/>
  <c r="F453" i="5"/>
  <c r="H453" i="5"/>
  <c r="F454" i="5"/>
  <c r="H454" i="5"/>
  <c r="F455" i="5"/>
  <c r="H456" i="5"/>
  <c r="H457" i="5"/>
  <c r="H458" i="5"/>
  <c r="F459" i="5"/>
  <c r="H459" i="5"/>
  <c r="F460" i="5"/>
  <c r="H460" i="5"/>
  <c r="F461" i="5"/>
  <c r="H461" i="5"/>
  <c r="H462" i="5"/>
  <c r="H463" i="5"/>
  <c r="F464" i="5"/>
  <c r="H464" i="5"/>
  <c r="H465" i="5"/>
  <c r="F466" i="5"/>
  <c r="H466" i="5"/>
  <c r="F467" i="5"/>
  <c r="H467" i="5"/>
  <c r="F468" i="5"/>
  <c r="H468" i="5"/>
  <c r="F469" i="5"/>
  <c r="H470" i="5"/>
  <c r="H471" i="5"/>
  <c r="H472" i="5"/>
  <c r="F473" i="5"/>
  <c r="H473" i="5"/>
  <c r="H474" i="5"/>
  <c r="F475" i="5"/>
  <c r="H475" i="5"/>
  <c r="F476" i="5"/>
  <c r="H476" i="5"/>
  <c r="F477" i="5"/>
  <c r="H477" i="5"/>
  <c r="F478" i="5"/>
  <c r="H478" i="5"/>
  <c r="F479" i="5"/>
  <c r="H479" i="5"/>
  <c r="H480" i="5"/>
  <c r="H481" i="5"/>
  <c r="H482" i="5"/>
  <c r="F483" i="5"/>
  <c r="H483" i="5"/>
  <c r="F484" i="5"/>
  <c r="H484" i="5"/>
  <c r="F485" i="5"/>
  <c r="H486" i="5"/>
  <c r="H487" i="5"/>
  <c r="H488" i="5"/>
  <c r="F489" i="5"/>
  <c r="H489" i="5"/>
  <c r="F490" i="5"/>
  <c r="H490" i="5"/>
  <c r="F491" i="5"/>
  <c r="H491" i="5"/>
  <c r="F492" i="5"/>
  <c r="H492" i="5"/>
  <c r="F493" i="5"/>
  <c r="H494" i="5"/>
  <c r="H495" i="5"/>
  <c r="H496" i="5"/>
  <c r="H497" i="5"/>
  <c r="H498" i="5"/>
  <c r="H499" i="5"/>
  <c r="H500" i="5"/>
  <c r="H502" i="5"/>
  <c r="H503" i="5"/>
  <c r="H504" i="5"/>
  <c r="F505" i="5"/>
  <c r="H505" i="5"/>
  <c r="H506" i="5"/>
  <c r="F507" i="5"/>
  <c r="H507" i="5"/>
  <c r="F508" i="5"/>
  <c r="H508" i="5"/>
  <c r="F509" i="5"/>
  <c r="H509" i="5"/>
  <c r="H510" i="5"/>
  <c r="F511" i="5"/>
  <c r="H511" i="5"/>
  <c r="H512" i="5"/>
  <c r="H513" i="5"/>
  <c r="F514" i="5"/>
  <c r="H514" i="5"/>
  <c r="F515" i="5"/>
  <c r="H515" i="5"/>
  <c r="F516" i="5"/>
  <c r="H516" i="5"/>
  <c r="F517" i="5"/>
  <c r="H517" i="5"/>
  <c r="F518" i="5"/>
  <c r="H518" i="5"/>
  <c r="F519" i="5"/>
  <c r="H520" i="5"/>
  <c r="H521" i="5"/>
  <c r="H522" i="5"/>
  <c r="F523" i="5"/>
  <c r="H523" i="5"/>
  <c r="F524" i="5"/>
  <c r="H524" i="5"/>
  <c r="F525" i="5"/>
  <c r="H525" i="5"/>
  <c r="F526" i="5"/>
  <c r="H527" i="5"/>
  <c r="F528" i="5"/>
  <c r="H528" i="5"/>
  <c r="H529" i="5"/>
  <c r="H530" i="5"/>
  <c r="F531" i="5"/>
  <c r="H531" i="5"/>
  <c r="F532" i="5"/>
  <c r="H532" i="5"/>
  <c r="F533" i="5"/>
  <c r="H533" i="5"/>
  <c r="F534" i="5"/>
  <c r="H534" i="5"/>
  <c r="F535" i="5"/>
  <c r="H535" i="5"/>
  <c r="F536" i="5"/>
  <c r="H536" i="5"/>
  <c r="F537" i="5"/>
  <c r="H538" i="5"/>
  <c r="H539" i="5"/>
  <c r="H540" i="5"/>
  <c r="F541" i="5"/>
  <c r="H541" i="5"/>
  <c r="H542" i="5"/>
  <c r="F543" i="5"/>
  <c r="H543" i="5"/>
  <c r="F544" i="5"/>
  <c r="H544" i="5"/>
  <c r="F545" i="5"/>
  <c r="H545" i="5"/>
  <c r="F546" i="5"/>
  <c r="F547" i="5"/>
  <c r="G547" i="5" s="1"/>
  <c r="H547" i="5"/>
  <c r="H548" i="5"/>
  <c r="H549" i="5"/>
  <c r="H550" i="5"/>
  <c r="H551" i="5"/>
  <c r="H552" i="5"/>
  <c r="H553" i="5"/>
  <c r="H554" i="5"/>
  <c r="F555" i="5"/>
  <c r="H555" i="5"/>
  <c r="F556" i="5"/>
  <c r="H556" i="5"/>
  <c r="F557" i="5"/>
  <c r="H557" i="5"/>
  <c r="F558" i="5"/>
  <c r="H558" i="5"/>
  <c r="H559" i="5"/>
  <c r="F560" i="5"/>
  <c r="H560" i="5"/>
  <c r="H561" i="5"/>
  <c r="F562" i="5"/>
  <c r="H563" i="5"/>
  <c r="H564" i="5"/>
  <c r="F565" i="5"/>
  <c r="H565" i="5"/>
  <c r="H566" i="5"/>
  <c r="H567" i="5"/>
  <c r="H568" i="5"/>
  <c r="F569" i="5"/>
  <c r="H569" i="5"/>
  <c r="F570" i="5"/>
  <c r="H570" i="5"/>
  <c r="F571" i="5"/>
  <c r="H572" i="5"/>
  <c r="H573" i="5"/>
  <c r="F574" i="5"/>
  <c r="H574" i="5"/>
  <c r="H575" i="5"/>
  <c r="H576" i="5"/>
  <c r="F577" i="5"/>
  <c r="H577" i="5"/>
  <c r="H578" i="5"/>
  <c r="F579" i="5"/>
  <c r="H579" i="5"/>
  <c r="F580" i="5"/>
  <c r="H580" i="5"/>
  <c r="F581" i="5"/>
  <c r="H581" i="5"/>
  <c r="F582" i="5"/>
  <c r="H582" i="5"/>
  <c r="H583" i="5"/>
  <c r="H584" i="5"/>
  <c r="H585" i="5"/>
  <c r="H586" i="5"/>
  <c r="F587" i="5"/>
  <c r="H587" i="5"/>
  <c r="F588" i="5"/>
  <c r="H589" i="5"/>
  <c r="H590" i="5"/>
  <c r="H591" i="5"/>
  <c r="H592" i="5"/>
  <c r="H593" i="5"/>
  <c r="H594" i="5"/>
  <c r="H595" i="5"/>
  <c r="H596" i="5"/>
  <c r="F597" i="5"/>
  <c r="H597" i="5"/>
  <c r="F598" i="5"/>
  <c r="H599" i="5"/>
  <c r="F600" i="5"/>
  <c r="H600" i="5"/>
  <c r="F601" i="5"/>
  <c r="H601" i="5"/>
  <c r="F602" i="5"/>
  <c r="H602" i="5"/>
  <c r="F603" i="5"/>
  <c r="H603" i="5"/>
  <c r="F604" i="5"/>
  <c r="H604" i="5"/>
  <c r="F605" i="5"/>
  <c r="H605" i="5"/>
  <c r="F606" i="5"/>
  <c r="H606" i="5"/>
  <c r="F607" i="5"/>
  <c r="H607" i="5"/>
  <c r="F608" i="5"/>
  <c r="H608" i="5"/>
  <c r="F609" i="5"/>
  <c r="H609" i="5"/>
  <c r="H610" i="5"/>
  <c r="H611" i="5"/>
  <c r="F612" i="5"/>
  <c r="H612" i="5"/>
  <c r="F613" i="5"/>
  <c r="H613" i="5"/>
  <c r="F614" i="5"/>
  <c r="H614" i="5"/>
  <c r="F615" i="5"/>
  <c r="H616" i="5"/>
  <c r="F617" i="5"/>
  <c r="H617" i="5"/>
  <c r="F618" i="5"/>
  <c r="H618" i="5"/>
  <c r="H619" i="5"/>
  <c r="F620" i="5"/>
  <c r="H621" i="5"/>
  <c r="H622" i="5"/>
  <c r="H623" i="5"/>
  <c r="H624" i="5"/>
  <c r="H625" i="5"/>
  <c r="F626" i="5"/>
  <c r="H626" i="5"/>
  <c r="F627" i="5"/>
  <c r="H627" i="5"/>
  <c r="H628" i="5"/>
  <c r="H629" i="5"/>
  <c r="H630" i="5"/>
  <c r="H631" i="5"/>
  <c r="F632" i="5"/>
  <c r="H632" i="5"/>
  <c r="H634" i="5"/>
  <c r="H635" i="5"/>
  <c r="H636" i="5"/>
  <c r="H637" i="5"/>
  <c r="H638" i="5"/>
  <c r="F639" i="5"/>
  <c r="H639" i="5"/>
  <c r="F640" i="5"/>
  <c r="H640" i="5"/>
  <c r="F641" i="5"/>
  <c r="H641" i="5"/>
  <c r="F642" i="5"/>
  <c r="H642" i="5"/>
  <c r="H643" i="5"/>
  <c r="F644" i="5"/>
  <c r="H644" i="5"/>
  <c r="F645" i="5"/>
  <c r="H645" i="5"/>
  <c r="F646" i="5"/>
  <c r="H646" i="5"/>
  <c r="F647" i="5"/>
  <c r="H647" i="5"/>
  <c r="F648" i="5"/>
  <c r="H648" i="5"/>
  <c r="F649" i="5"/>
  <c r="H649" i="5"/>
  <c r="F650" i="5"/>
  <c r="H650" i="5"/>
  <c r="F651" i="5"/>
  <c r="H651" i="5"/>
  <c r="H652" i="5"/>
  <c r="F653" i="5"/>
  <c r="H653" i="5"/>
  <c r="H655" i="5"/>
  <c r="F656" i="5"/>
  <c r="H656" i="5"/>
  <c r="F657" i="5"/>
  <c r="H657" i="5"/>
  <c r="H658" i="5"/>
  <c r="H659" i="5"/>
  <c r="H660" i="5"/>
  <c r="H661" i="5"/>
  <c r="H662" i="5"/>
  <c r="F663" i="5"/>
  <c r="H663" i="5"/>
  <c r="F664" i="5"/>
  <c r="H664" i="5"/>
  <c r="F665" i="5"/>
  <c r="H665" i="5"/>
  <c r="F666" i="5"/>
  <c r="H666" i="5"/>
  <c r="F667" i="5"/>
  <c r="H667" i="5"/>
  <c r="H668" i="5"/>
  <c r="F669" i="5"/>
  <c r="F670" i="5"/>
  <c r="G670" i="5" s="1"/>
  <c r="H670" i="5"/>
  <c r="H671" i="5"/>
  <c r="H672" i="5"/>
  <c r="F673" i="5"/>
  <c r="H673" i="5"/>
  <c r="H674" i="5"/>
  <c r="F675" i="5"/>
  <c r="H675" i="5"/>
  <c r="F676" i="5"/>
  <c r="H676" i="5"/>
  <c r="H677" i="5"/>
  <c r="F678" i="5"/>
  <c r="H678" i="5"/>
  <c r="H679" i="5"/>
  <c r="F680" i="5"/>
  <c r="H680" i="5"/>
  <c r="F681" i="5"/>
  <c r="H681" i="5"/>
  <c r="F682" i="5"/>
  <c r="H682" i="5"/>
  <c r="F683" i="5"/>
  <c r="H683" i="5"/>
  <c r="F684" i="5"/>
  <c r="H684" i="5"/>
  <c r="F685" i="5"/>
  <c r="H685" i="5"/>
  <c r="H686" i="5"/>
  <c r="F687" i="5"/>
  <c r="H687" i="5"/>
  <c r="F688" i="5"/>
  <c r="H689" i="5"/>
  <c r="F690" i="5"/>
  <c r="H690" i="5"/>
  <c r="F691" i="5"/>
  <c r="H691" i="5"/>
  <c r="H692" i="5"/>
  <c r="H693" i="5"/>
  <c r="F694" i="5"/>
  <c r="H694" i="5"/>
  <c r="H695" i="5"/>
  <c r="H696" i="5"/>
  <c r="F697" i="5"/>
  <c r="H697" i="5"/>
  <c r="F698" i="5"/>
  <c r="H698" i="5"/>
  <c r="H699" i="5"/>
  <c r="F700" i="5"/>
  <c r="H700" i="5"/>
  <c r="H702" i="5"/>
  <c r="H703" i="5"/>
  <c r="F704" i="5"/>
  <c r="H704" i="5"/>
  <c r="H705" i="5"/>
  <c r="F706" i="5"/>
  <c r="H707" i="5"/>
  <c r="H708" i="5"/>
  <c r="F709" i="5"/>
  <c r="H709" i="5"/>
  <c r="F710" i="5"/>
  <c r="H710" i="5"/>
  <c r="H711" i="5"/>
  <c r="F712" i="5"/>
  <c r="H712" i="5"/>
  <c r="F713" i="5"/>
  <c r="H713" i="5"/>
  <c r="F714" i="5"/>
  <c r="H714" i="5"/>
  <c r="F715" i="5"/>
  <c r="H716" i="5"/>
  <c r="H717" i="5"/>
  <c r="F718" i="5"/>
  <c r="H718" i="5"/>
  <c r="H719" i="5"/>
  <c r="F720" i="5"/>
  <c r="H720" i="5"/>
  <c r="H721" i="5"/>
  <c r="H722" i="5"/>
  <c r="F723" i="5"/>
  <c r="H723" i="5"/>
  <c r="F724" i="5"/>
  <c r="H724" i="5"/>
  <c r="F725" i="5"/>
  <c r="H726" i="5"/>
  <c r="H727" i="5"/>
  <c r="F728" i="5"/>
  <c r="H728" i="5"/>
  <c r="H729" i="5"/>
  <c r="H730" i="5"/>
  <c r="F731" i="5"/>
  <c r="H731" i="5"/>
  <c r="F732" i="5"/>
  <c r="H732" i="5"/>
  <c r="F733" i="5"/>
  <c r="H733" i="5"/>
  <c r="F734" i="5"/>
  <c r="H735" i="5"/>
  <c r="F736" i="5"/>
  <c r="H736" i="5"/>
  <c r="F737" i="5"/>
  <c r="H737" i="5"/>
  <c r="F738" i="5"/>
  <c r="H738" i="5"/>
  <c r="F739" i="5"/>
  <c r="H739" i="5"/>
  <c r="F740" i="5"/>
  <c r="H740" i="5"/>
  <c r="F741" i="5"/>
  <c r="H741" i="5"/>
  <c r="F742" i="5"/>
  <c r="H742" i="5"/>
  <c r="F743" i="5"/>
  <c r="H743" i="5"/>
  <c r="F744" i="5"/>
  <c r="H744" i="5"/>
  <c r="F745" i="5"/>
  <c r="H745" i="5"/>
  <c r="F746" i="5"/>
  <c r="H746" i="5"/>
  <c r="F747" i="5"/>
  <c r="H747" i="5"/>
  <c r="F748" i="5"/>
  <c r="H748" i="5"/>
  <c r="F749" i="5"/>
  <c r="H749" i="5"/>
  <c r="F750" i="5"/>
  <c r="H750" i="5"/>
  <c r="H751" i="5"/>
  <c r="F752" i="5"/>
  <c r="H752" i="5"/>
  <c r="F753" i="5"/>
  <c r="H753" i="5"/>
  <c r="F754" i="5"/>
  <c r="H754" i="5"/>
  <c r="F755" i="5"/>
  <c r="H755" i="5"/>
  <c r="F756" i="5"/>
  <c r="H756" i="5"/>
  <c r="H757" i="5"/>
  <c r="F758" i="5"/>
  <c r="F759" i="5"/>
  <c r="G759" i="5" s="1"/>
  <c r="H759" i="5"/>
  <c r="H760" i="5"/>
  <c r="H761" i="5"/>
  <c r="H762" i="5"/>
  <c r="F763" i="5"/>
  <c r="H763" i="5"/>
  <c r="F764" i="5"/>
  <c r="H764" i="5"/>
  <c r="F765" i="5"/>
  <c r="H765" i="5"/>
  <c r="F766" i="5"/>
  <c r="H766" i="5"/>
  <c r="F767" i="5"/>
  <c r="H767" i="5"/>
  <c r="F768" i="5"/>
  <c r="H768" i="5"/>
  <c r="F769" i="5"/>
  <c r="H769" i="5"/>
  <c r="F770" i="5"/>
  <c r="H770" i="5"/>
  <c r="F771" i="5"/>
  <c r="H771" i="5"/>
  <c r="F772" i="5"/>
  <c r="H772" i="5"/>
  <c r="F773" i="5"/>
  <c r="H773" i="5"/>
  <c r="F774" i="5"/>
  <c r="H775" i="5"/>
  <c r="F776" i="5"/>
  <c r="H776" i="5"/>
  <c r="H777" i="5"/>
  <c r="F778" i="5"/>
  <c r="H778" i="5"/>
  <c r="F779" i="5"/>
  <c r="H779" i="5"/>
  <c r="H780" i="5"/>
  <c r="H781" i="5"/>
  <c r="F782" i="5"/>
  <c r="H782" i="5"/>
  <c r="F783" i="5"/>
  <c r="H783" i="5"/>
  <c r="F784" i="5"/>
  <c r="H784" i="5"/>
  <c r="F785" i="5"/>
  <c r="H785" i="5"/>
  <c r="F786" i="5"/>
  <c r="H786" i="5"/>
  <c r="H787" i="5"/>
  <c r="F788" i="5"/>
  <c r="H788" i="5"/>
  <c r="F789" i="5"/>
  <c r="H789" i="5"/>
  <c r="F790" i="5"/>
  <c r="H790" i="5"/>
  <c r="F791" i="5"/>
  <c r="H4" i="5"/>
  <c r="H5" i="5"/>
  <c r="H6" i="5"/>
  <c r="H7" i="5"/>
  <c r="H9" i="5"/>
  <c r="F10" i="5"/>
  <c r="H10" i="5"/>
  <c r="F11" i="5"/>
  <c r="H11" i="5"/>
  <c r="F12" i="5"/>
  <c r="H12" i="5"/>
  <c r="H13" i="5"/>
  <c r="F14" i="5"/>
  <c r="H14" i="5"/>
  <c r="H15" i="5"/>
  <c r="H16" i="5"/>
  <c r="F17" i="5"/>
  <c r="H17" i="5"/>
  <c r="F18" i="5"/>
  <c r="H19" i="5"/>
  <c r="F3" i="5"/>
  <c r="H3" i="5"/>
  <c r="H2" i="5"/>
  <c r="P99" i="5"/>
  <c r="P3" i="5"/>
  <c r="P14" i="5"/>
  <c r="P18" i="5"/>
  <c r="P8" i="5"/>
  <c r="P16" i="5"/>
  <c r="P75" i="5"/>
  <c r="P73" i="5"/>
  <c r="P90" i="5"/>
  <c r="P2" i="5"/>
  <c r="P26" i="5"/>
  <c r="P9" i="5"/>
  <c r="P5" i="5"/>
  <c r="P161" i="5"/>
  <c r="P176" i="5"/>
  <c r="P27" i="5"/>
  <c r="P30" i="5"/>
  <c r="P129" i="5"/>
  <c r="P139" i="5"/>
  <c r="P47" i="5"/>
  <c r="P126" i="5"/>
  <c r="P12" i="5"/>
  <c r="P6" i="5"/>
  <c r="P211" i="5"/>
  <c r="P111" i="5"/>
  <c r="P11" i="5"/>
  <c r="P7" i="5"/>
  <c r="P130" i="5"/>
  <c r="P10" i="5"/>
  <c r="P13" i="5"/>
  <c r="P87" i="5"/>
  <c r="P60" i="5"/>
  <c r="P29" i="5"/>
  <c r="P28" i="5"/>
  <c r="P69" i="5"/>
  <c r="P20" i="5"/>
  <c r="P71" i="5"/>
  <c r="P25" i="5"/>
  <c r="P61" i="5"/>
  <c r="P58" i="5"/>
  <c r="P64" i="5"/>
  <c r="P23" i="5"/>
  <c r="P19" i="5"/>
  <c r="P37" i="5"/>
  <c r="P17" i="5"/>
  <c r="P15" i="5"/>
  <c r="P40" i="5"/>
  <c r="P22" i="5"/>
  <c r="P33" i="5"/>
  <c r="P128" i="5"/>
  <c r="P120" i="5"/>
  <c r="P68" i="5"/>
  <c r="P138" i="5"/>
  <c r="P238" i="5"/>
  <c r="P21" i="5"/>
  <c r="P114" i="5"/>
  <c r="P121" i="5"/>
  <c r="P88" i="5"/>
  <c r="P117" i="5"/>
  <c r="P43" i="5"/>
  <c r="P59" i="5"/>
  <c r="P56" i="5"/>
  <c r="P137" i="5"/>
  <c r="P36" i="5"/>
  <c r="P192" i="5"/>
  <c r="P78" i="5"/>
  <c r="P242" i="5"/>
  <c r="P100" i="5"/>
  <c r="P122" i="5"/>
  <c r="P95" i="5"/>
  <c r="P96" i="5"/>
  <c r="P184" i="5"/>
  <c r="P193" i="5"/>
  <c r="P42" i="5"/>
  <c r="P54" i="5"/>
  <c r="P79" i="5"/>
  <c r="P63" i="5"/>
  <c r="P85" i="5"/>
  <c r="P105" i="5"/>
  <c r="P92" i="5"/>
  <c r="P76" i="5"/>
  <c r="P44" i="5"/>
  <c r="P93" i="5"/>
  <c r="P91" i="5"/>
  <c r="P219" i="5"/>
  <c r="P226" i="5"/>
  <c r="P115" i="5"/>
  <c r="P66" i="5"/>
  <c r="P46" i="5"/>
  <c r="P67" i="5"/>
  <c r="P55" i="5"/>
  <c r="P52" i="5"/>
  <c r="P98" i="5"/>
  <c r="P162" i="5"/>
  <c r="P212" i="5"/>
  <c r="P41" i="5"/>
  <c r="P72" i="5"/>
  <c r="P127" i="5"/>
  <c r="P149" i="5"/>
  <c r="P147" i="5"/>
  <c r="P202" i="5"/>
  <c r="P62" i="5"/>
  <c r="P94" i="5"/>
  <c r="P244" i="5"/>
  <c r="P51" i="5"/>
  <c r="P31" i="5"/>
  <c r="P35" i="5"/>
  <c r="P150" i="5"/>
  <c r="P80" i="5"/>
  <c r="P97" i="5"/>
  <c r="P24" i="5"/>
  <c r="P163" i="5"/>
  <c r="P84" i="5"/>
  <c r="P151" i="5"/>
  <c r="P177" i="5"/>
  <c r="P53" i="5"/>
  <c r="P203" i="5"/>
  <c r="P164" i="5"/>
  <c r="P131" i="5"/>
  <c r="P140" i="5"/>
  <c r="P152" i="5"/>
  <c r="P165" i="5"/>
  <c r="P89" i="5"/>
  <c r="P234" i="5"/>
  <c r="P106" i="5"/>
  <c r="P123" i="5"/>
  <c r="P213" i="5"/>
  <c r="P118" i="5"/>
  <c r="P101" i="5"/>
  <c r="P132" i="5"/>
  <c r="P194" i="5"/>
  <c r="P70" i="5"/>
  <c r="P104" i="5"/>
  <c r="P102" i="5"/>
  <c r="P241" i="5"/>
  <c r="P133" i="5"/>
  <c r="P153" i="5"/>
  <c r="P154" i="5"/>
  <c r="P227" i="5"/>
  <c r="P236" i="5"/>
  <c r="P178" i="5"/>
  <c r="P103" i="5"/>
  <c r="P155" i="5"/>
  <c r="P112" i="5"/>
  <c r="P214" i="5"/>
  <c r="P204" i="5"/>
  <c r="P49" i="5"/>
  <c r="P124" i="5"/>
  <c r="P50" i="5"/>
  <c r="P166" i="5"/>
  <c r="P195" i="5"/>
  <c r="P205" i="5"/>
  <c r="P38" i="5"/>
  <c r="P39" i="5"/>
  <c r="P34" i="5"/>
  <c r="P167" i="5"/>
  <c r="P185" i="5"/>
  <c r="P148" i="5"/>
  <c r="P215" i="5"/>
  <c r="P116" i="5"/>
  <c r="P186" i="5"/>
  <c r="P196" i="5"/>
  <c r="P48" i="5"/>
  <c r="P156" i="5"/>
  <c r="P168" i="5"/>
  <c r="P134" i="5"/>
  <c r="P32" i="5"/>
  <c r="P141" i="5"/>
  <c r="P179" i="5"/>
  <c r="P228" i="5"/>
  <c r="P237" i="5"/>
  <c r="P45" i="5"/>
  <c r="P57" i="5"/>
  <c r="P81" i="5"/>
  <c r="P142" i="5"/>
  <c r="P113" i="5"/>
  <c r="P82" i="5"/>
  <c r="P65" i="5"/>
  <c r="P157" i="5"/>
  <c r="P74" i="5"/>
  <c r="P77" i="5"/>
  <c r="P86" i="5"/>
  <c r="P229" i="5"/>
  <c r="P143" i="5"/>
  <c r="P158" i="5"/>
  <c r="P169" i="5"/>
  <c r="P180" i="5"/>
  <c r="P187" i="5"/>
  <c r="P230" i="5"/>
  <c r="P170" i="5"/>
  <c r="P119" i="5"/>
  <c r="P220" i="5"/>
  <c r="P231" i="5"/>
  <c r="P83" i="5"/>
  <c r="P206" i="5"/>
  <c r="P221" i="5"/>
  <c r="P232" i="5"/>
  <c r="P181" i="5"/>
  <c r="P188" i="5"/>
  <c r="P197" i="5"/>
  <c r="P207" i="5"/>
  <c r="P222" i="5"/>
  <c r="P135" i="5"/>
  <c r="P189" i="5"/>
  <c r="P198" i="5"/>
  <c r="P208" i="5"/>
  <c r="P216" i="5"/>
  <c r="P223" i="5"/>
  <c r="P239" i="5"/>
  <c r="P107" i="5"/>
  <c r="P171" i="5"/>
  <c r="P199" i="5"/>
  <c r="P108" i="5"/>
  <c r="P144" i="5"/>
  <c r="P172" i="5"/>
  <c r="P173" i="5"/>
  <c r="P109" i="5"/>
  <c r="P159" i="5"/>
  <c r="P174" i="5"/>
  <c r="P125" i="5"/>
  <c r="P136" i="5"/>
  <c r="P145" i="5"/>
  <c r="P160" i="5"/>
  <c r="P175" i="5"/>
  <c r="P182" i="5"/>
  <c r="P190" i="5"/>
  <c r="P200" i="5"/>
  <c r="P209" i="5"/>
  <c r="P217" i="5"/>
  <c r="P224" i="5"/>
  <c r="P233" i="5"/>
  <c r="P240" i="5"/>
  <c r="P110" i="5"/>
  <c r="P243" i="5"/>
  <c r="P245" i="5"/>
  <c r="P146" i="5"/>
  <c r="P210" i="5"/>
  <c r="P218" i="5"/>
  <c r="P225" i="5"/>
  <c r="P183" i="5"/>
  <c r="P191" i="5"/>
  <c r="P201" i="5"/>
  <c r="P235" i="5"/>
  <c r="P4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Q161" i="5"/>
  <c r="R161" i="5"/>
  <c r="S161" i="5"/>
  <c r="T161" i="5"/>
  <c r="U161" i="5"/>
  <c r="V161" i="5"/>
  <c r="W161" i="5"/>
  <c r="X161" i="5"/>
  <c r="Y161" i="5"/>
  <c r="Z161" i="5"/>
  <c r="AA161" i="5"/>
  <c r="AB161" i="5"/>
  <c r="AC161" i="5"/>
  <c r="AD161" i="5"/>
  <c r="AE161" i="5"/>
  <c r="AF161" i="5"/>
  <c r="AG161" i="5"/>
  <c r="AH161" i="5"/>
  <c r="AI161" i="5"/>
  <c r="AJ161" i="5"/>
  <c r="AK161" i="5"/>
  <c r="AL161" i="5"/>
  <c r="AM161" i="5"/>
  <c r="AN161" i="5"/>
  <c r="Q176" i="5"/>
  <c r="R176" i="5"/>
  <c r="S176" i="5"/>
  <c r="T176" i="5"/>
  <c r="U176" i="5"/>
  <c r="V176" i="5"/>
  <c r="W176" i="5"/>
  <c r="X176" i="5"/>
  <c r="Y176" i="5"/>
  <c r="Z176" i="5"/>
  <c r="AA176" i="5"/>
  <c r="AB176" i="5"/>
  <c r="AC176" i="5"/>
  <c r="AD176" i="5"/>
  <c r="AE176" i="5"/>
  <c r="AF176" i="5"/>
  <c r="AG176" i="5"/>
  <c r="AH176" i="5"/>
  <c r="AI176" i="5"/>
  <c r="AJ176" i="5"/>
  <c r="AK176" i="5"/>
  <c r="AL176" i="5"/>
  <c r="AM176" i="5"/>
  <c r="AN176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AH129" i="5"/>
  <c r="AI129" i="5"/>
  <c r="AJ129" i="5"/>
  <c r="AK129" i="5"/>
  <c r="AL129" i="5"/>
  <c r="AM129" i="5"/>
  <c r="AN12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AI139" i="5"/>
  <c r="AJ139" i="5"/>
  <c r="AK139" i="5"/>
  <c r="AL139" i="5"/>
  <c r="AM139" i="5"/>
  <c r="AN139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AH126" i="5"/>
  <c r="AI126" i="5"/>
  <c r="AJ126" i="5"/>
  <c r="AK126" i="5"/>
  <c r="AL126" i="5"/>
  <c r="AM126" i="5"/>
  <c r="AN126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Q211" i="5"/>
  <c r="R211" i="5"/>
  <c r="S211" i="5"/>
  <c r="T211" i="5"/>
  <c r="U211" i="5"/>
  <c r="V211" i="5"/>
  <c r="W211" i="5"/>
  <c r="X211" i="5"/>
  <c r="Y211" i="5"/>
  <c r="Z211" i="5"/>
  <c r="AA211" i="5"/>
  <c r="AB211" i="5"/>
  <c r="AC211" i="5"/>
  <c r="AD211" i="5"/>
  <c r="AE211" i="5"/>
  <c r="AF211" i="5"/>
  <c r="AG211" i="5"/>
  <c r="AH211" i="5"/>
  <c r="AI211" i="5"/>
  <c r="AJ211" i="5"/>
  <c r="AK211" i="5"/>
  <c r="AL211" i="5"/>
  <c r="AM211" i="5"/>
  <c r="AN2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AI130" i="5"/>
  <c r="AJ130" i="5"/>
  <c r="AK130" i="5"/>
  <c r="AL130" i="5"/>
  <c r="AM130" i="5"/>
  <c r="AN13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AD128" i="5"/>
  <c r="AE128" i="5"/>
  <c r="AF128" i="5"/>
  <c r="AG128" i="5"/>
  <c r="AH128" i="5"/>
  <c r="AI128" i="5"/>
  <c r="AJ128" i="5"/>
  <c r="AK128" i="5"/>
  <c r="AL128" i="5"/>
  <c r="AM128" i="5"/>
  <c r="AN128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AI138" i="5"/>
  <c r="AJ138" i="5"/>
  <c r="AK138" i="5"/>
  <c r="AL138" i="5"/>
  <c r="AM138" i="5"/>
  <c r="AN138" i="5"/>
  <c r="Q238" i="5"/>
  <c r="R238" i="5"/>
  <c r="S238" i="5"/>
  <c r="T238" i="5"/>
  <c r="U238" i="5"/>
  <c r="V238" i="5"/>
  <c r="W238" i="5"/>
  <c r="X238" i="5"/>
  <c r="Y238" i="5"/>
  <c r="Z238" i="5"/>
  <c r="AA238" i="5"/>
  <c r="AB238" i="5"/>
  <c r="AC238" i="5"/>
  <c r="AD238" i="5"/>
  <c r="AE238" i="5"/>
  <c r="AF238" i="5"/>
  <c r="AG238" i="5"/>
  <c r="AH238" i="5"/>
  <c r="AI238" i="5"/>
  <c r="AJ238" i="5"/>
  <c r="AK238" i="5"/>
  <c r="AL238" i="5"/>
  <c r="AM238" i="5"/>
  <c r="AN238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AI137" i="5"/>
  <c r="AJ137" i="5"/>
  <c r="AK137" i="5"/>
  <c r="AL137" i="5"/>
  <c r="AM137" i="5"/>
  <c r="AN137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Q192" i="5"/>
  <c r="R192" i="5"/>
  <c r="S192" i="5"/>
  <c r="T192" i="5"/>
  <c r="U192" i="5"/>
  <c r="V192" i="5"/>
  <c r="W192" i="5"/>
  <c r="X192" i="5"/>
  <c r="Y192" i="5"/>
  <c r="Z192" i="5"/>
  <c r="AA192" i="5"/>
  <c r="AB192" i="5"/>
  <c r="AC192" i="5"/>
  <c r="AD192" i="5"/>
  <c r="AE192" i="5"/>
  <c r="AF192" i="5"/>
  <c r="AG192" i="5"/>
  <c r="AH192" i="5"/>
  <c r="AI192" i="5"/>
  <c r="AJ192" i="5"/>
  <c r="AK192" i="5"/>
  <c r="AL192" i="5"/>
  <c r="AM192" i="5"/>
  <c r="AN192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Q242" i="5"/>
  <c r="R242" i="5"/>
  <c r="S242" i="5"/>
  <c r="T242" i="5"/>
  <c r="U242" i="5"/>
  <c r="V242" i="5"/>
  <c r="W242" i="5"/>
  <c r="X242" i="5"/>
  <c r="Y242" i="5"/>
  <c r="Z242" i="5"/>
  <c r="AA242" i="5"/>
  <c r="AB242" i="5"/>
  <c r="AC242" i="5"/>
  <c r="AD242" i="5"/>
  <c r="AE242" i="5"/>
  <c r="AF242" i="5"/>
  <c r="AG242" i="5"/>
  <c r="AH242" i="5"/>
  <c r="AI242" i="5"/>
  <c r="AJ242" i="5"/>
  <c r="AK242" i="5"/>
  <c r="AL242" i="5"/>
  <c r="AM242" i="5"/>
  <c r="AN242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C184" i="5"/>
  <c r="AD184" i="5"/>
  <c r="AE184" i="5"/>
  <c r="AF184" i="5"/>
  <c r="AG184" i="5"/>
  <c r="AH184" i="5"/>
  <c r="AI184" i="5"/>
  <c r="AJ184" i="5"/>
  <c r="AK184" i="5"/>
  <c r="AL184" i="5"/>
  <c r="AM184" i="5"/>
  <c r="AN184" i="5"/>
  <c r="Q193" i="5"/>
  <c r="R193" i="5"/>
  <c r="S193" i="5"/>
  <c r="T193" i="5"/>
  <c r="U193" i="5"/>
  <c r="V193" i="5"/>
  <c r="W193" i="5"/>
  <c r="X193" i="5"/>
  <c r="Y193" i="5"/>
  <c r="Z193" i="5"/>
  <c r="AA193" i="5"/>
  <c r="AB193" i="5"/>
  <c r="AC193" i="5"/>
  <c r="AD193" i="5"/>
  <c r="AE193" i="5"/>
  <c r="AF193" i="5"/>
  <c r="AG193" i="5"/>
  <c r="AH193" i="5"/>
  <c r="AI193" i="5"/>
  <c r="AJ193" i="5"/>
  <c r="AK193" i="5"/>
  <c r="AL193" i="5"/>
  <c r="AM193" i="5"/>
  <c r="AN193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Q219" i="5"/>
  <c r="R219" i="5"/>
  <c r="S219" i="5"/>
  <c r="T219" i="5"/>
  <c r="U219" i="5"/>
  <c r="V219" i="5"/>
  <c r="W219" i="5"/>
  <c r="X219" i="5"/>
  <c r="Y219" i="5"/>
  <c r="Z219" i="5"/>
  <c r="AA219" i="5"/>
  <c r="AB219" i="5"/>
  <c r="AC219" i="5"/>
  <c r="AD219" i="5"/>
  <c r="AE219" i="5"/>
  <c r="AF219" i="5"/>
  <c r="AG219" i="5"/>
  <c r="AH219" i="5"/>
  <c r="AI219" i="5"/>
  <c r="AJ219" i="5"/>
  <c r="AK219" i="5"/>
  <c r="AL219" i="5"/>
  <c r="AM219" i="5"/>
  <c r="AN219" i="5"/>
  <c r="Q226" i="5"/>
  <c r="R226" i="5"/>
  <c r="S226" i="5"/>
  <c r="T226" i="5"/>
  <c r="U226" i="5"/>
  <c r="V226" i="5"/>
  <c r="W226" i="5"/>
  <c r="X226" i="5"/>
  <c r="Y226" i="5"/>
  <c r="Z226" i="5"/>
  <c r="AA226" i="5"/>
  <c r="AB226" i="5"/>
  <c r="AC226" i="5"/>
  <c r="AD226" i="5"/>
  <c r="AE226" i="5"/>
  <c r="AF226" i="5"/>
  <c r="AG226" i="5"/>
  <c r="AH226" i="5"/>
  <c r="AI226" i="5"/>
  <c r="AJ226" i="5"/>
  <c r="AK226" i="5"/>
  <c r="AL226" i="5"/>
  <c r="AM226" i="5"/>
  <c r="AN226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AG162" i="5"/>
  <c r="AH162" i="5"/>
  <c r="AI162" i="5"/>
  <c r="AJ162" i="5"/>
  <c r="AK162" i="5"/>
  <c r="AL162" i="5"/>
  <c r="AM162" i="5"/>
  <c r="AN162" i="5"/>
  <c r="Q212" i="5"/>
  <c r="R212" i="5"/>
  <c r="S212" i="5"/>
  <c r="T212" i="5"/>
  <c r="U212" i="5"/>
  <c r="V212" i="5"/>
  <c r="W212" i="5"/>
  <c r="X212" i="5"/>
  <c r="Y212" i="5"/>
  <c r="Z212" i="5"/>
  <c r="AA212" i="5"/>
  <c r="AB212" i="5"/>
  <c r="AC212" i="5"/>
  <c r="AD212" i="5"/>
  <c r="AE212" i="5"/>
  <c r="AF212" i="5"/>
  <c r="AG212" i="5"/>
  <c r="AH212" i="5"/>
  <c r="AI212" i="5"/>
  <c r="AJ212" i="5"/>
  <c r="AK212" i="5"/>
  <c r="AL212" i="5"/>
  <c r="AM212" i="5"/>
  <c r="AN212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AH127" i="5"/>
  <c r="AI127" i="5"/>
  <c r="AJ127" i="5"/>
  <c r="AK127" i="5"/>
  <c r="AL127" i="5"/>
  <c r="AM127" i="5"/>
  <c r="AN127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C149" i="5"/>
  <c r="AD149" i="5"/>
  <c r="AE149" i="5"/>
  <c r="AF149" i="5"/>
  <c r="AG149" i="5"/>
  <c r="AH149" i="5"/>
  <c r="AI149" i="5"/>
  <c r="AJ149" i="5"/>
  <c r="AK149" i="5"/>
  <c r="AL149" i="5"/>
  <c r="AM149" i="5"/>
  <c r="AN149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AE147" i="5"/>
  <c r="AF147" i="5"/>
  <c r="AG147" i="5"/>
  <c r="AH147" i="5"/>
  <c r="AI147" i="5"/>
  <c r="AJ147" i="5"/>
  <c r="AK147" i="5"/>
  <c r="AL147" i="5"/>
  <c r="AM147" i="5"/>
  <c r="AN147" i="5"/>
  <c r="Q202" i="5"/>
  <c r="R202" i="5"/>
  <c r="S202" i="5"/>
  <c r="T202" i="5"/>
  <c r="U202" i="5"/>
  <c r="V202" i="5"/>
  <c r="W202" i="5"/>
  <c r="X202" i="5"/>
  <c r="Y202" i="5"/>
  <c r="Z202" i="5"/>
  <c r="AA202" i="5"/>
  <c r="AB202" i="5"/>
  <c r="AC202" i="5"/>
  <c r="AD202" i="5"/>
  <c r="AE202" i="5"/>
  <c r="AF202" i="5"/>
  <c r="AG202" i="5"/>
  <c r="AH202" i="5"/>
  <c r="AI202" i="5"/>
  <c r="AJ202" i="5"/>
  <c r="AK202" i="5"/>
  <c r="AL202" i="5"/>
  <c r="AM202" i="5"/>
  <c r="AN20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Q244" i="5"/>
  <c r="R244" i="5"/>
  <c r="S244" i="5"/>
  <c r="T244" i="5"/>
  <c r="U244" i="5"/>
  <c r="V244" i="5"/>
  <c r="W244" i="5"/>
  <c r="X244" i="5"/>
  <c r="Y244" i="5"/>
  <c r="Z244" i="5"/>
  <c r="AA244" i="5"/>
  <c r="AB244" i="5"/>
  <c r="AC244" i="5"/>
  <c r="AD244" i="5"/>
  <c r="AE244" i="5"/>
  <c r="AF244" i="5"/>
  <c r="AG244" i="5"/>
  <c r="AH244" i="5"/>
  <c r="AI244" i="5"/>
  <c r="AJ244" i="5"/>
  <c r="AK244" i="5"/>
  <c r="AL244" i="5"/>
  <c r="AM244" i="5"/>
  <c r="AN244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AD150" i="5"/>
  <c r="AE150" i="5"/>
  <c r="AF150" i="5"/>
  <c r="AG150" i="5"/>
  <c r="AH150" i="5"/>
  <c r="AI150" i="5"/>
  <c r="AJ150" i="5"/>
  <c r="AK150" i="5"/>
  <c r="AL150" i="5"/>
  <c r="AM150" i="5"/>
  <c r="AN15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AN97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AD163" i="5"/>
  <c r="AE163" i="5"/>
  <c r="AF163" i="5"/>
  <c r="AG163" i="5"/>
  <c r="AH163" i="5"/>
  <c r="AI163" i="5"/>
  <c r="AJ163" i="5"/>
  <c r="AK163" i="5"/>
  <c r="AL163" i="5"/>
  <c r="AM163" i="5"/>
  <c r="AN163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AH151" i="5"/>
  <c r="AI151" i="5"/>
  <c r="AJ151" i="5"/>
  <c r="AK151" i="5"/>
  <c r="AL151" i="5"/>
  <c r="AM151" i="5"/>
  <c r="AN151" i="5"/>
  <c r="Q177" i="5"/>
  <c r="R177" i="5"/>
  <c r="S177" i="5"/>
  <c r="T177" i="5"/>
  <c r="U177" i="5"/>
  <c r="V177" i="5"/>
  <c r="W177" i="5"/>
  <c r="X177" i="5"/>
  <c r="Y177" i="5"/>
  <c r="Z177" i="5"/>
  <c r="AA177" i="5"/>
  <c r="AB177" i="5"/>
  <c r="AC177" i="5"/>
  <c r="AD177" i="5"/>
  <c r="AE177" i="5"/>
  <c r="AF177" i="5"/>
  <c r="AG177" i="5"/>
  <c r="AH177" i="5"/>
  <c r="AI177" i="5"/>
  <c r="AJ177" i="5"/>
  <c r="AK177" i="5"/>
  <c r="AL177" i="5"/>
  <c r="AM177" i="5"/>
  <c r="AN177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Q203" i="5"/>
  <c r="R203" i="5"/>
  <c r="S203" i="5"/>
  <c r="T203" i="5"/>
  <c r="U203" i="5"/>
  <c r="V203" i="5"/>
  <c r="W203" i="5"/>
  <c r="X203" i="5"/>
  <c r="Y203" i="5"/>
  <c r="Z203" i="5"/>
  <c r="AA203" i="5"/>
  <c r="AB203" i="5"/>
  <c r="AC203" i="5"/>
  <c r="AD203" i="5"/>
  <c r="AE203" i="5"/>
  <c r="AF203" i="5"/>
  <c r="AG203" i="5"/>
  <c r="AH203" i="5"/>
  <c r="AI203" i="5"/>
  <c r="AJ203" i="5"/>
  <c r="AK203" i="5"/>
  <c r="AL203" i="5"/>
  <c r="AM203" i="5"/>
  <c r="AN203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AE164" i="5"/>
  <c r="AF164" i="5"/>
  <c r="AG164" i="5"/>
  <c r="AH164" i="5"/>
  <c r="AI164" i="5"/>
  <c r="AJ164" i="5"/>
  <c r="AK164" i="5"/>
  <c r="AL164" i="5"/>
  <c r="AM164" i="5"/>
  <c r="AN164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AI131" i="5"/>
  <c r="AJ131" i="5"/>
  <c r="AK131" i="5"/>
  <c r="AL131" i="5"/>
  <c r="AM131" i="5"/>
  <c r="AN131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AI140" i="5"/>
  <c r="AJ140" i="5"/>
  <c r="AK140" i="5"/>
  <c r="AL140" i="5"/>
  <c r="AM140" i="5"/>
  <c r="AN140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AI152" i="5"/>
  <c r="AJ152" i="5"/>
  <c r="AK152" i="5"/>
  <c r="AL152" i="5"/>
  <c r="AM152" i="5"/>
  <c r="AN152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D165" i="5"/>
  <c r="AE165" i="5"/>
  <c r="AF165" i="5"/>
  <c r="AG165" i="5"/>
  <c r="AH165" i="5"/>
  <c r="AI165" i="5"/>
  <c r="AJ165" i="5"/>
  <c r="AK165" i="5"/>
  <c r="AL165" i="5"/>
  <c r="AM165" i="5"/>
  <c r="AN165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Q234" i="5"/>
  <c r="R234" i="5"/>
  <c r="S234" i="5"/>
  <c r="T234" i="5"/>
  <c r="U234" i="5"/>
  <c r="V234" i="5"/>
  <c r="W234" i="5"/>
  <c r="X234" i="5"/>
  <c r="Y234" i="5"/>
  <c r="Z234" i="5"/>
  <c r="AA234" i="5"/>
  <c r="AB234" i="5"/>
  <c r="AC234" i="5"/>
  <c r="AD234" i="5"/>
  <c r="AE234" i="5"/>
  <c r="AF234" i="5"/>
  <c r="AG234" i="5"/>
  <c r="AH234" i="5"/>
  <c r="AI234" i="5"/>
  <c r="AJ234" i="5"/>
  <c r="AK234" i="5"/>
  <c r="AL234" i="5"/>
  <c r="AM234" i="5"/>
  <c r="AN234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Q213" i="5"/>
  <c r="R213" i="5"/>
  <c r="S213" i="5"/>
  <c r="T213" i="5"/>
  <c r="U213" i="5"/>
  <c r="V213" i="5"/>
  <c r="W213" i="5"/>
  <c r="X213" i="5"/>
  <c r="Y213" i="5"/>
  <c r="Z213" i="5"/>
  <c r="AA213" i="5"/>
  <c r="AB213" i="5"/>
  <c r="AC213" i="5"/>
  <c r="AD213" i="5"/>
  <c r="AE213" i="5"/>
  <c r="AF213" i="5"/>
  <c r="AG213" i="5"/>
  <c r="AH213" i="5"/>
  <c r="AI213" i="5"/>
  <c r="AJ213" i="5"/>
  <c r="AK213" i="5"/>
  <c r="AL213" i="5"/>
  <c r="AM213" i="5"/>
  <c r="AN213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AI132" i="5"/>
  <c r="AJ132" i="5"/>
  <c r="AK132" i="5"/>
  <c r="AL132" i="5"/>
  <c r="AM132" i="5"/>
  <c r="AN132" i="5"/>
  <c r="Q194" i="5"/>
  <c r="R194" i="5"/>
  <c r="S194" i="5"/>
  <c r="T194" i="5"/>
  <c r="U194" i="5"/>
  <c r="V194" i="5"/>
  <c r="W194" i="5"/>
  <c r="X194" i="5"/>
  <c r="Y194" i="5"/>
  <c r="Z194" i="5"/>
  <c r="AA194" i="5"/>
  <c r="AB194" i="5"/>
  <c r="AC194" i="5"/>
  <c r="AD194" i="5"/>
  <c r="AE194" i="5"/>
  <c r="AF194" i="5"/>
  <c r="AG194" i="5"/>
  <c r="AH194" i="5"/>
  <c r="AI194" i="5"/>
  <c r="AJ194" i="5"/>
  <c r="AK194" i="5"/>
  <c r="AL194" i="5"/>
  <c r="AM194" i="5"/>
  <c r="AN194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Q241" i="5"/>
  <c r="R241" i="5"/>
  <c r="S241" i="5"/>
  <c r="T241" i="5"/>
  <c r="U241" i="5"/>
  <c r="V241" i="5"/>
  <c r="W241" i="5"/>
  <c r="X241" i="5"/>
  <c r="Y241" i="5"/>
  <c r="Z241" i="5"/>
  <c r="AA241" i="5"/>
  <c r="AB241" i="5"/>
  <c r="AC241" i="5"/>
  <c r="AD241" i="5"/>
  <c r="AE241" i="5"/>
  <c r="AF241" i="5"/>
  <c r="AG241" i="5"/>
  <c r="AH241" i="5"/>
  <c r="AI241" i="5"/>
  <c r="AJ241" i="5"/>
  <c r="AK241" i="5"/>
  <c r="AL241" i="5"/>
  <c r="AM241" i="5"/>
  <c r="AN241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I133" i="5"/>
  <c r="AJ133" i="5"/>
  <c r="AK133" i="5"/>
  <c r="AL133" i="5"/>
  <c r="AM133" i="5"/>
  <c r="AN13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AH153" i="5"/>
  <c r="AI153" i="5"/>
  <c r="AJ153" i="5"/>
  <c r="AK153" i="5"/>
  <c r="AL153" i="5"/>
  <c r="AM153" i="5"/>
  <c r="AN153" i="5"/>
  <c r="Q154" i="5"/>
  <c r="R154" i="5"/>
  <c r="S154" i="5"/>
  <c r="T154" i="5"/>
  <c r="U154" i="5"/>
  <c r="V154" i="5"/>
  <c r="W154" i="5"/>
  <c r="X154" i="5"/>
  <c r="Y154" i="5"/>
  <c r="Z154" i="5"/>
  <c r="AA154" i="5"/>
  <c r="AB154" i="5"/>
  <c r="AC154" i="5"/>
  <c r="AD154" i="5"/>
  <c r="AE154" i="5"/>
  <c r="AF154" i="5"/>
  <c r="AG154" i="5"/>
  <c r="AH154" i="5"/>
  <c r="AI154" i="5"/>
  <c r="AJ154" i="5"/>
  <c r="AK154" i="5"/>
  <c r="AL154" i="5"/>
  <c r="AM154" i="5"/>
  <c r="AN154" i="5"/>
  <c r="Q227" i="5"/>
  <c r="R227" i="5"/>
  <c r="S227" i="5"/>
  <c r="T227" i="5"/>
  <c r="U227" i="5"/>
  <c r="V227" i="5"/>
  <c r="W227" i="5"/>
  <c r="X227" i="5"/>
  <c r="Y227" i="5"/>
  <c r="Z227" i="5"/>
  <c r="AA227" i="5"/>
  <c r="AB227" i="5"/>
  <c r="AC227" i="5"/>
  <c r="AD227" i="5"/>
  <c r="AE227" i="5"/>
  <c r="AF227" i="5"/>
  <c r="AG227" i="5"/>
  <c r="AH227" i="5"/>
  <c r="AI227" i="5"/>
  <c r="AJ227" i="5"/>
  <c r="AK227" i="5"/>
  <c r="AL227" i="5"/>
  <c r="AM227" i="5"/>
  <c r="AN227" i="5"/>
  <c r="Q236" i="5"/>
  <c r="R236" i="5"/>
  <c r="S236" i="5"/>
  <c r="T236" i="5"/>
  <c r="U236" i="5"/>
  <c r="V236" i="5"/>
  <c r="W236" i="5"/>
  <c r="X236" i="5"/>
  <c r="Y236" i="5"/>
  <c r="Z236" i="5"/>
  <c r="AA236" i="5"/>
  <c r="AB236" i="5"/>
  <c r="AC236" i="5"/>
  <c r="AD236" i="5"/>
  <c r="AE236" i="5"/>
  <c r="AF236" i="5"/>
  <c r="AG236" i="5"/>
  <c r="AH236" i="5"/>
  <c r="AI236" i="5"/>
  <c r="AJ236" i="5"/>
  <c r="AK236" i="5"/>
  <c r="AL236" i="5"/>
  <c r="AM236" i="5"/>
  <c r="AN236" i="5"/>
  <c r="Q178" i="5"/>
  <c r="R178" i="5"/>
  <c r="S178" i="5"/>
  <c r="T178" i="5"/>
  <c r="U178" i="5"/>
  <c r="V178" i="5"/>
  <c r="W178" i="5"/>
  <c r="X178" i="5"/>
  <c r="Y178" i="5"/>
  <c r="Z178" i="5"/>
  <c r="AA178" i="5"/>
  <c r="AB178" i="5"/>
  <c r="AC178" i="5"/>
  <c r="AD178" i="5"/>
  <c r="AE178" i="5"/>
  <c r="AF178" i="5"/>
  <c r="AG178" i="5"/>
  <c r="AH178" i="5"/>
  <c r="AI178" i="5"/>
  <c r="AJ178" i="5"/>
  <c r="AK178" i="5"/>
  <c r="AL178" i="5"/>
  <c r="AM178" i="5"/>
  <c r="AN178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C155" i="5"/>
  <c r="AD155" i="5"/>
  <c r="AE155" i="5"/>
  <c r="AF155" i="5"/>
  <c r="AG155" i="5"/>
  <c r="AH155" i="5"/>
  <c r="AI155" i="5"/>
  <c r="AJ155" i="5"/>
  <c r="AK155" i="5"/>
  <c r="AL155" i="5"/>
  <c r="AM155" i="5"/>
  <c r="AN155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Q214" i="5"/>
  <c r="R214" i="5"/>
  <c r="S214" i="5"/>
  <c r="T214" i="5"/>
  <c r="U214" i="5"/>
  <c r="V214" i="5"/>
  <c r="W214" i="5"/>
  <c r="X214" i="5"/>
  <c r="Y214" i="5"/>
  <c r="Z214" i="5"/>
  <c r="AA214" i="5"/>
  <c r="AB214" i="5"/>
  <c r="AC214" i="5"/>
  <c r="AD214" i="5"/>
  <c r="AE214" i="5"/>
  <c r="AF214" i="5"/>
  <c r="AG214" i="5"/>
  <c r="AH214" i="5"/>
  <c r="AI214" i="5"/>
  <c r="AJ214" i="5"/>
  <c r="AK214" i="5"/>
  <c r="AL214" i="5"/>
  <c r="AM214" i="5"/>
  <c r="AN214" i="5"/>
  <c r="Q204" i="5"/>
  <c r="R204" i="5"/>
  <c r="S204" i="5"/>
  <c r="T204" i="5"/>
  <c r="U204" i="5"/>
  <c r="V204" i="5"/>
  <c r="W204" i="5"/>
  <c r="X204" i="5"/>
  <c r="Y204" i="5"/>
  <c r="Z204" i="5"/>
  <c r="AA204" i="5"/>
  <c r="AB204" i="5"/>
  <c r="AC204" i="5"/>
  <c r="AD204" i="5"/>
  <c r="AE204" i="5"/>
  <c r="AF204" i="5"/>
  <c r="AG204" i="5"/>
  <c r="AH204" i="5"/>
  <c r="AI204" i="5"/>
  <c r="AJ204" i="5"/>
  <c r="AK204" i="5"/>
  <c r="AL204" i="5"/>
  <c r="AM204" i="5"/>
  <c r="AN204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AI124" i="5"/>
  <c r="AJ124" i="5"/>
  <c r="AK124" i="5"/>
  <c r="AL124" i="5"/>
  <c r="AM124" i="5"/>
  <c r="AN124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AD166" i="5"/>
  <c r="AE166" i="5"/>
  <c r="AF166" i="5"/>
  <c r="AG166" i="5"/>
  <c r="AH166" i="5"/>
  <c r="AI166" i="5"/>
  <c r="AJ166" i="5"/>
  <c r="AK166" i="5"/>
  <c r="AL166" i="5"/>
  <c r="AM166" i="5"/>
  <c r="AN166" i="5"/>
  <c r="Q195" i="5"/>
  <c r="R195" i="5"/>
  <c r="S195" i="5"/>
  <c r="T195" i="5"/>
  <c r="U195" i="5"/>
  <c r="V195" i="5"/>
  <c r="W195" i="5"/>
  <c r="X195" i="5"/>
  <c r="Y195" i="5"/>
  <c r="Z195" i="5"/>
  <c r="AA195" i="5"/>
  <c r="AB195" i="5"/>
  <c r="AC195" i="5"/>
  <c r="AD195" i="5"/>
  <c r="AE195" i="5"/>
  <c r="AF195" i="5"/>
  <c r="AG195" i="5"/>
  <c r="AH195" i="5"/>
  <c r="AI195" i="5"/>
  <c r="AJ195" i="5"/>
  <c r="AK195" i="5"/>
  <c r="AL195" i="5"/>
  <c r="AM195" i="5"/>
  <c r="AN195" i="5"/>
  <c r="Q205" i="5"/>
  <c r="R205" i="5"/>
  <c r="S205" i="5"/>
  <c r="T205" i="5"/>
  <c r="U205" i="5"/>
  <c r="V205" i="5"/>
  <c r="W205" i="5"/>
  <c r="X205" i="5"/>
  <c r="Y205" i="5"/>
  <c r="Z205" i="5"/>
  <c r="AA205" i="5"/>
  <c r="AB205" i="5"/>
  <c r="AC205" i="5"/>
  <c r="AD205" i="5"/>
  <c r="AE205" i="5"/>
  <c r="AF205" i="5"/>
  <c r="AG205" i="5"/>
  <c r="AH205" i="5"/>
  <c r="AI205" i="5"/>
  <c r="AJ205" i="5"/>
  <c r="AK205" i="5"/>
  <c r="AL205" i="5"/>
  <c r="AM205" i="5"/>
  <c r="AN205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AH167" i="5"/>
  <c r="AI167" i="5"/>
  <c r="AJ167" i="5"/>
  <c r="AK167" i="5"/>
  <c r="AL167" i="5"/>
  <c r="AM167" i="5"/>
  <c r="AN167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C185" i="5"/>
  <c r="AD185" i="5"/>
  <c r="AE185" i="5"/>
  <c r="AF185" i="5"/>
  <c r="AG185" i="5"/>
  <c r="AH185" i="5"/>
  <c r="AI185" i="5"/>
  <c r="AJ185" i="5"/>
  <c r="AK185" i="5"/>
  <c r="AL185" i="5"/>
  <c r="AM185" i="5"/>
  <c r="AN185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D148" i="5"/>
  <c r="AE148" i="5"/>
  <c r="AF148" i="5"/>
  <c r="AG148" i="5"/>
  <c r="AH148" i="5"/>
  <c r="AI148" i="5"/>
  <c r="AJ148" i="5"/>
  <c r="AK148" i="5"/>
  <c r="AL148" i="5"/>
  <c r="AM148" i="5"/>
  <c r="AN148" i="5"/>
  <c r="Q215" i="5"/>
  <c r="R215" i="5"/>
  <c r="S215" i="5"/>
  <c r="T215" i="5"/>
  <c r="U215" i="5"/>
  <c r="V215" i="5"/>
  <c r="W215" i="5"/>
  <c r="X215" i="5"/>
  <c r="Y215" i="5"/>
  <c r="Z215" i="5"/>
  <c r="AA215" i="5"/>
  <c r="AB215" i="5"/>
  <c r="AC215" i="5"/>
  <c r="AD215" i="5"/>
  <c r="AE215" i="5"/>
  <c r="AF215" i="5"/>
  <c r="AG215" i="5"/>
  <c r="AH215" i="5"/>
  <c r="AI215" i="5"/>
  <c r="AJ215" i="5"/>
  <c r="AK215" i="5"/>
  <c r="AL215" i="5"/>
  <c r="AM215" i="5"/>
  <c r="AN215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AC186" i="5"/>
  <c r="AD186" i="5"/>
  <c r="AE186" i="5"/>
  <c r="AF186" i="5"/>
  <c r="AG186" i="5"/>
  <c r="AH186" i="5"/>
  <c r="AI186" i="5"/>
  <c r="AJ186" i="5"/>
  <c r="AK186" i="5"/>
  <c r="AL186" i="5"/>
  <c r="AM186" i="5"/>
  <c r="AN186" i="5"/>
  <c r="Q196" i="5"/>
  <c r="R196" i="5"/>
  <c r="S196" i="5"/>
  <c r="T196" i="5"/>
  <c r="U196" i="5"/>
  <c r="V196" i="5"/>
  <c r="W196" i="5"/>
  <c r="X196" i="5"/>
  <c r="Y196" i="5"/>
  <c r="Z196" i="5"/>
  <c r="AA196" i="5"/>
  <c r="AB196" i="5"/>
  <c r="AC196" i="5"/>
  <c r="AD196" i="5"/>
  <c r="AE196" i="5"/>
  <c r="AF196" i="5"/>
  <c r="AG196" i="5"/>
  <c r="AH196" i="5"/>
  <c r="AI196" i="5"/>
  <c r="AJ196" i="5"/>
  <c r="AK196" i="5"/>
  <c r="AL196" i="5"/>
  <c r="AM196" i="5"/>
  <c r="AN196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Q156" i="5"/>
  <c r="R156" i="5"/>
  <c r="S156" i="5"/>
  <c r="T156" i="5"/>
  <c r="U156" i="5"/>
  <c r="V156" i="5"/>
  <c r="W156" i="5"/>
  <c r="X156" i="5"/>
  <c r="Y156" i="5"/>
  <c r="Z156" i="5"/>
  <c r="AA156" i="5"/>
  <c r="AB156" i="5"/>
  <c r="AC156" i="5"/>
  <c r="AD156" i="5"/>
  <c r="AE156" i="5"/>
  <c r="AF156" i="5"/>
  <c r="AG156" i="5"/>
  <c r="AH156" i="5"/>
  <c r="AI156" i="5"/>
  <c r="AJ156" i="5"/>
  <c r="AK156" i="5"/>
  <c r="AL156" i="5"/>
  <c r="AM156" i="5"/>
  <c r="AN156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AH168" i="5"/>
  <c r="AI168" i="5"/>
  <c r="AJ168" i="5"/>
  <c r="AK168" i="5"/>
  <c r="AL168" i="5"/>
  <c r="AM168" i="5"/>
  <c r="AN168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AI134" i="5"/>
  <c r="AJ134" i="5"/>
  <c r="AK134" i="5"/>
  <c r="AL134" i="5"/>
  <c r="AM134" i="5"/>
  <c r="AN134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AI141" i="5"/>
  <c r="AJ141" i="5"/>
  <c r="AK141" i="5"/>
  <c r="AL141" i="5"/>
  <c r="AM141" i="5"/>
  <c r="AN141" i="5"/>
  <c r="Q179" i="5"/>
  <c r="R179" i="5"/>
  <c r="S179" i="5"/>
  <c r="T179" i="5"/>
  <c r="U179" i="5"/>
  <c r="V179" i="5"/>
  <c r="W179" i="5"/>
  <c r="X179" i="5"/>
  <c r="Y179" i="5"/>
  <c r="Z179" i="5"/>
  <c r="AA179" i="5"/>
  <c r="AB179" i="5"/>
  <c r="AC179" i="5"/>
  <c r="AD179" i="5"/>
  <c r="AE179" i="5"/>
  <c r="AF179" i="5"/>
  <c r="AG179" i="5"/>
  <c r="AH179" i="5"/>
  <c r="AI179" i="5"/>
  <c r="AJ179" i="5"/>
  <c r="AK179" i="5"/>
  <c r="AL179" i="5"/>
  <c r="AM179" i="5"/>
  <c r="AN179" i="5"/>
  <c r="Q228" i="5"/>
  <c r="R228" i="5"/>
  <c r="S228" i="5"/>
  <c r="T228" i="5"/>
  <c r="U228" i="5"/>
  <c r="V228" i="5"/>
  <c r="W228" i="5"/>
  <c r="X228" i="5"/>
  <c r="Y228" i="5"/>
  <c r="Z228" i="5"/>
  <c r="AA228" i="5"/>
  <c r="AB228" i="5"/>
  <c r="AC228" i="5"/>
  <c r="AD228" i="5"/>
  <c r="AE228" i="5"/>
  <c r="AF228" i="5"/>
  <c r="AG228" i="5"/>
  <c r="AH228" i="5"/>
  <c r="AI228" i="5"/>
  <c r="AJ228" i="5"/>
  <c r="AK228" i="5"/>
  <c r="AL228" i="5"/>
  <c r="AM228" i="5"/>
  <c r="AN228" i="5"/>
  <c r="Q237" i="5"/>
  <c r="R237" i="5"/>
  <c r="S237" i="5"/>
  <c r="T237" i="5"/>
  <c r="U237" i="5"/>
  <c r="V237" i="5"/>
  <c r="W237" i="5"/>
  <c r="X237" i="5"/>
  <c r="Y237" i="5"/>
  <c r="Z237" i="5"/>
  <c r="AA237" i="5"/>
  <c r="AB237" i="5"/>
  <c r="AC237" i="5"/>
  <c r="AD237" i="5"/>
  <c r="AE237" i="5"/>
  <c r="AF237" i="5"/>
  <c r="AG237" i="5"/>
  <c r="AH237" i="5"/>
  <c r="AI237" i="5"/>
  <c r="AJ237" i="5"/>
  <c r="AK237" i="5"/>
  <c r="AL237" i="5"/>
  <c r="AM237" i="5"/>
  <c r="AN237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AI142" i="5"/>
  <c r="AJ142" i="5"/>
  <c r="AK142" i="5"/>
  <c r="AL142" i="5"/>
  <c r="AM142" i="5"/>
  <c r="AN142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Q157" i="5"/>
  <c r="R157" i="5"/>
  <c r="S157" i="5"/>
  <c r="T157" i="5"/>
  <c r="U157" i="5"/>
  <c r="V157" i="5"/>
  <c r="W157" i="5"/>
  <c r="X157" i="5"/>
  <c r="Y157" i="5"/>
  <c r="Z157" i="5"/>
  <c r="AA157" i="5"/>
  <c r="AB157" i="5"/>
  <c r="AC157" i="5"/>
  <c r="AD157" i="5"/>
  <c r="AE157" i="5"/>
  <c r="AF157" i="5"/>
  <c r="AG157" i="5"/>
  <c r="AH157" i="5"/>
  <c r="AI157" i="5"/>
  <c r="AJ157" i="5"/>
  <c r="AK157" i="5"/>
  <c r="AL157" i="5"/>
  <c r="AM157" i="5"/>
  <c r="AN157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Q229" i="5"/>
  <c r="R229" i="5"/>
  <c r="S229" i="5"/>
  <c r="T229" i="5"/>
  <c r="U229" i="5"/>
  <c r="V229" i="5"/>
  <c r="W229" i="5"/>
  <c r="X229" i="5"/>
  <c r="Y229" i="5"/>
  <c r="Z229" i="5"/>
  <c r="AA229" i="5"/>
  <c r="AB229" i="5"/>
  <c r="AC229" i="5"/>
  <c r="AD229" i="5"/>
  <c r="AE229" i="5"/>
  <c r="AF229" i="5"/>
  <c r="AG229" i="5"/>
  <c r="AH229" i="5"/>
  <c r="AI229" i="5"/>
  <c r="AJ229" i="5"/>
  <c r="AK229" i="5"/>
  <c r="AL229" i="5"/>
  <c r="AM229" i="5"/>
  <c r="AN229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AH143" i="5"/>
  <c r="AI143" i="5"/>
  <c r="AJ143" i="5"/>
  <c r="AK143" i="5"/>
  <c r="AL143" i="5"/>
  <c r="AM143" i="5"/>
  <c r="AN143" i="5"/>
  <c r="Q158" i="5"/>
  <c r="R158" i="5"/>
  <c r="S158" i="5"/>
  <c r="T158" i="5"/>
  <c r="U158" i="5"/>
  <c r="V158" i="5"/>
  <c r="W158" i="5"/>
  <c r="X158" i="5"/>
  <c r="Y158" i="5"/>
  <c r="Z158" i="5"/>
  <c r="AA158" i="5"/>
  <c r="AB158" i="5"/>
  <c r="AC158" i="5"/>
  <c r="AD158" i="5"/>
  <c r="AE158" i="5"/>
  <c r="AF158" i="5"/>
  <c r="AG158" i="5"/>
  <c r="AH158" i="5"/>
  <c r="AI158" i="5"/>
  <c r="AJ158" i="5"/>
  <c r="AK158" i="5"/>
  <c r="AL158" i="5"/>
  <c r="AM158" i="5"/>
  <c r="AN158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AH169" i="5"/>
  <c r="AI169" i="5"/>
  <c r="AJ169" i="5"/>
  <c r="AK169" i="5"/>
  <c r="AL169" i="5"/>
  <c r="AM169" i="5"/>
  <c r="AN169" i="5"/>
  <c r="Q180" i="5"/>
  <c r="R180" i="5"/>
  <c r="S180" i="5"/>
  <c r="T180" i="5"/>
  <c r="U180" i="5"/>
  <c r="V180" i="5"/>
  <c r="W180" i="5"/>
  <c r="X180" i="5"/>
  <c r="Y180" i="5"/>
  <c r="Z180" i="5"/>
  <c r="AA180" i="5"/>
  <c r="AB180" i="5"/>
  <c r="AC180" i="5"/>
  <c r="AD180" i="5"/>
  <c r="AE180" i="5"/>
  <c r="AF180" i="5"/>
  <c r="AG180" i="5"/>
  <c r="AH180" i="5"/>
  <c r="AI180" i="5"/>
  <c r="AJ180" i="5"/>
  <c r="AK180" i="5"/>
  <c r="AL180" i="5"/>
  <c r="AM180" i="5"/>
  <c r="AN180" i="5"/>
  <c r="Q187" i="5"/>
  <c r="R187" i="5"/>
  <c r="S187" i="5"/>
  <c r="T187" i="5"/>
  <c r="U187" i="5"/>
  <c r="V187" i="5"/>
  <c r="W187" i="5"/>
  <c r="X187" i="5"/>
  <c r="Y187" i="5"/>
  <c r="Z187" i="5"/>
  <c r="AA187" i="5"/>
  <c r="AB187" i="5"/>
  <c r="AC187" i="5"/>
  <c r="AD187" i="5"/>
  <c r="AE187" i="5"/>
  <c r="AF187" i="5"/>
  <c r="AG187" i="5"/>
  <c r="AH187" i="5"/>
  <c r="AI187" i="5"/>
  <c r="AJ187" i="5"/>
  <c r="AK187" i="5"/>
  <c r="AL187" i="5"/>
  <c r="AM187" i="5"/>
  <c r="AN187" i="5"/>
  <c r="Q230" i="5"/>
  <c r="R230" i="5"/>
  <c r="S230" i="5"/>
  <c r="T230" i="5"/>
  <c r="U230" i="5"/>
  <c r="V230" i="5"/>
  <c r="W230" i="5"/>
  <c r="X230" i="5"/>
  <c r="Y230" i="5"/>
  <c r="Z230" i="5"/>
  <c r="AA230" i="5"/>
  <c r="AB230" i="5"/>
  <c r="AC230" i="5"/>
  <c r="AD230" i="5"/>
  <c r="AE230" i="5"/>
  <c r="AF230" i="5"/>
  <c r="AG230" i="5"/>
  <c r="AH230" i="5"/>
  <c r="AI230" i="5"/>
  <c r="AJ230" i="5"/>
  <c r="AK230" i="5"/>
  <c r="AL230" i="5"/>
  <c r="AM230" i="5"/>
  <c r="AN23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AI170" i="5"/>
  <c r="AJ170" i="5"/>
  <c r="AK170" i="5"/>
  <c r="AL170" i="5"/>
  <c r="AM170" i="5"/>
  <c r="AN170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Q220" i="5"/>
  <c r="R220" i="5"/>
  <c r="S220" i="5"/>
  <c r="T220" i="5"/>
  <c r="U220" i="5"/>
  <c r="V220" i="5"/>
  <c r="W220" i="5"/>
  <c r="X220" i="5"/>
  <c r="Y220" i="5"/>
  <c r="Z220" i="5"/>
  <c r="AA220" i="5"/>
  <c r="AB220" i="5"/>
  <c r="AC220" i="5"/>
  <c r="AD220" i="5"/>
  <c r="AE220" i="5"/>
  <c r="AF220" i="5"/>
  <c r="AG220" i="5"/>
  <c r="AH220" i="5"/>
  <c r="AI220" i="5"/>
  <c r="AJ220" i="5"/>
  <c r="AK220" i="5"/>
  <c r="AL220" i="5"/>
  <c r="AM220" i="5"/>
  <c r="AN220" i="5"/>
  <c r="Q231" i="5"/>
  <c r="R231" i="5"/>
  <c r="S231" i="5"/>
  <c r="T231" i="5"/>
  <c r="U231" i="5"/>
  <c r="V231" i="5"/>
  <c r="W231" i="5"/>
  <c r="X231" i="5"/>
  <c r="Y231" i="5"/>
  <c r="Z231" i="5"/>
  <c r="AA231" i="5"/>
  <c r="AB231" i="5"/>
  <c r="AC231" i="5"/>
  <c r="AD231" i="5"/>
  <c r="AE231" i="5"/>
  <c r="AF231" i="5"/>
  <c r="AG231" i="5"/>
  <c r="AH231" i="5"/>
  <c r="AI231" i="5"/>
  <c r="AJ231" i="5"/>
  <c r="AK231" i="5"/>
  <c r="AL231" i="5"/>
  <c r="AM231" i="5"/>
  <c r="AN231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Q206" i="5"/>
  <c r="R206" i="5"/>
  <c r="S206" i="5"/>
  <c r="T206" i="5"/>
  <c r="U206" i="5"/>
  <c r="V206" i="5"/>
  <c r="W206" i="5"/>
  <c r="X206" i="5"/>
  <c r="Y206" i="5"/>
  <c r="Z206" i="5"/>
  <c r="AA206" i="5"/>
  <c r="AB206" i="5"/>
  <c r="AC206" i="5"/>
  <c r="AD206" i="5"/>
  <c r="AE206" i="5"/>
  <c r="AF206" i="5"/>
  <c r="AG206" i="5"/>
  <c r="AH206" i="5"/>
  <c r="AI206" i="5"/>
  <c r="AJ206" i="5"/>
  <c r="AK206" i="5"/>
  <c r="AL206" i="5"/>
  <c r="AM206" i="5"/>
  <c r="AN206" i="5"/>
  <c r="Q221" i="5"/>
  <c r="R221" i="5"/>
  <c r="S221" i="5"/>
  <c r="T221" i="5"/>
  <c r="U221" i="5"/>
  <c r="V221" i="5"/>
  <c r="W221" i="5"/>
  <c r="X221" i="5"/>
  <c r="Y221" i="5"/>
  <c r="Z221" i="5"/>
  <c r="AA221" i="5"/>
  <c r="AB221" i="5"/>
  <c r="AC221" i="5"/>
  <c r="AD221" i="5"/>
  <c r="AE221" i="5"/>
  <c r="AF221" i="5"/>
  <c r="AG221" i="5"/>
  <c r="AH221" i="5"/>
  <c r="AI221" i="5"/>
  <c r="AJ221" i="5"/>
  <c r="AK221" i="5"/>
  <c r="AL221" i="5"/>
  <c r="AM221" i="5"/>
  <c r="AN221" i="5"/>
  <c r="Q232" i="5"/>
  <c r="R232" i="5"/>
  <c r="S232" i="5"/>
  <c r="T232" i="5"/>
  <c r="U232" i="5"/>
  <c r="V232" i="5"/>
  <c r="W232" i="5"/>
  <c r="X232" i="5"/>
  <c r="Y232" i="5"/>
  <c r="Z232" i="5"/>
  <c r="AA232" i="5"/>
  <c r="AB232" i="5"/>
  <c r="AC232" i="5"/>
  <c r="AD232" i="5"/>
  <c r="AE232" i="5"/>
  <c r="AF232" i="5"/>
  <c r="AG232" i="5"/>
  <c r="AH232" i="5"/>
  <c r="AI232" i="5"/>
  <c r="AJ232" i="5"/>
  <c r="AK232" i="5"/>
  <c r="AL232" i="5"/>
  <c r="AM232" i="5"/>
  <c r="AN232" i="5"/>
  <c r="Q181" i="5"/>
  <c r="R181" i="5"/>
  <c r="S181" i="5"/>
  <c r="T181" i="5"/>
  <c r="U181" i="5"/>
  <c r="V181" i="5"/>
  <c r="W181" i="5"/>
  <c r="X181" i="5"/>
  <c r="Y181" i="5"/>
  <c r="Z181" i="5"/>
  <c r="AA181" i="5"/>
  <c r="AB181" i="5"/>
  <c r="AC181" i="5"/>
  <c r="AD181" i="5"/>
  <c r="AE181" i="5"/>
  <c r="AF181" i="5"/>
  <c r="AG181" i="5"/>
  <c r="AH181" i="5"/>
  <c r="AI181" i="5"/>
  <c r="AJ181" i="5"/>
  <c r="AK181" i="5"/>
  <c r="AL181" i="5"/>
  <c r="AM181" i="5"/>
  <c r="AN181" i="5"/>
  <c r="Q188" i="5"/>
  <c r="R188" i="5"/>
  <c r="S188" i="5"/>
  <c r="T188" i="5"/>
  <c r="U188" i="5"/>
  <c r="V188" i="5"/>
  <c r="W188" i="5"/>
  <c r="X188" i="5"/>
  <c r="Y188" i="5"/>
  <c r="Z188" i="5"/>
  <c r="AA188" i="5"/>
  <c r="AB188" i="5"/>
  <c r="AC188" i="5"/>
  <c r="AD188" i="5"/>
  <c r="AE188" i="5"/>
  <c r="AF188" i="5"/>
  <c r="AG188" i="5"/>
  <c r="AH188" i="5"/>
  <c r="AI188" i="5"/>
  <c r="AJ188" i="5"/>
  <c r="AK188" i="5"/>
  <c r="AL188" i="5"/>
  <c r="AM188" i="5"/>
  <c r="AN188" i="5"/>
  <c r="Q197" i="5"/>
  <c r="R197" i="5"/>
  <c r="S197" i="5"/>
  <c r="T197" i="5"/>
  <c r="U197" i="5"/>
  <c r="V197" i="5"/>
  <c r="W197" i="5"/>
  <c r="X197" i="5"/>
  <c r="Y197" i="5"/>
  <c r="Z197" i="5"/>
  <c r="AA197" i="5"/>
  <c r="AB197" i="5"/>
  <c r="AC197" i="5"/>
  <c r="AD197" i="5"/>
  <c r="AE197" i="5"/>
  <c r="AF197" i="5"/>
  <c r="AG197" i="5"/>
  <c r="AH197" i="5"/>
  <c r="AI197" i="5"/>
  <c r="AJ197" i="5"/>
  <c r="AK197" i="5"/>
  <c r="AL197" i="5"/>
  <c r="AM197" i="5"/>
  <c r="AN197" i="5"/>
  <c r="Q207" i="5"/>
  <c r="R207" i="5"/>
  <c r="S207" i="5"/>
  <c r="T207" i="5"/>
  <c r="U207" i="5"/>
  <c r="V207" i="5"/>
  <c r="W207" i="5"/>
  <c r="X207" i="5"/>
  <c r="Y207" i="5"/>
  <c r="Z207" i="5"/>
  <c r="AA207" i="5"/>
  <c r="AB207" i="5"/>
  <c r="AC207" i="5"/>
  <c r="AD207" i="5"/>
  <c r="AE207" i="5"/>
  <c r="AF207" i="5"/>
  <c r="AG207" i="5"/>
  <c r="AH207" i="5"/>
  <c r="AI207" i="5"/>
  <c r="AJ207" i="5"/>
  <c r="AK207" i="5"/>
  <c r="AL207" i="5"/>
  <c r="AM207" i="5"/>
  <c r="AN207" i="5"/>
  <c r="Q222" i="5"/>
  <c r="O222" i="5" s="1"/>
  <c r="R222" i="5"/>
  <c r="S222" i="5"/>
  <c r="T222" i="5"/>
  <c r="U222" i="5"/>
  <c r="V222" i="5"/>
  <c r="W222" i="5"/>
  <c r="X222" i="5"/>
  <c r="Y222" i="5"/>
  <c r="Z222" i="5"/>
  <c r="AA222" i="5"/>
  <c r="AB222" i="5"/>
  <c r="AC222" i="5"/>
  <c r="AD222" i="5"/>
  <c r="AE222" i="5"/>
  <c r="AF222" i="5"/>
  <c r="AG222" i="5"/>
  <c r="AH222" i="5"/>
  <c r="AI222" i="5"/>
  <c r="AJ222" i="5"/>
  <c r="AK222" i="5"/>
  <c r="AL222" i="5"/>
  <c r="AM222" i="5"/>
  <c r="AN222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AH135" i="5"/>
  <c r="AI135" i="5"/>
  <c r="AJ135" i="5"/>
  <c r="AK135" i="5"/>
  <c r="AL135" i="5"/>
  <c r="AM135" i="5"/>
  <c r="AN135" i="5"/>
  <c r="Q189" i="5"/>
  <c r="R189" i="5"/>
  <c r="S189" i="5"/>
  <c r="T189" i="5"/>
  <c r="U189" i="5"/>
  <c r="V189" i="5"/>
  <c r="W189" i="5"/>
  <c r="X189" i="5"/>
  <c r="Y189" i="5"/>
  <c r="Z189" i="5"/>
  <c r="AA189" i="5"/>
  <c r="AB189" i="5"/>
  <c r="AC189" i="5"/>
  <c r="AD189" i="5"/>
  <c r="AE189" i="5"/>
  <c r="AF189" i="5"/>
  <c r="AG189" i="5"/>
  <c r="AH189" i="5"/>
  <c r="AI189" i="5"/>
  <c r="AJ189" i="5"/>
  <c r="AK189" i="5"/>
  <c r="AL189" i="5"/>
  <c r="AM189" i="5"/>
  <c r="AN189" i="5"/>
  <c r="Q198" i="5"/>
  <c r="R198" i="5"/>
  <c r="S198" i="5"/>
  <c r="T198" i="5"/>
  <c r="U198" i="5"/>
  <c r="V198" i="5"/>
  <c r="W198" i="5"/>
  <c r="X198" i="5"/>
  <c r="Y198" i="5"/>
  <c r="Z198" i="5"/>
  <c r="AA198" i="5"/>
  <c r="AB198" i="5"/>
  <c r="AC198" i="5"/>
  <c r="AD198" i="5"/>
  <c r="AE198" i="5"/>
  <c r="AF198" i="5"/>
  <c r="AG198" i="5"/>
  <c r="AH198" i="5"/>
  <c r="AI198" i="5"/>
  <c r="AJ198" i="5"/>
  <c r="AK198" i="5"/>
  <c r="AL198" i="5"/>
  <c r="AM198" i="5"/>
  <c r="AN198" i="5"/>
  <c r="Q208" i="5"/>
  <c r="R208" i="5"/>
  <c r="S208" i="5"/>
  <c r="T208" i="5"/>
  <c r="U208" i="5"/>
  <c r="V208" i="5"/>
  <c r="W208" i="5"/>
  <c r="X208" i="5"/>
  <c r="Y208" i="5"/>
  <c r="Z208" i="5"/>
  <c r="AA208" i="5"/>
  <c r="AB208" i="5"/>
  <c r="AC208" i="5"/>
  <c r="AD208" i="5"/>
  <c r="AE208" i="5"/>
  <c r="AF208" i="5"/>
  <c r="AG208" i="5"/>
  <c r="AH208" i="5"/>
  <c r="AI208" i="5"/>
  <c r="AJ208" i="5"/>
  <c r="AK208" i="5"/>
  <c r="AL208" i="5"/>
  <c r="AM208" i="5"/>
  <c r="AN208" i="5"/>
  <c r="Q216" i="5"/>
  <c r="R216" i="5"/>
  <c r="S216" i="5"/>
  <c r="T216" i="5"/>
  <c r="U216" i="5"/>
  <c r="V216" i="5"/>
  <c r="W216" i="5"/>
  <c r="X216" i="5"/>
  <c r="Y216" i="5"/>
  <c r="Z216" i="5"/>
  <c r="AA216" i="5"/>
  <c r="AB216" i="5"/>
  <c r="AC216" i="5"/>
  <c r="AD216" i="5"/>
  <c r="AE216" i="5"/>
  <c r="AF216" i="5"/>
  <c r="AG216" i="5"/>
  <c r="AH216" i="5"/>
  <c r="AI216" i="5"/>
  <c r="AJ216" i="5"/>
  <c r="AK216" i="5"/>
  <c r="AL216" i="5"/>
  <c r="AM216" i="5"/>
  <c r="AN216" i="5"/>
  <c r="Q223" i="5"/>
  <c r="R223" i="5"/>
  <c r="S223" i="5"/>
  <c r="T223" i="5"/>
  <c r="U223" i="5"/>
  <c r="V223" i="5"/>
  <c r="W223" i="5"/>
  <c r="X223" i="5"/>
  <c r="Y223" i="5"/>
  <c r="Z223" i="5"/>
  <c r="AA223" i="5"/>
  <c r="AB223" i="5"/>
  <c r="AC223" i="5"/>
  <c r="AD223" i="5"/>
  <c r="AE223" i="5"/>
  <c r="AF223" i="5"/>
  <c r="AG223" i="5"/>
  <c r="AH223" i="5"/>
  <c r="AI223" i="5"/>
  <c r="AJ223" i="5"/>
  <c r="AK223" i="5"/>
  <c r="AL223" i="5"/>
  <c r="AM223" i="5"/>
  <c r="AN223" i="5"/>
  <c r="Q239" i="5"/>
  <c r="R239" i="5"/>
  <c r="S239" i="5"/>
  <c r="T239" i="5"/>
  <c r="U239" i="5"/>
  <c r="V239" i="5"/>
  <c r="W239" i="5"/>
  <c r="X239" i="5"/>
  <c r="Y239" i="5"/>
  <c r="Z239" i="5"/>
  <c r="AA239" i="5"/>
  <c r="AB239" i="5"/>
  <c r="AC239" i="5"/>
  <c r="AD239" i="5"/>
  <c r="AE239" i="5"/>
  <c r="AF239" i="5"/>
  <c r="AG239" i="5"/>
  <c r="AH239" i="5"/>
  <c r="AI239" i="5"/>
  <c r="AJ239" i="5"/>
  <c r="AK239" i="5"/>
  <c r="AL239" i="5"/>
  <c r="AM239" i="5"/>
  <c r="AN239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C171" i="5"/>
  <c r="AD171" i="5"/>
  <c r="AE171" i="5"/>
  <c r="AF171" i="5"/>
  <c r="AG171" i="5"/>
  <c r="AH171" i="5"/>
  <c r="AI171" i="5"/>
  <c r="AJ171" i="5"/>
  <c r="AK171" i="5"/>
  <c r="AL171" i="5"/>
  <c r="AM171" i="5"/>
  <c r="AN171" i="5"/>
  <c r="Q199" i="5"/>
  <c r="R199" i="5"/>
  <c r="S199" i="5"/>
  <c r="T199" i="5"/>
  <c r="U199" i="5"/>
  <c r="V199" i="5"/>
  <c r="W199" i="5"/>
  <c r="X199" i="5"/>
  <c r="Y199" i="5"/>
  <c r="Z199" i="5"/>
  <c r="AA199" i="5"/>
  <c r="AB199" i="5"/>
  <c r="AC199" i="5"/>
  <c r="AD199" i="5"/>
  <c r="AE199" i="5"/>
  <c r="AF199" i="5"/>
  <c r="AG199" i="5"/>
  <c r="AH199" i="5"/>
  <c r="AI199" i="5"/>
  <c r="AJ199" i="5"/>
  <c r="AK199" i="5"/>
  <c r="AL199" i="5"/>
  <c r="AM199" i="5"/>
  <c r="AN199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AH144" i="5"/>
  <c r="AI144" i="5"/>
  <c r="AJ144" i="5"/>
  <c r="AK144" i="5"/>
  <c r="AL144" i="5"/>
  <c r="AM144" i="5"/>
  <c r="AN144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C172" i="5"/>
  <c r="AD172" i="5"/>
  <c r="AE172" i="5"/>
  <c r="AF172" i="5"/>
  <c r="AG172" i="5"/>
  <c r="AH172" i="5"/>
  <c r="AI172" i="5"/>
  <c r="AJ172" i="5"/>
  <c r="AK172" i="5"/>
  <c r="AL172" i="5"/>
  <c r="AM172" i="5"/>
  <c r="AN172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D173" i="5"/>
  <c r="AE173" i="5"/>
  <c r="AF173" i="5"/>
  <c r="AG173" i="5"/>
  <c r="AH173" i="5"/>
  <c r="AI173" i="5"/>
  <c r="AJ173" i="5"/>
  <c r="AK173" i="5"/>
  <c r="AL173" i="5"/>
  <c r="AM173" i="5"/>
  <c r="AN173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Q159" i="5"/>
  <c r="R159" i="5"/>
  <c r="S159" i="5"/>
  <c r="T159" i="5"/>
  <c r="U159" i="5"/>
  <c r="V159" i="5"/>
  <c r="W159" i="5"/>
  <c r="X159" i="5"/>
  <c r="Y159" i="5"/>
  <c r="Z159" i="5"/>
  <c r="AA159" i="5"/>
  <c r="AB159" i="5"/>
  <c r="AC159" i="5"/>
  <c r="AD159" i="5"/>
  <c r="AE159" i="5"/>
  <c r="AF159" i="5"/>
  <c r="AG159" i="5"/>
  <c r="AH159" i="5"/>
  <c r="AI159" i="5"/>
  <c r="AJ159" i="5"/>
  <c r="AK159" i="5"/>
  <c r="AL159" i="5"/>
  <c r="AM159" i="5"/>
  <c r="AN159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AD174" i="5"/>
  <c r="AE174" i="5"/>
  <c r="AF174" i="5"/>
  <c r="AG174" i="5"/>
  <c r="AH174" i="5"/>
  <c r="AI174" i="5"/>
  <c r="AJ174" i="5"/>
  <c r="AK174" i="5"/>
  <c r="AL174" i="5"/>
  <c r="AM174" i="5"/>
  <c r="AN174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AN125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AH136" i="5"/>
  <c r="AI136" i="5"/>
  <c r="AJ136" i="5"/>
  <c r="AK136" i="5"/>
  <c r="AL136" i="5"/>
  <c r="AM136" i="5"/>
  <c r="AN136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AE145" i="5"/>
  <c r="AF145" i="5"/>
  <c r="AG145" i="5"/>
  <c r="AH145" i="5"/>
  <c r="AI145" i="5"/>
  <c r="AJ145" i="5"/>
  <c r="AK145" i="5"/>
  <c r="AL145" i="5"/>
  <c r="AM145" i="5"/>
  <c r="AN145" i="5"/>
  <c r="Q160" i="5"/>
  <c r="R160" i="5"/>
  <c r="S160" i="5"/>
  <c r="T160" i="5"/>
  <c r="U160" i="5"/>
  <c r="V160" i="5"/>
  <c r="W160" i="5"/>
  <c r="X160" i="5"/>
  <c r="Y160" i="5"/>
  <c r="Z160" i="5"/>
  <c r="AA160" i="5"/>
  <c r="AB160" i="5"/>
  <c r="AC160" i="5"/>
  <c r="AD160" i="5"/>
  <c r="AE160" i="5"/>
  <c r="AF160" i="5"/>
  <c r="AG160" i="5"/>
  <c r="AH160" i="5"/>
  <c r="AI160" i="5"/>
  <c r="AJ160" i="5"/>
  <c r="AK160" i="5"/>
  <c r="AL160" i="5"/>
  <c r="AM160" i="5"/>
  <c r="AN160" i="5"/>
  <c r="Q175" i="5"/>
  <c r="R175" i="5"/>
  <c r="S175" i="5"/>
  <c r="T175" i="5"/>
  <c r="U175" i="5"/>
  <c r="V175" i="5"/>
  <c r="W175" i="5"/>
  <c r="X175" i="5"/>
  <c r="Y175" i="5"/>
  <c r="Z175" i="5"/>
  <c r="AA175" i="5"/>
  <c r="AB175" i="5"/>
  <c r="AC175" i="5"/>
  <c r="AD175" i="5"/>
  <c r="AE175" i="5"/>
  <c r="AF175" i="5"/>
  <c r="AG175" i="5"/>
  <c r="AH175" i="5"/>
  <c r="AI175" i="5"/>
  <c r="AJ175" i="5"/>
  <c r="AK175" i="5"/>
  <c r="AL175" i="5"/>
  <c r="AM175" i="5"/>
  <c r="AN175" i="5"/>
  <c r="Q182" i="5"/>
  <c r="R182" i="5"/>
  <c r="S182" i="5"/>
  <c r="T182" i="5"/>
  <c r="U182" i="5"/>
  <c r="V182" i="5"/>
  <c r="W182" i="5"/>
  <c r="X182" i="5"/>
  <c r="Y182" i="5"/>
  <c r="Z182" i="5"/>
  <c r="AA182" i="5"/>
  <c r="AB182" i="5"/>
  <c r="AC182" i="5"/>
  <c r="AD182" i="5"/>
  <c r="AE182" i="5"/>
  <c r="AF182" i="5"/>
  <c r="AG182" i="5"/>
  <c r="AH182" i="5"/>
  <c r="AI182" i="5"/>
  <c r="AJ182" i="5"/>
  <c r="AK182" i="5"/>
  <c r="AL182" i="5"/>
  <c r="AM182" i="5"/>
  <c r="AN182" i="5"/>
  <c r="Q190" i="5"/>
  <c r="R190" i="5"/>
  <c r="S190" i="5"/>
  <c r="T190" i="5"/>
  <c r="U190" i="5"/>
  <c r="V190" i="5"/>
  <c r="W190" i="5"/>
  <c r="X190" i="5"/>
  <c r="Y190" i="5"/>
  <c r="Z190" i="5"/>
  <c r="AA190" i="5"/>
  <c r="AB190" i="5"/>
  <c r="AC190" i="5"/>
  <c r="AD190" i="5"/>
  <c r="AE190" i="5"/>
  <c r="AF190" i="5"/>
  <c r="AG190" i="5"/>
  <c r="AH190" i="5"/>
  <c r="AI190" i="5"/>
  <c r="AJ190" i="5"/>
  <c r="AK190" i="5"/>
  <c r="AL190" i="5"/>
  <c r="AM190" i="5"/>
  <c r="AN190" i="5"/>
  <c r="Q200" i="5"/>
  <c r="R200" i="5"/>
  <c r="S200" i="5"/>
  <c r="T200" i="5"/>
  <c r="U200" i="5"/>
  <c r="V200" i="5"/>
  <c r="W200" i="5"/>
  <c r="X200" i="5"/>
  <c r="Y200" i="5"/>
  <c r="Z200" i="5"/>
  <c r="AA200" i="5"/>
  <c r="AB200" i="5"/>
  <c r="AC200" i="5"/>
  <c r="AD200" i="5"/>
  <c r="AE200" i="5"/>
  <c r="AF200" i="5"/>
  <c r="AG200" i="5"/>
  <c r="AH200" i="5"/>
  <c r="AI200" i="5"/>
  <c r="AJ200" i="5"/>
  <c r="AK200" i="5"/>
  <c r="AL200" i="5"/>
  <c r="AM200" i="5"/>
  <c r="AN200" i="5"/>
  <c r="Q209" i="5"/>
  <c r="R209" i="5"/>
  <c r="S209" i="5"/>
  <c r="T209" i="5"/>
  <c r="U209" i="5"/>
  <c r="V209" i="5"/>
  <c r="W209" i="5"/>
  <c r="X209" i="5"/>
  <c r="Y209" i="5"/>
  <c r="Z209" i="5"/>
  <c r="AA209" i="5"/>
  <c r="AB209" i="5"/>
  <c r="AC209" i="5"/>
  <c r="AD209" i="5"/>
  <c r="AE209" i="5"/>
  <c r="AF209" i="5"/>
  <c r="AG209" i="5"/>
  <c r="AH209" i="5"/>
  <c r="AI209" i="5"/>
  <c r="AJ209" i="5"/>
  <c r="AK209" i="5"/>
  <c r="AL209" i="5"/>
  <c r="AM209" i="5"/>
  <c r="AN209" i="5"/>
  <c r="Q217" i="5"/>
  <c r="R217" i="5"/>
  <c r="S217" i="5"/>
  <c r="T217" i="5"/>
  <c r="U217" i="5"/>
  <c r="V217" i="5"/>
  <c r="W217" i="5"/>
  <c r="X217" i="5"/>
  <c r="Y217" i="5"/>
  <c r="Z217" i="5"/>
  <c r="AA217" i="5"/>
  <c r="AB217" i="5"/>
  <c r="AC217" i="5"/>
  <c r="AD217" i="5"/>
  <c r="AE217" i="5"/>
  <c r="AF217" i="5"/>
  <c r="AG217" i="5"/>
  <c r="AH217" i="5"/>
  <c r="AI217" i="5"/>
  <c r="AJ217" i="5"/>
  <c r="AK217" i="5"/>
  <c r="AL217" i="5"/>
  <c r="AM217" i="5"/>
  <c r="AN217" i="5"/>
  <c r="Q224" i="5"/>
  <c r="R224" i="5"/>
  <c r="S224" i="5"/>
  <c r="T224" i="5"/>
  <c r="U224" i="5"/>
  <c r="V224" i="5"/>
  <c r="W224" i="5"/>
  <c r="X224" i="5"/>
  <c r="Y224" i="5"/>
  <c r="Z224" i="5"/>
  <c r="AA224" i="5"/>
  <c r="AB224" i="5"/>
  <c r="AC224" i="5"/>
  <c r="AD224" i="5"/>
  <c r="AE224" i="5"/>
  <c r="AF224" i="5"/>
  <c r="AG224" i="5"/>
  <c r="AH224" i="5"/>
  <c r="AI224" i="5"/>
  <c r="AJ224" i="5"/>
  <c r="AK224" i="5"/>
  <c r="AL224" i="5"/>
  <c r="AM224" i="5"/>
  <c r="AN224" i="5"/>
  <c r="Q233" i="5"/>
  <c r="R233" i="5"/>
  <c r="S233" i="5"/>
  <c r="T233" i="5"/>
  <c r="U233" i="5"/>
  <c r="V233" i="5"/>
  <c r="W233" i="5"/>
  <c r="X233" i="5"/>
  <c r="Y233" i="5"/>
  <c r="Z233" i="5"/>
  <c r="AA233" i="5"/>
  <c r="AB233" i="5"/>
  <c r="AC233" i="5"/>
  <c r="AD233" i="5"/>
  <c r="AE233" i="5"/>
  <c r="AF233" i="5"/>
  <c r="AG233" i="5"/>
  <c r="AH233" i="5"/>
  <c r="AI233" i="5"/>
  <c r="AJ233" i="5"/>
  <c r="AK233" i="5"/>
  <c r="AL233" i="5"/>
  <c r="AM233" i="5"/>
  <c r="AN233" i="5"/>
  <c r="Q240" i="5"/>
  <c r="R240" i="5"/>
  <c r="S240" i="5"/>
  <c r="T240" i="5"/>
  <c r="U240" i="5"/>
  <c r="V240" i="5"/>
  <c r="W240" i="5"/>
  <c r="X240" i="5"/>
  <c r="Y240" i="5"/>
  <c r="Z240" i="5"/>
  <c r="AA240" i="5"/>
  <c r="AB240" i="5"/>
  <c r="AC240" i="5"/>
  <c r="AD240" i="5"/>
  <c r="AE240" i="5"/>
  <c r="AF240" i="5"/>
  <c r="AG240" i="5"/>
  <c r="AH240" i="5"/>
  <c r="AI240" i="5"/>
  <c r="AJ240" i="5"/>
  <c r="AK240" i="5"/>
  <c r="AL240" i="5"/>
  <c r="AM240" i="5"/>
  <c r="AN24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Q243" i="5"/>
  <c r="R243" i="5"/>
  <c r="S243" i="5"/>
  <c r="T243" i="5"/>
  <c r="U243" i="5"/>
  <c r="V243" i="5"/>
  <c r="W243" i="5"/>
  <c r="X243" i="5"/>
  <c r="Y243" i="5"/>
  <c r="Z243" i="5"/>
  <c r="AA243" i="5"/>
  <c r="AB243" i="5"/>
  <c r="AC243" i="5"/>
  <c r="AD243" i="5"/>
  <c r="AE243" i="5"/>
  <c r="AF243" i="5"/>
  <c r="AG243" i="5"/>
  <c r="AH243" i="5"/>
  <c r="AI243" i="5"/>
  <c r="AJ243" i="5"/>
  <c r="AK243" i="5"/>
  <c r="AL243" i="5"/>
  <c r="AM243" i="5"/>
  <c r="AN243" i="5"/>
  <c r="Q245" i="5"/>
  <c r="R245" i="5"/>
  <c r="S245" i="5"/>
  <c r="T245" i="5"/>
  <c r="U245" i="5"/>
  <c r="V245" i="5"/>
  <c r="W245" i="5"/>
  <c r="X245" i="5"/>
  <c r="Y245" i="5"/>
  <c r="Z245" i="5"/>
  <c r="AA245" i="5"/>
  <c r="AB245" i="5"/>
  <c r="AC245" i="5"/>
  <c r="AD245" i="5"/>
  <c r="AE245" i="5"/>
  <c r="AF245" i="5"/>
  <c r="AG245" i="5"/>
  <c r="AH245" i="5"/>
  <c r="AI245" i="5"/>
  <c r="AJ245" i="5"/>
  <c r="AK245" i="5"/>
  <c r="AL245" i="5"/>
  <c r="AM245" i="5"/>
  <c r="AN245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AE146" i="5"/>
  <c r="AF146" i="5"/>
  <c r="AG146" i="5"/>
  <c r="AH146" i="5"/>
  <c r="AI146" i="5"/>
  <c r="AJ146" i="5"/>
  <c r="AK146" i="5"/>
  <c r="AL146" i="5"/>
  <c r="AM146" i="5"/>
  <c r="AN146" i="5"/>
  <c r="Q210" i="5"/>
  <c r="R210" i="5"/>
  <c r="S210" i="5"/>
  <c r="T210" i="5"/>
  <c r="U210" i="5"/>
  <c r="V210" i="5"/>
  <c r="W210" i="5"/>
  <c r="X210" i="5"/>
  <c r="Y210" i="5"/>
  <c r="Z210" i="5"/>
  <c r="AA210" i="5"/>
  <c r="AB210" i="5"/>
  <c r="AC210" i="5"/>
  <c r="AD210" i="5"/>
  <c r="AE210" i="5"/>
  <c r="AF210" i="5"/>
  <c r="AG210" i="5"/>
  <c r="AH210" i="5"/>
  <c r="AI210" i="5"/>
  <c r="AJ210" i="5"/>
  <c r="AK210" i="5"/>
  <c r="AL210" i="5"/>
  <c r="AM210" i="5"/>
  <c r="AN210" i="5"/>
  <c r="Q218" i="5"/>
  <c r="R218" i="5"/>
  <c r="S218" i="5"/>
  <c r="T218" i="5"/>
  <c r="U218" i="5"/>
  <c r="V218" i="5"/>
  <c r="W218" i="5"/>
  <c r="X218" i="5"/>
  <c r="Y218" i="5"/>
  <c r="Z218" i="5"/>
  <c r="AA218" i="5"/>
  <c r="AB218" i="5"/>
  <c r="AC218" i="5"/>
  <c r="AD218" i="5"/>
  <c r="AE218" i="5"/>
  <c r="AF218" i="5"/>
  <c r="AG218" i="5"/>
  <c r="AH218" i="5"/>
  <c r="AI218" i="5"/>
  <c r="AJ218" i="5"/>
  <c r="AK218" i="5"/>
  <c r="AL218" i="5"/>
  <c r="AM218" i="5"/>
  <c r="AN218" i="5"/>
  <c r="Q225" i="5"/>
  <c r="R225" i="5"/>
  <c r="S225" i="5"/>
  <c r="T225" i="5"/>
  <c r="U225" i="5"/>
  <c r="V225" i="5"/>
  <c r="W225" i="5"/>
  <c r="X225" i="5"/>
  <c r="Y225" i="5"/>
  <c r="Z225" i="5"/>
  <c r="AA225" i="5"/>
  <c r="AB225" i="5"/>
  <c r="AC225" i="5"/>
  <c r="AD225" i="5"/>
  <c r="AE225" i="5"/>
  <c r="AF225" i="5"/>
  <c r="AG225" i="5"/>
  <c r="AH225" i="5"/>
  <c r="AI225" i="5"/>
  <c r="AJ225" i="5"/>
  <c r="AK225" i="5"/>
  <c r="AL225" i="5"/>
  <c r="AM225" i="5"/>
  <c r="AN225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C183" i="5"/>
  <c r="AD183" i="5"/>
  <c r="AE183" i="5"/>
  <c r="AF183" i="5"/>
  <c r="AG183" i="5"/>
  <c r="AH183" i="5"/>
  <c r="AI183" i="5"/>
  <c r="AJ183" i="5"/>
  <c r="AK183" i="5"/>
  <c r="AL183" i="5"/>
  <c r="AM183" i="5"/>
  <c r="AN183" i="5"/>
  <c r="Q191" i="5"/>
  <c r="R191" i="5"/>
  <c r="S191" i="5"/>
  <c r="T191" i="5"/>
  <c r="U191" i="5"/>
  <c r="V191" i="5"/>
  <c r="W191" i="5"/>
  <c r="X191" i="5"/>
  <c r="Y191" i="5"/>
  <c r="Z191" i="5"/>
  <c r="AA191" i="5"/>
  <c r="AB191" i="5"/>
  <c r="AC191" i="5"/>
  <c r="AD191" i="5"/>
  <c r="AE191" i="5"/>
  <c r="AF191" i="5"/>
  <c r="AG191" i="5"/>
  <c r="AH191" i="5"/>
  <c r="AI191" i="5"/>
  <c r="AJ191" i="5"/>
  <c r="AK191" i="5"/>
  <c r="AL191" i="5"/>
  <c r="AM191" i="5"/>
  <c r="AN191" i="5"/>
  <c r="Q201" i="5"/>
  <c r="R201" i="5"/>
  <c r="S201" i="5"/>
  <c r="T201" i="5"/>
  <c r="U201" i="5"/>
  <c r="V201" i="5"/>
  <c r="W201" i="5"/>
  <c r="X201" i="5"/>
  <c r="Y201" i="5"/>
  <c r="Z201" i="5"/>
  <c r="AA201" i="5"/>
  <c r="AB201" i="5"/>
  <c r="AC201" i="5"/>
  <c r="AD201" i="5"/>
  <c r="AE201" i="5"/>
  <c r="AF201" i="5"/>
  <c r="AG201" i="5"/>
  <c r="AH201" i="5"/>
  <c r="AI201" i="5"/>
  <c r="AJ201" i="5"/>
  <c r="AK201" i="5"/>
  <c r="AL201" i="5"/>
  <c r="AM201" i="5"/>
  <c r="AN201" i="5"/>
  <c r="Q235" i="5"/>
  <c r="R235" i="5"/>
  <c r="S235" i="5"/>
  <c r="T235" i="5"/>
  <c r="U235" i="5"/>
  <c r="V235" i="5"/>
  <c r="W235" i="5"/>
  <c r="X235" i="5"/>
  <c r="Y235" i="5"/>
  <c r="Z235" i="5"/>
  <c r="AA235" i="5"/>
  <c r="AB235" i="5"/>
  <c r="AC235" i="5"/>
  <c r="AD235" i="5"/>
  <c r="AE235" i="5"/>
  <c r="AF235" i="5"/>
  <c r="AG235" i="5"/>
  <c r="AH235" i="5"/>
  <c r="AI235" i="5"/>
  <c r="AJ235" i="5"/>
  <c r="AK235" i="5"/>
  <c r="AL235" i="5"/>
  <c r="AM235" i="5"/>
  <c r="AN235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Q4" i="5"/>
  <c r="O207" i="5" l="1"/>
  <c r="O197" i="5"/>
  <c r="O188" i="5"/>
  <c r="O181" i="5"/>
  <c r="O232" i="5"/>
  <c r="O221" i="5"/>
  <c r="O206" i="5"/>
  <c r="O83" i="5"/>
  <c r="O231" i="5"/>
  <c r="O220" i="5"/>
  <c r="O119" i="5"/>
  <c r="O170" i="5"/>
  <c r="O230" i="5"/>
  <c r="O187" i="5"/>
  <c r="O180" i="5"/>
  <c r="O169" i="5"/>
  <c r="O158" i="5"/>
  <c r="O143" i="5"/>
  <c r="O229" i="5"/>
  <c r="O86" i="5"/>
  <c r="O77" i="5"/>
  <c r="O74" i="5"/>
  <c r="O157" i="5"/>
  <c r="O65" i="5"/>
  <c r="O82" i="5"/>
  <c r="O235" i="5"/>
  <c r="O225" i="5"/>
  <c r="O218" i="5"/>
  <c r="O210" i="5"/>
  <c r="O146" i="5"/>
  <c r="O110" i="5"/>
  <c r="O233" i="5"/>
  <c r="O200" i="5"/>
  <c r="O190" i="5"/>
  <c r="O182" i="5"/>
  <c r="O145" i="5"/>
  <c r="O136" i="5"/>
  <c r="O125" i="5"/>
  <c r="O159" i="5"/>
  <c r="O109" i="5"/>
  <c r="O144" i="5"/>
  <c r="O199" i="5"/>
  <c r="O107" i="5"/>
  <c r="O223" i="5"/>
  <c r="O208" i="5"/>
  <c r="O189" i="5"/>
  <c r="O201" i="5"/>
  <c r="O245" i="5"/>
  <c r="O243" i="5"/>
  <c r="O240" i="5"/>
  <c r="O224" i="5"/>
  <c r="O175" i="5"/>
  <c r="O160" i="5"/>
  <c r="O174" i="5"/>
  <c r="O173" i="5"/>
  <c r="O172" i="5"/>
  <c r="O108" i="5"/>
  <c r="O171" i="5"/>
  <c r="O239" i="5"/>
  <c r="O216" i="5"/>
  <c r="O198" i="5"/>
  <c r="O135" i="5"/>
  <c r="O4" i="5"/>
  <c r="O191" i="5"/>
  <c r="O183" i="5"/>
  <c r="O217" i="5"/>
  <c r="O209" i="5"/>
  <c r="O113" i="5"/>
  <c r="O142" i="5"/>
  <c r="O81" i="5"/>
  <c r="O57" i="5"/>
  <c r="O45" i="5"/>
  <c r="O237" i="5"/>
  <c r="O228" i="5"/>
  <c r="O179" i="5"/>
  <c r="O141" i="5"/>
  <c r="O32" i="5"/>
  <c r="O134" i="5"/>
  <c r="O168" i="5"/>
  <c r="O156" i="5"/>
  <c r="O48" i="5"/>
  <c r="O196" i="5"/>
  <c r="O186" i="5"/>
  <c r="O116" i="5"/>
  <c r="O215" i="5"/>
  <c r="O148" i="5"/>
  <c r="O185" i="5"/>
  <c r="O167" i="5"/>
  <c r="O34" i="5"/>
  <c r="O39" i="5"/>
  <c r="O38" i="5"/>
  <c r="O205" i="5"/>
  <c r="O195" i="5"/>
  <c r="O166" i="5"/>
  <c r="O50" i="5"/>
  <c r="O124" i="5"/>
  <c r="O49" i="5"/>
  <c r="O204" i="5"/>
  <c r="O214" i="5"/>
  <c r="O112" i="5"/>
  <c r="O155" i="5"/>
  <c r="O103" i="5"/>
  <c r="O178" i="5"/>
  <c r="O236" i="5"/>
  <c r="O227" i="5"/>
  <c r="O154" i="5"/>
  <c r="O153" i="5"/>
  <c r="O133" i="5"/>
  <c r="O241" i="5"/>
  <c r="O102" i="5"/>
  <c r="O104" i="5"/>
  <c r="O70" i="5"/>
  <c r="O194" i="5"/>
  <c r="O132" i="5"/>
  <c r="O101" i="5"/>
  <c r="O118" i="5"/>
  <c r="O213" i="5"/>
  <c r="O123" i="5"/>
  <c r="O106" i="5"/>
  <c r="O234" i="5"/>
  <c r="O89" i="5"/>
  <c r="O165" i="5"/>
  <c r="O152" i="5"/>
  <c r="O140" i="5"/>
  <c r="O131" i="5"/>
  <c r="O164" i="5"/>
  <c r="O203" i="5"/>
  <c r="O53" i="5"/>
  <c r="O177" i="5"/>
  <c r="O151" i="5"/>
  <c r="O84" i="5"/>
  <c r="O163" i="5"/>
  <c r="O24" i="5"/>
  <c r="O97" i="5"/>
  <c r="O80" i="5"/>
  <c r="O150" i="5"/>
  <c r="O35" i="5"/>
  <c r="O31" i="5"/>
  <c r="O51" i="5"/>
  <c r="O244" i="5"/>
  <c r="O94" i="5"/>
  <c r="O62" i="5"/>
  <c r="O202" i="5"/>
  <c r="O147" i="5"/>
  <c r="O149" i="5"/>
  <c r="O127" i="5"/>
  <c r="O72" i="5"/>
  <c r="O41" i="5"/>
  <c r="O212" i="5"/>
  <c r="O162" i="5"/>
  <c r="O98" i="5"/>
  <c r="O52" i="5"/>
  <c r="O55" i="5"/>
  <c r="O67" i="5"/>
  <c r="O46" i="5"/>
  <c r="O66" i="5"/>
  <c r="O115" i="5"/>
  <c r="O226" i="5"/>
  <c r="O219" i="5"/>
  <c r="O91" i="5"/>
  <c r="O93" i="5"/>
  <c r="O44" i="5"/>
  <c r="O76" i="5"/>
  <c r="O92" i="5"/>
  <c r="O105" i="5"/>
  <c r="O85" i="5"/>
  <c r="O63" i="5"/>
  <c r="O79" i="5"/>
  <c r="O54" i="5"/>
  <c r="O42" i="5"/>
  <c r="O193" i="5"/>
  <c r="O184" i="5"/>
  <c r="O96" i="5"/>
  <c r="O95" i="5"/>
  <c r="O122" i="5"/>
  <c r="O100" i="5"/>
  <c r="O242" i="5"/>
  <c r="O78" i="5"/>
  <c r="O192" i="5"/>
  <c r="O36" i="5"/>
  <c r="O137" i="5"/>
  <c r="O56" i="5"/>
  <c r="O59" i="5"/>
  <c r="O43" i="5"/>
  <c r="O117" i="5"/>
  <c r="O88" i="5"/>
  <c r="O121" i="5"/>
  <c r="O114" i="5"/>
  <c r="O21" i="5"/>
  <c r="O238" i="5"/>
  <c r="O138" i="5"/>
  <c r="O68" i="5"/>
  <c r="O120" i="5"/>
  <c r="O128" i="5"/>
  <c r="O33" i="5"/>
  <c r="O22" i="5"/>
  <c r="O40" i="5"/>
  <c r="O15" i="5"/>
  <c r="O17" i="5"/>
  <c r="O37" i="5"/>
  <c r="O19" i="5"/>
  <c r="O23" i="5"/>
  <c r="O64" i="5"/>
  <c r="O58" i="5"/>
  <c r="O61" i="5"/>
  <c r="O25" i="5"/>
  <c r="O71" i="5"/>
  <c r="O20" i="5"/>
  <c r="O69" i="5"/>
  <c r="O28" i="5"/>
  <c r="O29" i="5"/>
  <c r="O60" i="5"/>
  <c r="O87" i="5"/>
  <c r="O13" i="5"/>
  <c r="O10" i="5"/>
  <c r="O130" i="5"/>
  <c r="O7" i="5"/>
  <c r="O11" i="5"/>
  <c r="O111" i="5"/>
  <c r="O211" i="5"/>
  <c r="O6" i="5"/>
  <c r="O12" i="5"/>
  <c r="O126" i="5"/>
  <c r="O47" i="5"/>
  <c r="O139" i="5"/>
  <c r="O129" i="5"/>
  <c r="O30" i="5"/>
  <c r="O27" i="5"/>
  <c r="O176" i="5"/>
  <c r="O161" i="5"/>
  <c r="O5" i="5"/>
  <c r="O9" i="5"/>
  <c r="O26" i="5"/>
  <c r="O2" i="5"/>
  <c r="O90" i="5"/>
  <c r="O73" i="5"/>
  <c r="O75" i="5"/>
  <c r="O16" i="5"/>
  <c r="O8" i="5"/>
  <c r="O18" i="5"/>
  <c r="O14" i="5"/>
  <c r="O3" i="5"/>
  <c r="O99" i="5"/>
  <c r="F3" i="10"/>
  <c r="M7" i="10"/>
  <c r="L8" i="10"/>
  <c r="K7" i="10"/>
  <c r="J8" i="10"/>
  <c r="H21" i="10"/>
  <c r="G300" i="5"/>
  <c r="F34" i="5" l="1"/>
  <c r="G34" i="5" s="1"/>
  <c r="F74" i="5"/>
  <c r="G74" i="5" s="1"/>
  <c r="F462" i="5"/>
  <c r="F213" i="5"/>
  <c r="F439" i="5"/>
  <c r="G439" i="5" s="1"/>
  <c r="F496" i="5"/>
  <c r="F502" i="5"/>
  <c r="G502" i="5" s="1"/>
  <c r="F183" i="5"/>
  <c r="G183" i="5" s="1"/>
  <c r="F281" i="5"/>
  <c r="G281" i="5" s="1"/>
  <c r="G282" i="5" s="1"/>
  <c r="F337" i="5"/>
  <c r="F423" i="5"/>
  <c r="F320" i="5"/>
  <c r="F94" i="5"/>
  <c r="F156" i="5"/>
  <c r="G156" i="5" s="1"/>
  <c r="F351" i="5"/>
  <c r="G351" i="5" s="1"/>
  <c r="G352" i="5" s="1"/>
  <c r="F138" i="5"/>
  <c r="G138" i="5" s="1"/>
  <c r="F169" i="5"/>
  <c r="G169" i="5" s="1"/>
  <c r="F520" i="5"/>
  <c r="G520" i="5" s="1"/>
  <c r="F113" i="5"/>
  <c r="F126" i="5"/>
  <c r="F405" i="5"/>
  <c r="F619" i="5"/>
  <c r="F735" i="5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G756" i="5" s="1"/>
  <c r="G757" i="5" s="1"/>
  <c r="G758" i="5" s="1"/>
  <c r="H758" i="5" s="1"/>
  <c r="I758" i="5" s="1"/>
  <c r="F13" i="5"/>
  <c r="F575" i="5"/>
  <c r="F707" i="5"/>
  <c r="G707" i="5" s="1"/>
  <c r="L2" i="5"/>
  <c r="F716" i="5"/>
  <c r="G716" i="5" s="1"/>
  <c r="F780" i="5"/>
  <c r="F19" i="5"/>
  <c r="G19" i="5" s="1"/>
  <c r="F527" i="5"/>
  <c r="G527" i="5" s="1"/>
  <c r="G528" i="5" s="1"/>
  <c r="F638" i="5"/>
  <c r="F559" i="5"/>
  <c r="F593" i="5"/>
  <c r="F599" i="5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F655" i="5"/>
  <c r="G655" i="5" s="1"/>
  <c r="G656" i="5" s="1"/>
  <c r="G657" i="5" s="1"/>
  <c r="F677" i="5"/>
  <c r="F538" i="5"/>
  <c r="G538" i="5" s="1"/>
  <c r="F83" i="5"/>
  <c r="F193" i="5"/>
  <c r="F235" i="5"/>
  <c r="F146" i="5"/>
  <c r="F286" i="5"/>
  <c r="F382" i="5"/>
  <c r="F93" i="5"/>
  <c r="F29" i="5"/>
  <c r="F399" i="5"/>
  <c r="F436" i="5"/>
  <c r="F554" i="5"/>
  <c r="F356" i="5"/>
  <c r="F594" i="5"/>
  <c r="F586" i="5"/>
  <c r="F679" i="5"/>
  <c r="F624" i="5"/>
  <c r="F654" i="5"/>
  <c r="F41" i="5"/>
  <c r="F264" i="5"/>
  <c r="G264" i="5" s="1"/>
  <c r="F390" i="5"/>
  <c r="F128" i="5"/>
  <c r="F497" i="5"/>
  <c r="F254" i="5"/>
  <c r="F787" i="5"/>
  <c r="F529" i="5"/>
  <c r="G529" i="5" s="1"/>
  <c r="G530" i="5" s="1"/>
  <c r="G531" i="5" s="1"/>
  <c r="G532" i="5" s="1"/>
  <c r="G533" i="5" s="1"/>
  <c r="G534" i="5" s="1"/>
  <c r="G535" i="5" s="1"/>
  <c r="G536" i="5" s="1"/>
  <c r="G537" i="5" s="1"/>
  <c r="H537" i="5" s="1"/>
  <c r="I537" i="5" s="1"/>
  <c r="F504" i="5"/>
  <c r="F668" i="5"/>
  <c r="F53" i="5"/>
  <c r="F412" i="5"/>
  <c r="F290" i="5"/>
  <c r="F506" i="5"/>
  <c r="F257" i="5"/>
  <c r="F696" i="5"/>
  <c r="F711" i="5"/>
  <c r="F652" i="5"/>
  <c r="F64" i="5"/>
  <c r="F288" i="5"/>
  <c r="F131" i="5"/>
  <c r="F463" i="5"/>
  <c r="F416" i="5"/>
  <c r="F276" i="5"/>
  <c r="F500" i="5"/>
  <c r="F548" i="5"/>
  <c r="G548" i="5" s="1"/>
  <c r="F592" i="5"/>
  <c r="F481" i="5"/>
  <c r="F610" i="5"/>
  <c r="F389" i="5"/>
  <c r="F66" i="5"/>
  <c r="F105" i="5"/>
  <c r="F275" i="5"/>
  <c r="F287" i="5"/>
  <c r="F417" i="5"/>
  <c r="F628" i="5"/>
  <c r="F482" i="5"/>
  <c r="F611" i="5"/>
  <c r="F578" i="5"/>
  <c r="F144" i="5"/>
  <c r="F91" i="5"/>
  <c r="F31" i="5"/>
  <c r="F81" i="5"/>
  <c r="F252" i="5"/>
  <c r="F434" i="5"/>
  <c r="F325" i="5"/>
  <c r="F354" i="5"/>
  <c r="F284" i="5"/>
  <c r="F234" i="5"/>
  <c r="F380" i="5"/>
  <c r="F392" i="5"/>
  <c r="F661" i="5"/>
  <c r="F703" i="5"/>
  <c r="F729" i="5"/>
  <c r="F513" i="5"/>
  <c r="F552" i="5"/>
  <c r="F693" i="5"/>
  <c r="F584" i="5"/>
  <c r="F590" i="5"/>
  <c r="F622" i="5"/>
  <c r="F672" i="5"/>
  <c r="F75" i="5"/>
  <c r="G75" i="5" s="1"/>
  <c r="F95" i="5"/>
  <c r="F340" i="5"/>
  <c r="F239" i="5"/>
  <c r="F301" i="5"/>
  <c r="G301" i="5" s="1"/>
  <c r="G302" i="5" s="1"/>
  <c r="G303" i="5" s="1"/>
  <c r="F445" i="5"/>
  <c r="F322" i="5"/>
  <c r="F221" i="5"/>
  <c r="G221" i="5" s="1"/>
  <c r="F339" i="5"/>
  <c r="F572" i="5"/>
  <c r="G572" i="5" s="1"/>
  <c r="F658" i="5"/>
  <c r="F38" i="5"/>
  <c r="F111" i="5"/>
  <c r="G111" i="5" s="1"/>
  <c r="G112" i="5" s="1"/>
  <c r="F43" i="5"/>
  <c r="G43" i="5" s="1"/>
  <c r="G44" i="5" s="1"/>
  <c r="F141" i="5"/>
  <c r="F56" i="5"/>
  <c r="F101" i="5"/>
  <c r="F185" i="5"/>
  <c r="F410" i="5"/>
  <c r="F124" i="5"/>
  <c r="G124" i="5" s="1"/>
  <c r="G125" i="5" s="1"/>
  <c r="F171" i="5"/>
  <c r="F470" i="5"/>
  <c r="G470" i="5" s="1"/>
  <c r="F206" i="5"/>
  <c r="F240" i="5"/>
  <c r="F318" i="5"/>
  <c r="G318" i="5" s="1"/>
  <c r="F343" i="5"/>
  <c r="F376" i="5"/>
  <c r="F396" i="5"/>
  <c r="F486" i="5"/>
  <c r="G486" i="5" s="1"/>
  <c r="F425" i="5"/>
  <c r="F465" i="5"/>
  <c r="F9" i="5"/>
  <c r="G9" i="5" s="1"/>
  <c r="G10" i="5" s="1"/>
  <c r="G11" i="5" s="1"/>
  <c r="G12" i="5" s="1"/>
  <c r="G13" i="5" s="1"/>
  <c r="G14" i="5" s="1"/>
  <c r="F695" i="5"/>
  <c r="F494" i="5"/>
  <c r="G494" i="5" s="1"/>
  <c r="F2" i="5"/>
  <c r="G2" i="5" s="1"/>
  <c r="G3" i="5" s="1"/>
  <c r="F596" i="5"/>
  <c r="F630" i="5"/>
  <c r="F762" i="5"/>
  <c r="F97" i="5"/>
  <c r="F444" i="5"/>
  <c r="F212" i="5"/>
  <c r="G212" i="5" s="1"/>
  <c r="F304" i="5"/>
  <c r="F540" i="5"/>
  <c r="G540" i="5" s="1"/>
  <c r="G541" i="5" s="1"/>
  <c r="F751" i="5"/>
  <c r="F5" i="5"/>
  <c r="F775" i="5"/>
  <c r="G775" i="5" s="1"/>
  <c r="G776" i="5" s="1"/>
  <c r="F717" i="5"/>
  <c r="G717" i="5" s="1"/>
  <c r="G718" i="5" s="1"/>
  <c r="F4" i="10"/>
  <c r="F458" i="5"/>
  <c r="F210" i="5"/>
  <c r="F202" i="5"/>
  <c r="F387" i="5"/>
  <c r="F265" i="5"/>
  <c r="G265" i="5" s="1"/>
  <c r="F363" i="5"/>
  <c r="F334" i="5"/>
  <c r="F6" i="5"/>
  <c r="F722" i="5"/>
  <c r="F92" i="5"/>
  <c r="F28" i="5"/>
  <c r="F145" i="5"/>
  <c r="F381" i="5"/>
  <c r="F82" i="5"/>
  <c r="F308" i="5"/>
  <c r="F137" i="5"/>
  <c r="F323" i="5"/>
  <c r="F355" i="5"/>
  <c r="F192" i="5"/>
  <c r="F400" i="5"/>
  <c r="F285" i="5"/>
  <c r="F435" i="5"/>
  <c r="F585" i="5"/>
  <c r="F623" i="5"/>
  <c r="F662" i="5"/>
  <c r="F595" i="5"/>
  <c r="F15" i="5"/>
  <c r="F674" i="5"/>
  <c r="F553" i="5"/>
  <c r="F71" i="5"/>
  <c r="F35" i="5"/>
  <c r="G35" i="5" s="1"/>
  <c r="F255" i="5"/>
  <c r="F336" i="5"/>
  <c r="G336" i="5" s="1"/>
  <c r="F357" i="5"/>
  <c r="F411" i="5"/>
  <c r="F214" i="5"/>
  <c r="F278" i="5"/>
  <c r="F440" i="5"/>
  <c r="F474" i="5"/>
  <c r="F178" i="5"/>
  <c r="F200" i="5"/>
  <c r="F161" i="5"/>
  <c r="F636" i="5"/>
  <c r="F60" i="5"/>
  <c r="F291" i="5"/>
  <c r="F472" i="5"/>
  <c r="F100" i="5"/>
  <c r="F421" i="5"/>
  <c r="G421" i="5" s="1"/>
  <c r="G422" i="5" s="1"/>
  <c r="F567" i="5"/>
  <c r="F643" i="5"/>
  <c r="F266" i="5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F313" i="5"/>
  <c r="F230" i="5"/>
  <c r="F386" i="5"/>
  <c r="F510" i="5"/>
  <c r="F46" i="5"/>
  <c r="F333" i="5"/>
  <c r="F175" i="5"/>
  <c r="F457" i="5"/>
  <c r="F209" i="5"/>
  <c r="F372" i="5"/>
  <c r="F563" i="5"/>
  <c r="G563" i="5" s="1"/>
  <c r="F591" i="5"/>
  <c r="F549" i="5"/>
  <c r="G549" i="5" s="1"/>
  <c r="F631" i="5"/>
  <c r="F721" i="5"/>
  <c r="F7" i="5"/>
  <c r="F705" i="5"/>
  <c r="F30" i="5"/>
  <c r="F80" i="5"/>
  <c r="F90" i="5"/>
  <c r="G90" i="5" s="1"/>
  <c r="F143" i="5"/>
  <c r="F324" i="5"/>
  <c r="F283" i="5"/>
  <c r="G283" i="5" s="1"/>
  <c r="G284" i="5" s="1"/>
  <c r="F353" i="5"/>
  <c r="F233" i="5"/>
  <c r="F379" i="5"/>
  <c r="F391" i="5"/>
  <c r="F251" i="5"/>
  <c r="G251" i="5" s="1"/>
  <c r="F433" i="5"/>
  <c r="F512" i="5"/>
  <c r="F551" i="5"/>
  <c r="F692" i="5"/>
  <c r="F583" i="5"/>
  <c r="F589" i="5"/>
  <c r="G589" i="5" s="1"/>
  <c r="F498" i="5"/>
  <c r="F730" i="5"/>
  <c r="F621" i="5"/>
  <c r="G621" i="5" s="1"/>
  <c r="F671" i="5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F660" i="5"/>
  <c r="F702" i="5"/>
  <c r="G702" i="5" s="1"/>
  <c r="F16" i="5"/>
  <c r="F55" i="5"/>
  <c r="G55" i="5" s="1"/>
  <c r="G56" i="5" s="1"/>
  <c r="G57" i="5" s="1"/>
  <c r="G58" i="5" s="1"/>
  <c r="F344" i="5"/>
  <c r="F207" i="5"/>
  <c r="F319" i="5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H335" i="5" s="1"/>
  <c r="I335" i="5" s="1"/>
  <c r="F222" i="5"/>
  <c r="G222" i="5" s="1"/>
  <c r="G223" i="5" s="1"/>
  <c r="G224" i="5" s="1"/>
  <c r="F253" i="5"/>
  <c r="F142" i="5"/>
  <c r="F36" i="5"/>
  <c r="G36" i="5" s="1"/>
  <c r="F157" i="5"/>
  <c r="F634" i="5"/>
  <c r="G634" i="5" s="1"/>
  <c r="F760" i="5"/>
  <c r="G760" i="5" s="1"/>
  <c r="F757" i="5"/>
  <c r="F629" i="5"/>
  <c r="F701" i="5"/>
  <c r="F495" i="5"/>
  <c r="G495" i="5" s="1"/>
  <c r="F488" i="5"/>
  <c r="F96" i="5"/>
  <c r="F61" i="5"/>
  <c r="F127" i="5"/>
  <c r="F241" i="5"/>
  <c r="F225" i="5"/>
  <c r="F160" i="5"/>
  <c r="F561" i="5"/>
  <c r="F699" i="5"/>
  <c r="F119" i="5"/>
  <c r="F59" i="5"/>
  <c r="F79" i="5"/>
  <c r="F20" i="5"/>
  <c r="G20" i="5" s="1"/>
  <c r="G21" i="5" s="1"/>
  <c r="F45" i="5"/>
  <c r="F37" i="5"/>
  <c r="G37" i="5" s="1"/>
  <c r="F139" i="5"/>
  <c r="F471" i="5"/>
  <c r="G471" i="5" s="1"/>
  <c r="F158" i="5"/>
  <c r="F170" i="5"/>
  <c r="G170" i="5" s="1"/>
  <c r="G171" i="5" s="1"/>
  <c r="G172" i="5" s="1"/>
  <c r="G173" i="5" s="1"/>
  <c r="G174" i="5" s="1"/>
  <c r="F487" i="5"/>
  <c r="G487" i="5" s="1"/>
  <c r="F196" i="5"/>
  <c r="F136" i="5"/>
  <c r="F205" i="5"/>
  <c r="G205" i="5" s="1"/>
  <c r="F403" i="5"/>
  <c r="G403" i="5" s="1"/>
  <c r="G404" i="5" s="1"/>
  <c r="F256" i="5"/>
  <c r="F342" i="5"/>
  <c r="G342" i="5" s="1"/>
  <c r="F375" i="5"/>
  <c r="G375" i="5" s="1"/>
  <c r="F420" i="5"/>
  <c r="G420" i="5" s="1"/>
  <c r="F99" i="5"/>
  <c r="F237" i="5"/>
  <c r="G237" i="5" s="1"/>
  <c r="G238" i="5" s="1"/>
  <c r="F215" i="5"/>
  <c r="F293" i="5"/>
  <c r="F633" i="5"/>
  <c r="F689" i="5"/>
  <c r="G689" i="5" s="1"/>
  <c r="G690" i="5" s="1"/>
  <c r="G691" i="5" s="1"/>
  <c r="F542" i="5"/>
  <c r="F566" i="5"/>
  <c r="F456" i="5"/>
  <c r="G456" i="5" s="1"/>
  <c r="F777" i="5"/>
  <c r="G777" i="5" s="1"/>
  <c r="G778" i="5" s="1"/>
  <c r="G779" i="5" s="1"/>
  <c r="G780" i="5" s="1"/>
  <c r="F573" i="5"/>
  <c r="G573" i="5" s="1"/>
  <c r="G574" i="5" s="1"/>
  <c r="F635" i="5"/>
  <c r="G635" i="5" s="1"/>
  <c r="G636" i="5" s="1"/>
  <c r="F719" i="5"/>
  <c r="G719" i="5" s="1"/>
  <c r="G720" i="5" s="1"/>
  <c r="F761" i="5"/>
  <c r="G761" i="5" s="1"/>
  <c r="G762" i="5" s="1"/>
  <c r="G763" i="5" s="1"/>
  <c r="G764" i="5" s="1"/>
  <c r="G765" i="5" s="1"/>
  <c r="G766" i="5" s="1"/>
  <c r="G767" i="5" s="1"/>
  <c r="G768" i="5" s="1"/>
  <c r="G769" i="5" s="1"/>
  <c r="G770" i="5" s="1"/>
  <c r="G771" i="5" s="1"/>
  <c r="G772" i="5" s="1"/>
  <c r="G773" i="5" s="1"/>
  <c r="G774" i="5" s="1"/>
  <c r="H774" i="5" s="1"/>
  <c r="I774" i="5" s="1"/>
  <c r="F499" i="5"/>
  <c r="F521" i="5"/>
  <c r="G521" i="5" s="1"/>
  <c r="F550" i="5"/>
  <c r="F708" i="5"/>
  <c r="G708" i="5" s="1"/>
  <c r="G709" i="5" s="1"/>
  <c r="G710" i="5" s="1"/>
  <c r="G711" i="5" s="1"/>
  <c r="G712" i="5" s="1"/>
  <c r="G713" i="5" s="1"/>
  <c r="G714" i="5" s="1"/>
  <c r="G715" i="5" s="1"/>
  <c r="H715" i="5" s="1"/>
  <c r="I715" i="5" s="1"/>
  <c r="F616" i="5"/>
  <c r="G616" i="5" s="1"/>
  <c r="G617" i="5" s="1"/>
  <c r="G618" i="5" s="1"/>
  <c r="F726" i="5"/>
  <c r="G726" i="5" s="1"/>
  <c r="F4" i="5"/>
  <c r="F22" i="5"/>
  <c r="F167" i="5"/>
  <c r="F199" i="5"/>
  <c r="F371" i="5"/>
  <c r="F388" i="5"/>
  <c r="G388" i="5" s="1"/>
  <c r="F659" i="5"/>
  <c r="F727" i="5"/>
  <c r="G727" i="5" s="1"/>
  <c r="G728" i="5" s="1"/>
  <c r="F568" i="5"/>
  <c r="F8" i="5"/>
  <c r="F51" i="5"/>
  <c r="F76" i="5"/>
  <c r="F296" i="5"/>
  <c r="F350" i="5"/>
  <c r="F383" i="5"/>
  <c r="F367" i="5"/>
  <c r="F686" i="5"/>
  <c r="F637" i="5"/>
  <c r="F564" i="5"/>
  <c r="G564" i="5" s="1"/>
  <c r="G565" i="5" s="1"/>
  <c r="F84" i="5"/>
  <c r="F393" i="5"/>
  <c r="F305" i="5"/>
  <c r="F501" i="5"/>
  <c r="F378" i="5"/>
  <c r="F530" i="5"/>
  <c r="F40" i="5"/>
  <c r="F98" i="5"/>
  <c r="F186" i="5"/>
  <c r="F236" i="5"/>
  <c r="F338" i="5"/>
  <c r="F503" i="5"/>
  <c r="G503" i="5" s="1"/>
  <c r="F437" i="5"/>
  <c r="F539" i="5"/>
  <c r="G539" i="5" s="1"/>
  <c r="F781" i="5"/>
  <c r="F63" i="5"/>
  <c r="F418" i="5"/>
  <c r="F106" i="5"/>
  <c r="F184" i="5"/>
  <c r="G184" i="5" s="1"/>
  <c r="F130" i="5"/>
  <c r="F522" i="5"/>
  <c r="G522" i="5" s="1"/>
  <c r="G523" i="5" s="1"/>
  <c r="G524" i="5" s="1"/>
  <c r="G525" i="5" s="1"/>
  <c r="G526" i="5" s="1"/>
  <c r="H526" i="5" s="1"/>
  <c r="I526" i="5" s="1"/>
  <c r="F625" i="5"/>
  <c r="F480" i="5"/>
  <c r="F576" i="5"/>
  <c r="M8" i="10"/>
  <c r="L9" i="10"/>
  <c r="J9" i="10"/>
  <c r="K8" i="10"/>
  <c r="H22" i="10"/>
  <c r="C795" i="5"/>
  <c r="C708" i="6"/>
  <c r="C696" i="6"/>
  <c r="C686" i="6"/>
  <c r="C661" i="6"/>
  <c r="C643" i="6"/>
  <c r="C628" i="6"/>
  <c r="C615" i="6"/>
  <c r="C598" i="6"/>
  <c r="C584" i="6"/>
  <c r="C571" i="6"/>
  <c r="C558" i="6"/>
  <c r="C644" i="6" l="1"/>
  <c r="H642" i="6"/>
  <c r="C599" i="6"/>
  <c r="H597" i="6"/>
  <c r="C616" i="6"/>
  <c r="H614" i="6"/>
  <c r="C629" i="6"/>
  <c r="H627" i="6"/>
  <c r="G637" i="5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H654" i="5" s="1"/>
  <c r="I654" i="5" s="1"/>
  <c r="G692" i="5"/>
  <c r="G353" i="5"/>
  <c r="G354" i="5" s="1"/>
  <c r="G457" i="5"/>
  <c r="G458" i="5" s="1"/>
  <c r="G459" i="5" s="1"/>
  <c r="G460" i="5" s="1"/>
  <c r="G461" i="5" s="1"/>
  <c r="G462" i="5" s="1"/>
  <c r="G276" i="5"/>
  <c r="G277" i="5" s="1"/>
  <c r="G278" i="5" s="1"/>
  <c r="G279" i="5" s="1"/>
  <c r="G280" i="5" s="1"/>
  <c r="H280" i="5" s="1"/>
  <c r="I280" i="5" s="1"/>
  <c r="G38" i="5"/>
  <c r="G39" i="5" s="1"/>
  <c r="G239" i="5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H250" i="5" s="1"/>
  <c r="I250" i="5" s="1"/>
  <c r="G693" i="5"/>
  <c r="G694" i="5" s="1"/>
  <c r="G695" i="5" s="1"/>
  <c r="G696" i="5" s="1"/>
  <c r="G697" i="5" s="1"/>
  <c r="G698" i="5" s="1"/>
  <c r="G699" i="5" s="1"/>
  <c r="G700" i="5" s="1"/>
  <c r="G701" i="5" s="1"/>
  <c r="H701" i="5" s="1"/>
  <c r="I701" i="5" s="1"/>
  <c r="G91" i="5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H110" i="5" s="1"/>
  <c r="I110" i="5" s="1"/>
  <c r="G504" i="5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H519" i="5" s="1"/>
  <c r="I519" i="5" s="1"/>
  <c r="G139" i="5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H155" i="5" s="1"/>
  <c r="I155" i="5" s="1"/>
  <c r="G781" i="5"/>
  <c r="G782" i="5" s="1"/>
  <c r="G783" i="5" s="1"/>
  <c r="G784" i="5" s="1"/>
  <c r="G785" i="5" s="1"/>
  <c r="G786" i="5" s="1"/>
  <c r="G787" i="5" s="1"/>
  <c r="G788" i="5" s="1"/>
  <c r="G789" i="5" s="1"/>
  <c r="G790" i="5" s="1"/>
  <c r="G791" i="5" s="1"/>
  <c r="H791" i="5" s="1"/>
  <c r="I791" i="5" s="1"/>
  <c r="G225" i="5"/>
  <c r="G226" i="5" s="1"/>
  <c r="G227" i="5" s="1"/>
  <c r="G228" i="5" s="1"/>
  <c r="G229" i="5" s="1"/>
  <c r="G230" i="5" s="1"/>
  <c r="G231" i="5" s="1"/>
  <c r="G232" i="5" s="1"/>
  <c r="G686" i="5"/>
  <c r="G687" i="5" s="1"/>
  <c r="G688" i="5" s="1"/>
  <c r="H688" i="5" s="1"/>
  <c r="I688" i="5" s="1"/>
  <c r="G343" i="5"/>
  <c r="G185" i="5"/>
  <c r="G619" i="5"/>
  <c r="G620" i="5" s="1"/>
  <c r="H620" i="5" s="1"/>
  <c r="I620" i="5" s="1"/>
  <c r="G157" i="5"/>
  <c r="G496" i="5"/>
  <c r="G550" i="5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H562" i="5" s="1"/>
  <c r="I562" i="5" s="1"/>
  <c r="F5" i="10"/>
  <c r="G76" i="5"/>
  <c r="G77" i="5" s="1"/>
  <c r="G78" i="5" s="1"/>
  <c r="G729" i="5"/>
  <c r="G730" i="5" s="1"/>
  <c r="G731" i="5" s="1"/>
  <c r="G732" i="5" s="1"/>
  <c r="G733" i="5" s="1"/>
  <c r="G734" i="5" s="1"/>
  <c r="H734" i="5" s="1"/>
  <c r="I734" i="5" s="1"/>
  <c r="G389" i="5"/>
  <c r="G390" i="5" s="1"/>
  <c r="G463" i="5"/>
  <c r="G464" i="5" s="1"/>
  <c r="G465" i="5" s="1"/>
  <c r="G466" i="5" s="1"/>
  <c r="G467" i="5" s="1"/>
  <c r="G468" i="5" s="1"/>
  <c r="G469" i="5" s="1"/>
  <c r="H469" i="5" s="1"/>
  <c r="I469" i="5" s="1"/>
  <c r="G405" i="5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H419" i="5" s="1"/>
  <c r="I419" i="5" s="1"/>
  <c r="G440" i="5"/>
  <c r="G441" i="5" s="1"/>
  <c r="G442" i="5" s="1"/>
  <c r="G443" i="5" s="1"/>
  <c r="G444" i="5" s="1"/>
  <c r="C559" i="6"/>
  <c r="H557" i="6"/>
  <c r="W13" i="6"/>
  <c r="AE13" i="6"/>
  <c r="AM13" i="6"/>
  <c r="X13" i="6"/>
  <c r="AF13" i="6"/>
  <c r="AN13" i="6"/>
  <c r="Q13" i="6"/>
  <c r="Y13" i="6"/>
  <c r="AG13" i="6"/>
  <c r="AO13" i="6"/>
  <c r="R13" i="6"/>
  <c r="Z13" i="6"/>
  <c r="AH13" i="6"/>
  <c r="AP13" i="6"/>
  <c r="S13" i="6"/>
  <c r="AA13" i="6"/>
  <c r="AI13" i="6"/>
  <c r="T13" i="6"/>
  <c r="AB13" i="6"/>
  <c r="AJ13" i="6"/>
  <c r="U13" i="6"/>
  <c r="AC13" i="6"/>
  <c r="AK13" i="6"/>
  <c r="V13" i="6"/>
  <c r="AD13" i="6"/>
  <c r="AL13" i="6"/>
  <c r="C687" i="6"/>
  <c r="H685" i="6"/>
  <c r="C572" i="6"/>
  <c r="H570" i="6"/>
  <c r="G186" i="5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H204" i="5" s="1"/>
  <c r="I204" i="5" s="1"/>
  <c r="G566" i="5"/>
  <c r="G567" i="5" s="1"/>
  <c r="G568" i="5" s="1"/>
  <c r="G569" i="5" s="1"/>
  <c r="G570" i="5" s="1"/>
  <c r="G571" i="5" s="1"/>
  <c r="H571" i="5" s="1"/>
  <c r="I571" i="5" s="1"/>
  <c r="G79" i="5"/>
  <c r="G80" i="5" s="1"/>
  <c r="G15" i="5"/>
  <c r="G16" i="5" s="1"/>
  <c r="G17" i="5" s="1"/>
  <c r="G18" i="5" s="1"/>
  <c r="H18" i="5" s="1"/>
  <c r="I18" i="5" s="1"/>
  <c r="G3" i="10" s="1"/>
  <c r="G703" i="5"/>
  <c r="G704" i="5" s="1"/>
  <c r="G705" i="5" s="1"/>
  <c r="G706" i="5" s="1"/>
  <c r="H706" i="5" s="1"/>
  <c r="I706" i="5" s="1"/>
  <c r="G497" i="5"/>
  <c r="G658" i="5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H669" i="5" s="1"/>
  <c r="I669" i="5" s="1"/>
  <c r="G126" i="5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H137" i="5" s="1"/>
  <c r="I137" i="5" s="1"/>
  <c r="G213" i="5"/>
  <c r="C697" i="6"/>
  <c r="H695" i="6"/>
  <c r="C585" i="6"/>
  <c r="H583" i="6"/>
  <c r="C709" i="6"/>
  <c r="H707" i="6"/>
  <c r="G499" i="5"/>
  <c r="G500" i="5" s="1"/>
  <c r="G501" i="5" s="1"/>
  <c r="H501" i="5" s="1"/>
  <c r="I501" i="5" s="1"/>
  <c r="G542" i="5"/>
  <c r="G543" i="5" s="1"/>
  <c r="G544" i="5" s="1"/>
  <c r="G545" i="5" s="1"/>
  <c r="G546" i="5" s="1"/>
  <c r="H546" i="5" s="1"/>
  <c r="I546" i="5" s="1"/>
  <c r="G376" i="5"/>
  <c r="G377" i="5" s="1"/>
  <c r="G378" i="5" s="1"/>
  <c r="G175" i="5"/>
  <c r="G176" i="5" s="1"/>
  <c r="G177" i="5" s="1"/>
  <c r="G178" i="5" s="1"/>
  <c r="G179" i="5" s="1"/>
  <c r="G180" i="5" s="1"/>
  <c r="G181" i="5" s="1"/>
  <c r="G182" i="5" s="1"/>
  <c r="H182" i="5" s="1"/>
  <c r="I182" i="5" s="1"/>
  <c r="G344" i="5"/>
  <c r="G345" i="5" s="1"/>
  <c r="G346" i="5" s="1"/>
  <c r="G347" i="5" s="1"/>
  <c r="G348" i="5" s="1"/>
  <c r="G349" i="5" s="1"/>
  <c r="G350" i="5" s="1"/>
  <c r="H350" i="5" s="1"/>
  <c r="I350" i="5" s="1"/>
  <c r="G498" i="5"/>
  <c r="G391" i="5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H402" i="5" s="1"/>
  <c r="I402" i="5" s="1"/>
  <c r="G472" i="5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H485" i="5" s="1"/>
  <c r="I485" i="5" s="1"/>
  <c r="G206" i="5"/>
  <c r="G207" i="5" s="1"/>
  <c r="G208" i="5" s="1"/>
  <c r="G209" i="5" s="1"/>
  <c r="G210" i="5" s="1"/>
  <c r="H210" i="5" s="1"/>
  <c r="I210" i="5" s="1"/>
  <c r="G622" i="5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H633" i="5" s="1"/>
  <c r="I633" i="5" s="1"/>
  <c r="G252" i="5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H263" i="5" s="1"/>
  <c r="I263" i="5" s="1"/>
  <c r="G610" i="5"/>
  <c r="G611" i="5" s="1"/>
  <c r="G612" i="5" s="1"/>
  <c r="G613" i="5" s="1"/>
  <c r="G614" i="5" s="1"/>
  <c r="G615" i="5" s="1"/>
  <c r="H615" i="5" s="1"/>
  <c r="I615" i="5" s="1"/>
  <c r="I173" i="5"/>
  <c r="I181" i="5"/>
  <c r="I187" i="5"/>
  <c r="I195" i="5"/>
  <c r="I203" i="5"/>
  <c r="I209" i="5"/>
  <c r="I215" i="5"/>
  <c r="I221" i="5"/>
  <c r="I229" i="5"/>
  <c r="I243" i="5"/>
  <c r="I257" i="5"/>
  <c r="I271" i="5"/>
  <c r="I279" i="5"/>
  <c r="I285" i="5"/>
  <c r="I293" i="5"/>
  <c r="I299" i="5"/>
  <c r="I307" i="5"/>
  <c r="I321" i="5"/>
  <c r="I179" i="5"/>
  <c r="I185" i="5"/>
  <c r="I193" i="5"/>
  <c r="I201" i="5"/>
  <c r="I207" i="5"/>
  <c r="I213" i="5"/>
  <c r="I227" i="5"/>
  <c r="I235" i="5"/>
  <c r="I241" i="5"/>
  <c r="I249" i="5"/>
  <c r="I255" i="5"/>
  <c r="I269" i="5"/>
  <c r="I277" i="5"/>
  <c r="I283" i="5"/>
  <c r="I291" i="5"/>
  <c r="I305" i="5"/>
  <c r="I313" i="5"/>
  <c r="I319" i="5"/>
  <c r="I177" i="5"/>
  <c r="I183" i="5"/>
  <c r="I191" i="5"/>
  <c r="I199" i="5"/>
  <c r="I205" i="5"/>
  <c r="I211" i="5"/>
  <c r="I219" i="5"/>
  <c r="I225" i="5"/>
  <c r="I233" i="5"/>
  <c r="I239" i="5"/>
  <c r="I247" i="5"/>
  <c r="I253" i="5"/>
  <c r="I261" i="5"/>
  <c r="I267" i="5"/>
  <c r="I275" i="5"/>
  <c r="I281" i="5"/>
  <c r="I289" i="5"/>
  <c r="I303" i="5"/>
  <c r="I311" i="5"/>
  <c r="I317" i="5"/>
  <c r="I325" i="5"/>
  <c r="I175" i="5"/>
  <c r="I189" i="5"/>
  <c r="I197" i="5"/>
  <c r="I217" i="5"/>
  <c r="I223" i="5"/>
  <c r="I231" i="5"/>
  <c r="I237" i="5"/>
  <c r="I245" i="5"/>
  <c r="I251" i="5"/>
  <c r="I259" i="5"/>
  <c r="I265" i="5"/>
  <c r="I273" i="5"/>
  <c r="I287" i="5"/>
  <c r="I295" i="5"/>
  <c r="I301" i="5"/>
  <c r="I309" i="5"/>
  <c r="I323" i="5"/>
  <c r="I467" i="5"/>
  <c r="I470" i="5"/>
  <c r="I472" i="5"/>
  <c r="I474" i="5"/>
  <c r="I476" i="5"/>
  <c r="I478" i="5"/>
  <c r="I480" i="5"/>
  <c r="I531" i="5"/>
  <c r="I534" i="5"/>
  <c r="I541" i="5"/>
  <c r="I553" i="5"/>
  <c r="I559" i="5"/>
  <c r="I565" i="5"/>
  <c r="I579" i="5"/>
  <c r="I587" i="5"/>
  <c r="I593" i="5"/>
  <c r="I599" i="5"/>
  <c r="I607" i="5"/>
  <c r="I627" i="5"/>
  <c r="I641" i="5"/>
  <c r="I649" i="5"/>
  <c r="I481" i="5"/>
  <c r="I515" i="5"/>
  <c r="I714" i="5"/>
  <c r="I720" i="5"/>
  <c r="I726" i="5"/>
  <c r="I740" i="5"/>
  <c r="I748" i="5"/>
  <c r="I756" i="5"/>
  <c r="I762" i="5"/>
  <c r="I770" i="5"/>
  <c r="I776" i="5"/>
  <c r="I784" i="5"/>
  <c r="I471" i="5"/>
  <c r="I475" i="5"/>
  <c r="I497" i="5"/>
  <c r="I502" i="5"/>
  <c r="I506" i="5"/>
  <c r="I509" i="5"/>
  <c r="I525" i="5"/>
  <c r="I551" i="5"/>
  <c r="I554" i="5"/>
  <c r="I557" i="5"/>
  <c r="I563" i="5"/>
  <c r="I661" i="5"/>
  <c r="I535" i="5"/>
  <c r="I545" i="5"/>
  <c r="I566" i="5"/>
  <c r="I572" i="5"/>
  <c r="I580" i="5"/>
  <c r="I594" i="5"/>
  <c r="I600" i="5"/>
  <c r="I608" i="5"/>
  <c r="I628" i="5"/>
  <c r="I634" i="5"/>
  <c r="I642" i="5"/>
  <c r="I650" i="5"/>
  <c r="I656" i="5"/>
  <c r="I664" i="5"/>
  <c r="I678" i="5"/>
  <c r="I686" i="5"/>
  <c r="I692" i="5"/>
  <c r="I700" i="5"/>
  <c r="I712" i="5"/>
  <c r="I718" i="5"/>
  <c r="I732" i="5"/>
  <c r="I738" i="5"/>
  <c r="I746" i="5"/>
  <c r="I754" i="5"/>
  <c r="I760" i="5"/>
  <c r="I768" i="5"/>
  <c r="I782" i="5"/>
  <c r="I790" i="5"/>
  <c r="I479" i="5"/>
  <c r="I490" i="5"/>
  <c r="I503" i="5"/>
  <c r="I510" i="5"/>
  <c r="I520" i="5"/>
  <c r="I523" i="5"/>
  <c r="I549" i="5"/>
  <c r="I569" i="5"/>
  <c r="I575" i="5"/>
  <c r="I583" i="5"/>
  <c r="I611" i="5"/>
  <c r="I617" i="5"/>
  <c r="I777" i="5"/>
  <c r="I785" i="5"/>
  <c r="I487" i="5"/>
  <c r="I507" i="5"/>
  <c r="I530" i="5"/>
  <c r="I533" i="5"/>
  <c r="I606" i="5"/>
  <c r="I614" i="5"/>
  <c r="I626" i="5"/>
  <c r="I640" i="5"/>
  <c r="I648" i="5"/>
  <c r="I662" i="5"/>
  <c r="I676" i="5"/>
  <c r="I684" i="5"/>
  <c r="I690" i="5"/>
  <c r="I698" i="5"/>
  <c r="I704" i="5"/>
  <c r="I710" i="5"/>
  <c r="I716" i="5"/>
  <c r="I724" i="5"/>
  <c r="I730" i="5"/>
  <c r="I736" i="5"/>
  <c r="I744" i="5"/>
  <c r="I752" i="5"/>
  <c r="I766" i="5"/>
  <c r="I780" i="5"/>
  <c r="I788" i="5"/>
  <c r="I473" i="5"/>
  <c r="I527" i="5"/>
  <c r="I561" i="5"/>
  <c r="I567" i="5"/>
  <c r="I573" i="5"/>
  <c r="I581" i="5"/>
  <c r="I477" i="5"/>
  <c r="I491" i="5"/>
  <c r="I511" i="5"/>
  <c r="I521" i="5"/>
  <c r="I524" i="5"/>
  <c r="I547" i="5"/>
  <c r="I550" i="5"/>
  <c r="I570" i="5"/>
  <c r="I576" i="5"/>
  <c r="I584" i="5"/>
  <c r="I590" i="5"/>
  <c r="I604" i="5"/>
  <c r="I612" i="5"/>
  <c r="I618" i="5"/>
  <c r="I624" i="5"/>
  <c r="I632" i="5"/>
  <c r="I638" i="5"/>
  <c r="I646" i="5"/>
  <c r="I660" i="5"/>
  <c r="I668" i="5"/>
  <c r="I674" i="5"/>
  <c r="I682" i="5"/>
  <c r="I696" i="5"/>
  <c r="I702" i="5"/>
  <c r="I708" i="5"/>
  <c r="I722" i="5"/>
  <c r="I728" i="5"/>
  <c r="I742" i="5"/>
  <c r="I750" i="5"/>
  <c r="I764" i="5"/>
  <c r="I772" i="5"/>
  <c r="I778" i="5"/>
  <c r="I786" i="5"/>
  <c r="I653" i="5"/>
  <c r="I747" i="5"/>
  <c r="I644" i="5"/>
  <c r="I694" i="5"/>
  <c r="I769" i="5"/>
  <c r="I651" i="5"/>
  <c r="I484" i="5"/>
  <c r="I667" i="5"/>
  <c r="I518" i="5"/>
  <c r="I721" i="5"/>
  <c r="I529" i="5"/>
  <c r="I622" i="5"/>
  <c r="I763" i="5"/>
  <c r="I655" i="5"/>
  <c r="I555" i="5"/>
  <c r="I16" i="5"/>
  <c r="I459" i="5"/>
  <c r="I504" i="5"/>
  <c r="I252" i="5"/>
  <c r="I483" i="5"/>
  <c r="I268" i="5"/>
  <c r="I6" i="5"/>
  <c r="I282" i="5"/>
  <c r="I276" i="5"/>
  <c r="I532" i="5"/>
  <c r="I288" i="5"/>
  <c r="I13" i="5"/>
  <c r="I489" i="5"/>
  <c r="I260" i="5"/>
  <c r="I528" i="5"/>
  <c r="I254" i="5"/>
  <c r="I445" i="5"/>
  <c r="I388" i="5"/>
  <c r="I326" i="5"/>
  <c r="I31" i="5"/>
  <c r="I424" i="5"/>
  <c r="I363" i="5"/>
  <c r="I156" i="5"/>
  <c r="I112" i="5"/>
  <c r="I448" i="5"/>
  <c r="I375" i="5"/>
  <c r="I41" i="5"/>
  <c r="I403" i="5"/>
  <c r="I171" i="5"/>
  <c r="I349" i="5"/>
  <c r="I119" i="5"/>
  <c r="I430" i="5"/>
  <c r="I369" i="5"/>
  <c r="I166" i="5"/>
  <c r="I92" i="5"/>
  <c r="I446" i="5"/>
  <c r="I377" i="5"/>
  <c r="I327" i="5"/>
  <c r="I44" i="5"/>
  <c r="I409" i="5"/>
  <c r="I364" i="5"/>
  <c r="I157" i="5"/>
  <c r="I80" i="5"/>
  <c r="I97" i="5"/>
  <c r="I57" i="5"/>
  <c r="I39" i="5"/>
  <c r="I79" i="5"/>
  <c r="I47" i="5"/>
  <c r="I34" i="5"/>
  <c r="I94" i="5"/>
  <c r="I62" i="5"/>
  <c r="I609" i="5"/>
  <c r="I743" i="5"/>
  <c r="I619" i="5"/>
  <c r="I779" i="5"/>
  <c r="I689" i="5"/>
  <c r="I765" i="5"/>
  <c r="I647" i="5"/>
  <c r="I783" i="5"/>
  <c r="I663" i="5"/>
  <c r="I514" i="5"/>
  <c r="I637" i="5"/>
  <c r="I753" i="5"/>
  <c r="I616" i="5"/>
  <c r="I757" i="5"/>
  <c r="I645" i="5"/>
  <c r="I543" i="5"/>
  <c r="I12" i="5"/>
  <c r="I322" i="5"/>
  <c r="I499" i="5"/>
  <c r="I230" i="5"/>
  <c r="I262" i="5"/>
  <c r="I498" i="5"/>
  <c r="I234" i="5"/>
  <c r="I228" i="5"/>
  <c r="I256" i="5"/>
  <c r="I9" i="5"/>
  <c r="I324" i="5"/>
  <c r="I248" i="5"/>
  <c r="I505" i="5"/>
  <c r="I238" i="5"/>
  <c r="I441" i="5"/>
  <c r="I384" i="5"/>
  <c r="I152" i="5"/>
  <c r="I420" i="5"/>
  <c r="I359" i="5"/>
  <c r="I444" i="5"/>
  <c r="I151" i="5"/>
  <c r="I435" i="5"/>
  <c r="I167" i="5"/>
  <c r="I345" i="5"/>
  <c r="I56" i="5"/>
  <c r="I426" i="5"/>
  <c r="I365" i="5"/>
  <c r="I162" i="5"/>
  <c r="I76" i="5"/>
  <c r="I442" i="5"/>
  <c r="I437" i="5"/>
  <c r="I405" i="5"/>
  <c r="I360" i="5"/>
  <c r="I139" i="5"/>
  <c r="I48" i="5"/>
  <c r="I93" i="5"/>
  <c r="I53" i="5"/>
  <c r="I35" i="5"/>
  <c r="I107" i="5"/>
  <c r="I75" i="5"/>
  <c r="I43" i="5"/>
  <c r="I90" i="5"/>
  <c r="I58" i="5"/>
  <c r="I222" i="5"/>
  <c r="I147" i="5"/>
  <c r="I163" i="5"/>
  <c r="I401" i="5"/>
  <c r="I356" i="5"/>
  <c r="I134" i="5"/>
  <c r="I49" i="5"/>
  <c r="I103" i="5"/>
  <c r="I86" i="5"/>
  <c r="I67" i="5"/>
  <c r="I82" i="5"/>
  <c r="I577" i="5"/>
  <c r="I729" i="5"/>
  <c r="I613" i="5"/>
  <c r="I586" i="5"/>
  <c r="I585" i="5"/>
  <c r="I672" i="5"/>
  <c r="I517" i="5"/>
  <c r="I15" i="5"/>
  <c r="I443" i="5"/>
  <c r="I194" i="5"/>
  <c r="I2" i="5"/>
  <c r="I400" i="5"/>
  <c r="I436" i="5"/>
  <c r="I172" i="5"/>
  <c r="I460" i="5"/>
  <c r="I329" i="5"/>
  <c r="I358" i="5"/>
  <c r="I150" i="5"/>
  <c r="I410" i="5"/>
  <c r="I458" i="5"/>
  <c r="I348" i="5"/>
  <c r="I421" i="5"/>
  <c r="I104" i="5"/>
  <c r="I69" i="5"/>
  <c r="I28" i="5"/>
  <c r="I91" i="5"/>
  <c r="I22" i="5"/>
  <c r="I74" i="5"/>
  <c r="I605" i="5"/>
  <c r="I739" i="5"/>
  <c r="I595" i="5"/>
  <c r="I761" i="5"/>
  <c r="I658" i="5"/>
  <c r="I733" i="5"/>
  <c r="I643" i="5"/>
  <c r="I759" i="5"/>
  <c r="I630" i="5"/>
  <c r="I787" i="5"/>
  <c r="I629" i="5"/>
  <c r="I697" i="5"/>
  <c r="I602" i="5"/>
  <c r="I731" i="5"/>
  <c r="I635" i="5"/>
  <c r="I500" i="5"/>
  <c r="I316" i="5"/>
  <c r="I495" i="5"/>
  <c r="I208" i="5"/>
  <c r="I463" i="5"/>
  <c r="I258" i="5"/>
  <c r="I494" i="5"/>
  <c r="I224" i="5"/>
  <c r="I516" i="5"/>
  <c r="I218" i="5"/>
  <c r="I466" i="5"/>
  <c r="I240" i="5"/>
  <c r="I312" i="5"/>
  <c r="I244" i="5"/>
  <c r="I380" i="5"/>
  <c r="I148" i="5"/>
  <c r="I416" i="5"/>
  <c r="I355" i="5"/>
  <c r="I68" i="5"/>
  <c r="I440" i="5"/>
  <c r="I346" i="5"/>
  <c r="I431" i="5"/>
  <c r="I370" i="5"/>
  <c r="I398" i="5"/>
  <c r="I422" i="5"/>
  <c r="I361" i="5"/>
  <c r="I27" i="5"/>
  <c r="I433" i="5"/>
  <c r="I117" i="5"/>
  <c r="I85" i="5"/>
  <c r="I135" i="5"/>
  <c r="I781" i="5"/>
  <c r="I601" i="5"/>
  <c r="I735" i="5"/>
  <c r="I558" i="5"/>
  <c r="I755" i="5"/>
  <c r="I652" i="5"/>
  <c r="I717" i="5"/>
  <c r="I631" i="5"/>
  <c r="I711" i="5"/>
  <c r="I603" i="5"/>
  <c r="I749" i="5"/>
  <c r="I623" i="5"/>
  <c r="I691" i="5"/>
  <c r="I597" i="5"/>
  <c r="I709" i="5"/>
  <c r="I621" i="5"/>
  <c r="I264" i="5"/>
  <c r="I468" i="5"/>
  <c r="I202" i="5"/>
  <c r="I439" i="5"/>
  <c r="I246" i="5"/>
  <c r="I214" i="5"/>
  <c r="I513" i="5"/>
  <c r="I206" i="5"/>
  <c r="I451" i="5"/>
  <c r="I232" i="5"/>
  <c r="I308" i="5"/>
  <c r="I198" i="5"/>
  <c r="I188" i="5"/>
  <c r="I376" i="5"/>
  <c r="I144" i="5"/>
  <c r="I412" i="5"/>
  <c r="I351" i="5"/>
  <c r="I143" i="5"/>
  <c r="I64" i="5"/>
  <c r="I399" i="5"/>
  <c r="I342" i="5"/>
  <c r="I142" i="5"/>
  <c r="I427" i="5"/>
  <c r="I366" i="5"/>
  <c r="I159" i="5"/>
  <c r="I394" i="5"/>
  <c r="I328" i="5"/>
  <c r="I418" i="5"/>
  <c r="I357" i="5"/>
  <c r="I23" i="5"/>
  <c r="I397" i="5"/>
  <c r="I153" i="5"/>
  <c r="I429" i="5"/>
  <c r="I352" i="5"/>
  <c r="I113" i="5"/>
  <c r="I130" i="5"/>
  <c r="I81" i="5"/>
  <c r="I45" i="5"/>
  <c r="I719" i="5"/>
  <c r="I596" i="5"/>
  <c r="I695" i="5"/>
  <c r="I486" i="5"/>
  <c r="I751" i="5"/>
  <c r="I639" i="5"/>
  <c r="I699" i="5"/>
  <c r="I625" i="5"/>
  <c r="I705" i="5"/>
  <c r="I592" i="5"/>
  <c r="I745" i="5"/>
  <c r="I591" i="5"/>
  <c r="I677" i="5"/>
  <c r="I560" i="5"/>
  <c r="I703" i="5"/>
  <c r="I610" i="5"/>
  <c r="I556" i="5"/>
  <c r="I226" i="5"/>
  <c r="I306" i="5"/>
  <c r="I176" i="5"/>
  <c r="I310" i="5"/>
  <c r="I242" i="5"/>
  <c r="I190" i="5"/>
  <c r="I482" i="5"/>
  <c r="I200" i="5"/>
  <c r="I447" i="5"/>
  <c r="I212" i="5"/>
  <c r="I548" i="5"/>
  <c r="I298" i="5"/>
  <c r="I178" i="5"/>
  <c r="I465" i="5"/>
  <c r="I461" i="5"/>
  <c r="I347" i="5"/>
  <c r="I138" i="5"/>
  <c r="I408" i="5"/>
  <c r="I338" i="5"/>
  <c r="I133" i="5"/>
  <c r="I395" i="5"/>
  <c r="I333" i="5"/>
  <c r="I120" i="5"/>
  <c r="I423" i="5"/>
  <c r="I362" i="5"/>
  <c r="I115" i="5"/>
  <c r="I390" i="5"/>
  <c r="I154" i="5"/>
  <c r="I414" i="5"/>
  <c r="I353" i="5"/>
  <c r="I462" i="5"/>
  <c r="I393" i="5"/>
  <c r="I149" i="5"/>
  <c r="I425" i="5"/>
  <c r="I339" i="5"/>
  <c r="I108" i="5"/>
  <c r="I126" i="5"/>
  <c r="I77" i="5"/>
  <c r="I32" i="5"/>
  <c r="I136" i="5"/>
  <c r="I95" i="5"/>
  <c r="I63" i="5"/>
  <c r="I26" i="5"/>
  <c r="I127" i="5"/>
  <c r="I78" i="5"/>
  <c r="I29" i="5"/>
  <c r="I670" i="5"/>
  <c r="I789" i="5"/>
  <c r="I675" i="5"/>
  <c r="I723" i="5"/>
  <c r="I564" i="5"/>
  <c r="I679" i="5"/>
  <c r="I552" i="5"/>
  <c r="I687" i="5"/>
  <c r="I574" i="5"/>
  <c r="I737" i="5"/>
  <c r="I544" i="5"/>
  <c r="I666" i="5"/>
  <c r="I771" i="5"/>
  <c r="I681" i="5"/>
  <c r="I582" i="5"/>
  <c r="I488" i="5"/>
  <c r="I192" i="5"/>
  <c r="I284" i="5"/>
  <c r="I11" i="5"/>
  <c r="I290" i="5"/>
  <c r="I180" i="5"/>
  <c r="I320" i="5"/>
  <c r="I14" i="5"/>
  <c r="I304" i="5"/>
  <c r="I5" i="5"/>
  <c r="I184" i="5"/>
  <c r="I512" i="5"/>
  <c r="I270" i="5"/>
  <c r="I4" i="5"/>
  <c r="I292" i="5"/>
  <c r="I453" i="5"/>
  <c r="I396" i="5"/>
  <c r="I334" i="5"/>
  <c r="I52" i="5"/>
  <c r="I432" i="5"/>
  <c r="I371" i="5"/>
  <c r="I164" i="5"/>
  <c r="I125" i="5"/>
  <c r="I456" i="5"/>
  <c r="I383" i="5"/>
  <c r="I84" i="5"/>
  <c r="I411" i="5"/>
  <c r="I354" i="5"/>
  <c r="I382" i="5"/>
  <c r="I146" i="5"/>
  <c r="I406" i="5"/>
  <c r="I336" i="5"/>
  <c r="I118" i="5"/>
  <c r="I454" i="5"/>
  <c r="I385" i="5"/>
  <c r="I344" i="5"/>
  <c r="I122" i="5"/>
  <c r="I417" i="5"/>
  <c r="I372" i="5"/>
  <c r="I165" i="5"/>
  <c r="I100" i="5"/>
  <c r="I105" i="5"/>
  <c r="I65" i="5"/>
  <c r="I24" i="5"/>
  <c r="I40" i="5"/>
  <c r="I128" i="5"/>
  <c r="I87" i="5"/>
  <c r="I55" i="5"/>
  <c r="I102" i="5"/>
  <c r="I70" i="5"/>
  <c r="I21" i="5"/>
  <c r="I332" i="5"/>
  <c r="I50" i="5"/>
  <c r="I99" i="5"/>
  <c r="I131" i="5"/>
  <c r="I680" i="5"/>
  <c r="I741" i="5"/>
  <c r="I589" i="5"/>
  <c r="I508" i="5"/>
  <c r="I296" i="5"/>
  <c r="I196" i="5"/>
  <c r="I174" i="5"/>
  <c r="I522" i="5"/>
  <c r="I302" i="5"/>
  <c r="I121" i="5"/>
  <c r="I129" i="5"/>
  <c r="I88" i="5"/>
  <c r="I386" i="5"/>
  <c r="I340" i="5"/>
  <c r="I389" i="5"/>
  <c r="I169" i="5"/>
  <c r="I132" i="5"/>
  <c r="I665" i="5"/>
  <c r="I775" i="5"/>
  <c r="I659" i="5"/>
  <c r="I707" i="5"/>
  <c r="I773" i="5"/>
  <c r="I657" i="5"/>
  <c r="I496" i="5"/>
  <c r="I673" i="5"/>
  <c r="I540" i="5"/>
  <c r="I727" i="5"/>
  <c r="I539" i="5"/>
  <c r="I636" i="5"/>
  <c r="I767" i="5"/>
  <c r="I671" i="5"/>
  <c r="I578" i="5"/>
  <c r="I3" i="5"/>
  <c r="I464" i="5"/>
  <c r="I7" i="5"/>
  <c r="I278" i="5"/>
  <c r="I536" i="5"/>
  <c r="I272" i="5"/>
  <c r="I19" i="5"/>
  <c r="I314" i="5"/>
  <c r="I10" i="5"/>
  <c r="I294" i="5"/>
  <c r="I542" i="5"/>
  <c r="I318" i="5"/>
  <c r="I17" i="5"/>
  <c r="I492" i="5"/>
  <c r="I266" i="5"/>
  <c r="I538" i="5"/>
  <c r="I286" i="5"/>
  <c r="I449" i="5"/>
  <c r="I392" i="5"/>
  <c r="I330" i="5"/>
  <c r="I37" i="5"/>
  <c r="I428" i="5"/>
  <c r="I367" i="5"/>
  <c r="I160" i="5"/>
  <c r="I116" i="5"/>
  <c r="I452" i="5"/>
  <c r="I379" i="5"/>
  <c r="I72" i="5"/>
  <c r="I407" i="5"/>
  <c r="I337" i="5"/>
  <c r="I378" i="5"/>
  <c r="I141" i="5"/>
  <c r="I434" i="5"/>
  <c r="I373" i="5"/>
  <c r="I170" i="5"/>
  <c r="I114" i="5"/>
  <c r="I450" i="5"/>
  <c r="I381" i="5"/>
  <c r="I331" i="5"/>
  <c r="I60" i="5"/>
  <c r="I413" i="5"/>
  <c r="I368" i="5"/>
  <c r="I161" i="5"/>
  <c r="I96" i="5"/>
  <c r="I101" i="5"/>
  <c r="I61" i="5"/>
  <c r="I20" i="5"/>
  <c r="I36" i="5"/>
  <c r="I124" i="5"/>
  <c r="I83" i="5"/>
  <c r="I51" i="5"/>
  <c r="I38" i="5"/>
  <c r="I98" i="5"/>
  <c r="I66" i="5"/>
  <c r="I158" i="5"/>
  <c r="I71" i="5"/>
  <c r="I30" i="5"/>
  <c r="I46" i="5"/>
  <c r="I713" i="5"/>
  <c r="I683" i="5"/>
  <c r="I693" i="5"/>
  <c r="I568" i="5"/>
  <c r="I685" i="5"/>
  <c r="I216" i="5"/>
  <c r="I300" i="5"/>
  <c r="I186" i="5"/>
  <c r="I274" i="5"/>
  <c r="I457" i="5"/>
  <c r="I343" i="5"/>
  <c r="I404" i="5"/>
  <c r="I391" i="5"/>
  <c r="I415" i="5"/>
  <c r="I111" i="5"/>
  <c r="I140" i="5"/>
  <c r="I145" i="5"/>
  <c r="I109" i="5"/>
  <c r="I59" i="5"/>
  <c r="I106" i="5"/>
  <c r="I25" i="5"/>
  <c r="G113" i="5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H123" i="5" s="1"/>
  <c r="I123" i="5" s="1"/>
  <c r="G423" i="5"/>
  <c r="G424" i="5" s="1"/>
  <c r="G383" i="5"/>
  <c r="G384" i="5" s="1"/>
  <c r="G385" i="5" s="1"/>
  <c r="G386" i="5" s="1"/>
  <c r="G387" i="5" s="1"/>
  <c r="H387" i="5" s="1"/>
  <c r="I387" i="5" s="1"/>
  <c r="G355" i="5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H374" i="5" s="1"/>
  <c r="I374" i="5" s="1"/>
  <c r="C662" i="6"/>
  <c r="H660" i="6"/>
  <c r="G40" i="5"/>
  <c r="G41" i="5" s="1"/>
  <c r="G42" i="5" s="1"/>
  <c r="H42" i="5" s="1"/>
  <c r="I42" i="5" s="1"/>
  <c r="G22" i="5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H33" i="5" s="1"/>
  <c r="I33" i="5" s="1"/>
  <c r="G4" i="10" s="1"/>
  <c r="G158" i="5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H168" i="5" s="1"/>
  <c r="I168" i="5" s="1"/>
  <c r="G59" i="5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H73" i="5" s="1"/>
  <c r="I73" i="5" s="1"/>
  <c r="G379" i="5"/>
  <c r="G380" i="5" s="1"/>
  <c r="G285" i="5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H297" i="5" s="1"/>
  <c r="I297" i="5" s="1"/>
  <c r="G381" i="5"/>
  <c r="G382" i="5" s="1"/>
  <c r="G425" i="5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H438" i="5" s="1"/>
  <c r="I438" i="5" s="1"/>
  <c r="G45" i="5"/>
  <c r="G46" i="5" s="1"/>
  <c r="G47" i="5" s="1"/>
  <c r="G48" i="5" s="1"/>
  <c r="G49" i="5" s="1"/>
  <c r="G50" i="5" s="1"/>
  <c r="G51" i="5" s="1"/>
  <c r="G52" i="5" s="1"/>
  <c r="G53" i="5" s="1"/>
  <c r="G54" i="5" s="1"/>
  <c r="H54" i="5" s="1"/>
  <c r="I54" i="5" s="1"/>
  <c r="G445" i="5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H455" i="5" s="1"/>
  <c r="I455" i="5" s="1"/>
  <c r="G590" i="5"/>
  <c r="G591" i="5" s="1"/>
  <c r="G592" i="5" s="1"/>
  <c r="G593" i="5" s="1"/>
  <c r="G594" i="5" s="1"/>
  <c r="G595" i="5" s="1"/>
  <c r="G596" i="5" s="1"/>
  <c r="G597" i="5" s="1"/>
  <c r="G598" i="5" s="1"/>
  <c r="H598" i="5" s="1"/>
  <c r="I598" i="5" s="1"/>
  <c r="G81" i="5"/>
  <c r="G82" i="5" s="1"/>
  <c r="G83" i="5" s="1"/>
  <c r="G84" i="5" s="1"/>
  <c r="G85" i="5" s="1"/>
  <c r="G86" i="5" s="1"/>
  <c r="G87" i="5" s="1"/>
  <c r="G88" i="5" s="1"/>
  <c r="G89" i="5" s="1"/>
  <c r="H89" i="5" s="1"/>
  <c r="I89" i="5" s="1"/>
  <c r="G337" i="5"/>
  <c r="G338" i="5" s="1"/>
  <c r="G339" i="5" s="1"/>
  <c r="G340" i="5" s="1"/>
  <c r="G341" i="5" s="1"/>
  <c r="H341" i="5" s="1"/>
  <c r="I341" i="5" s="1"/>
  <c r="G4" i="5"/>
  <c r="G721" i="5"/>
  <c r="G722" i="5" s="1"/>
  <c r="G723" i="5" s="1"/>
  <c r="G724" i="5" s="1"/>
  <c r="G725" i="5" s="1"/>
  <c r="H725" i="5" s="1"/>
  <c r="I725" i="5" s="1"/>
  <c r="G488" i="5"/>
  <c r="G489" i="5" s="1"/>
  <c r="G490" i="5" s="1"/>
  <c r="G491" i="5" s="1"/>
  <c r="G492" i="5" s="1"/>
  <c r="G493" i="5" s="1"/>
  <c r="H493" i="5" s="1"/>
  <c r="I493" i="5" s="1"/>
  <c r="G233" i="5"/>
  <c r="G234" i="5" s="1"/>
  <c r="G235" i="5" s="1"/>
  <c r="G236" i="5" s="1"/>
  <c r="H236" i="5" s="1"/>
  <c r="I236" i="5" s="1"/>
  <c r="G214" i="5"/>
  <c r="G215" i="5" s="1"/>
  <c r="G216" i="5" s="1"/>
  <c r="G217" i="5" s="1"/>
  <c r="G218" i="5" s="1"/>
  <c r="G219" i="5" s="1"/>
  <c r="G220" i="5" s="1"/>
  <c r="H220" i="5" s="1"/>
  <c r="I220" i="5" s="1"/>
  <c r="G5" i="5"/>
  <c r="G6" i="5" s="1"/>
  <c r="G7" i="5" s="1"/>
  <c r="G8" i="5" s="1"/>
  <c r="H8" i="5" s="1"/>
  <c r="I8" i="5" s="1"/>
  <c r="G2" i="10" s="1"/>
  <c r="G304" i="5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H315" i="5" s="1"/>
  <c r="I315" i="5" s="1"/>
  <c r="G575" i="5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H588" i="5" s="1"/>
  <c r="I588" i="5" s="1"/>
  <c r="L10" i="10"/>
  <c r="M9" i="10"/>
  <c r="K9" i="10"/>
  <c r="J10" i="10"/>
  <c r="H23" i="10"/>
  <c r="C663" i="6" l="1"/>
  <c r="H661" i="6"/>
  <c r="C573" i="6"/>
  <c r="H571" i="6"/>
  <c r="Q33" i="6"/>
  <c r="Y33" i="6"/>
  <c r="AG33" i="6"/>
  <c r="AO33" i="6"/>
  <c r="R33" i="6"/>
  <c r="Z33" i="6"/>
  <c r="AH33" i="6"/>
  <c r="AP33" i="6"/>
  <c r="S33" i="6"/>
  <c r="AA33" i="6"/>
  <c r="AI33" i="6"/>
  <c r="T33" i="6"/>
  <c r="AB33" i="6"/>
  <c r="AJ33" i="6"/>
  <c r="V33" i="6"/>
  <c r="AD33" i="6"/>
  <c r="AL33" i="6"/>
  <c r="W33" i="6"/>
  <c r="X33" i="6"/>
  <c r="AC33" i="6"/>
  <c r="AE33" i="6"/>
  <c r="AF33" i="6"/>
  <c r="AK33" i="6"/>
  <c r="AM33" i="6"/>
  <c r="U33" i="6"/>
  <c r="AN33" i="6"/>
  <c r="C630" i="6"/>
  <c r="H628" i="6"/>
  <c r="O13" i="6"/>
  <c r="C560" i="6"/>
  <c r="H558" i="6"/>
  <c r="C617" i="6"/>
  <c r="H615" i="6"/>
  <c r="C586" i="6"/>
  <c r="H584" i="6"/>
  <c r="C710" i="6"/>
  <c r="H708" i="6"/>
  <c r="C688" i="6"/>
  <c r="H686" i="6"/>
  <c r="C600" i="6"/>
  <c r="H598" i="6"/>
  <c r="F6" i="10"/>
  <c r="G5" i="10"/>
  <c r="C698" i="6"/>
  <c r="H696" i="6"/>
  <c r="C645" i="6"/>
  <c r="H643" i="6"/>
  <c r="M10" i="10"/>
  <c r="L11" i="10"/>
  <c r="J11" i="10"/>
  <c r="K10" i="10"/>
  <c r="H24" i="10"/>
  <c r="O33" i="6" l="1"/>
  <c r="C601" i="6"/>
  <c r="H599" i="6"/>
  <c r="W39" i="6"/>
  <c r="AE39" i="6"/>
  <c r="AM39" i="6"/>
  <c r="X39" i="6"/>
  <c r="AF39" i="6"/>
  <c r="AN39" i="6"/>
  <c r="Q39" i="6"/>
  <c r="Y39" i="6"/>
  <c r="AG39" i="6"/>
  <c r="AO39" i="6"/>
  <c r="R39" i="6"/>
  <c r="Z39" i="6"/>
  <c r="AH39" i="6"/>
  <c r="AP39" i="6"/>
  <c r="S39" i="6"/>
  <c r="AA39" i="6"/>
  <c r="AI39" i="6"/>
  <c r="T39" i="6"/>
  <c r="AB39" i="6"/>
  <c r="AJ39" i="6"/>
  <c r="U39" i="6"/>
  <c r="AC39" i="6"/>
  <c r="AK39" i="6"/>
  <c r="V39" i="6"/>
  <c r="AD39" i="6"/>
  <c r="AL39" i="6"/>
  <c r="C561" i="6"/>
  <c r="H559" i="6"/>
  <c r="Q116" i="6"/>
  <c r="Y116" i="6"/>
  <c r="AG116" i="6"/>
  <c r="AO116" i="6"/>
  <c r="R116" i="6"/>
  <c r="Z116" i="6"/>
  <c r="AH116" i="6"/>
  <c r="AP116" i="6"/>
  <c r="S116" i="6"/>
  <c r="AA116" i="6"/>
  <c r="AI116" i="6"/>
  <c r="T116" i="6"/>
  <c r="AB116" i="6"/>
  <c r="AJ116" i="6"/>
  <c r="U116" i="6"/>
  <c r="AC116" i="6"/>
  <c r="AK116" i="6"/>
  <c r="V116" i="6"/>
  <c r="AD116" i="6"/>
  <c r="AL116" i="6"/>
  <c r="X116" i="6"/>
  <c r="AE116" i="6"/>
  <c r="AF116" i="6"/>
  <c r="AM116" i="6"/>
  <c r="AN116" i="6"/>
  <c r="W116" i="6"/>
  <c r="C574" i="6"/>
  <c r="H572" i="6"/>
  <c r="W117" i="6"/>
  <c r="AE117" i="6"/>
  <c r="AM117" i="6"/>
  <c r="X117" i="6"/>
  <c r="AF117" i="6"/>
  <c r="AN117" i="6"/>
  <c r="Q117" i="6"/>
  <c r="Y117" i="6"/>
  <c r="AG117" i="6"/>
  <c r="AO117" i="6"/>
  <c r="R117" i="6"/>
  <c r="Z117" i="6"/>
  <c r="AH117" i="6"/>
  <c r="AP117" i="6"/>
  <c r="T117" i="6"/>
  <c r="AB117" i="6"/>
  <c r="AJ117" i="6"/>
  <c r="S117" i="6"/>
  <c r="AL117" i="6"/>
  <c r="U117" i="6"/>
  <c r="V117" i="6"/>
  <c r="AA117" i="6"/>
  <c r="AC117" i="6"/>
  <c r="AD117" i="6"/>
  <c r="AI117" i="6"/>
  <c r="AK117" i="6"/>
  <c r="C587" i="6"/>
  <c r="H585" i="6"/>
  <c r="W101" i="6"/>
  <c r="AE101" i="6"/>
  <c r="AM101" i="6"/>
  <c r="X101" i="6"/>
  <c r="AF101" i="6"/>
  <c r="AN101" i="6"/>
  <c r="Q101" i="6"/>
  <c r="Y101" i="6"/>
  <c r="AG101" i="6"/>
  <c r="AO101" i="6"/>
  <c r="R101" i="6"/>
  <c r="Z101" i="6"/>
  <c r="AH101" i="6"/>
  <c r="AP101" i="6"/>
  <c r="V101" i="6"/>
  <c r="AL101" i="6"/>
  <c r="AA101" i="6"/>
  <c r="AB101" i="6"/>
  <c r="AC101" i="6"/>
  <c r="AD101" i="6"/>
  <c r="S101" i="6"/>
  <c r="AI101" i="6"/>
  <c r="T101" i="6"/>
  <c r="AJ101" i="6"/>
  <c r="AK101" i="6"/>
  <c r="U101" i="6"/>
  <c r="C699" i="6"/>
  <c r="H697" i="6"/>
  <c r="C689" i="6"/>
  <c r="H687" i="6"/>
  <c r="F126" i="6"/>
  <c r="F824" i="6"/>
  <c r="F108" i="6"/>
  <c r="F272" i="6"/>
  <c r="F301" i="6"/>
  <c r="G301" i="6" s="1"/>
  <c r="G302" i="6" s="1"/>
  <c r="G303" i="6" s="1"/>
  <c r="G304" i="6" s="1"/>
  <c r="G305" i="6" s="1"/>
  <c r="F558" i="6"/>
  <c r="F536" i="6"/>
  <c r="F765" i="6"/>
  <c r="F363" i="6"/>
  <c r="C646" i="6"/>
  <c r="H644" i="6"/>
  <c r="C711" i="6"/>
  <c r="H709" i="6"/>
  <c r="C618" i="6"/>
  <c r="U11" i="6"/>
  <c r="AC11" i="6"/>
  <c r="AK11" i="6"/>
  <c r="H616" i="6"/>
  <c r="V11" i="6"/>
  <c r="AD11" i="6"/>
  <c r="AL11" i="6"/>
  <c r="W11" i="6"/>
  <c r="AE11" i="6"/>
  <c r="AM11" i="6"/>
  <c r="X11" i="6"/>
  <c r="AF11" i="6"/>
  <c r="AN11" i="6"/>
  <c r="Q11" i="6"/>
  <c r="Y11" i="6"/>
  <c r="AG11" i="6"/>
  <c r="AO11" i="6"/>
  <c r="R11" i="6"/>
  <c r="Z11" i="6"/>
  <c r="AH11" i="6"/>
  <c r="AP11" i="6"/>
  <c r="S11" i="6"/>
  <c r="AA11" i="6"/>
  <c r="AI11" i="6"/>
  <c r="T11" i="6"/>
  <c r="AB11" i="6"/>
  <c r="AJ11" i="6"/>
  <c r="F7" i="10"/>
  <c r="G6" i="10"/>
  <c r="C631" i="6"/>
  <c r="H629" i="6"/>
  <c r="C664" i="6"/>
  <c r="H662" i="6"/>
  <c r="U118" i="6"/>
  <c r="AC118" i="6"/>
  <c r="AK118" i="6"/>
  <c r="V118" i="6"/>
  <c r="W118" i="6"/>
  <c r="AE118" i="6"/>
  <c r="AM118" i="6"/>
  <c r="X118" i="6"/>
  <c r="AF118" i="6"/>
  <c r="AN118" i="6"/>
  <c r="Q118" i="6"/>
  <c r="Y118" i="6"/>
  <c r="AG118" i="6"/>
  <c r="AO118" i="6"/>
  <c r="R118" i="6"/>
  <c r="Z118" i="6"/>
  <c r="AH118" i="6"/>
  <c r="AP118" i="6"/>
  <c r="S118" i="6"/>
  <c r="AA118" i="6"/>
  <c r="AI118" i="6"/>
  <c r="T118" i="6"/>
  <c r="AB118" i="6"/>
  <c r="AD118" i="6"/>
  <c r="AJ118" i="6"/>
  <c r="AL118" i="6"/>
  <c r="L12" i="10"/>
  <c r="M11" i="10"/>
  <c r="K11" i="10"/>
  <c r="J12" i="10"/>
  <c r="H25" i="10"/>
  <c r="C632" i="6" l="1"/>
  <c r="H630" i="6"/>
  <c r="C619" i="6"/>
  <c r="H617" i="6"/>
  <c r="O117" i="6"/>
  <c r="C575" i="6"/>
  <c r="H573" i="6"/>
  <c r="U136" i="6"/>
  <c r="AC136" i="6"/>
  <c r="AK136" i="6"/>
  <c r="V136" i="6"/>
  <c r="AD136" i="6"/>
  <c r="AL136" i="6"/>
  <c r="W136" i="6"/>
  <c r="AE136" i="6"/>
  <c r="AM136" i="6"/>
  <c r="X136" i="6"/>
  <c r="AF136" i="6"/>
  <c r="AN136" i="6"/>
  <c r="R136" i="6"/>
  <c r="Z136" i="6"/>
  <c r="AH136" i="6"/>
  <c r="AP136" i="6"/>
  <c r="AI136" i="6"/>
  <c r="Q136" i="6"/>
  <c r="AJ136" i="6"/>
  <c r="S136" i="6"/>
  <c r="AO136" i="6"/>
  <c r="T136" i="6"/>
  <c r="Y136" i="6"/>
  <c r="AA136" i="6"/>
  <c r="AB136" i="6"/>
  <c r="AG136" i="6"/>
  <c r="F8" i="10"/>
  <c r="G7" i="10"/>
  <c r="O11" i="6"/>
  <c r="O101" i="6"/>
  <c r="C588" i="6"/>
  <c r="H586" i="6"/>
  <c r="U64" i="6"/>
  <c r="AC64" i="6"/>
  <c r="AK64" i="6"/>
  <c r="V64" i="6"/>
  <c r="AD64" i="6"/>
  <c r="AL64" i="6"/>
  <c r="W64" i="6"/>
  <c r="AE64" i="6"/>
  <c r="AM64" i="6"/>
  <c r="X64" i="6"/>
  <c r="AF64" i="6"/>
  <c r="AN64" i="6"/>
  <c r="AB64" i="6"/>
  <c r="Q64" i="6"/>
  <c r="AG64" i="6"/>
  <c r="R64" i="6"/>
  <c r="AH64" i="6"/>
  <c r="S64" i="6"/>
  <c r="AI64" i="6"/>
  <c r="T64" i="6"/>
  <c r="AJ64" i="6"/>
  <c r="Y64" i="6"/>
  <c r="AO64" i="6"/>
  <c r="Z64" i="6"/>
  <c r="AP64" i="6"/>
  <c r="AA64" i="6"/>
  <c r="C712" i="6"/>
  <c r="H710" i="6"/>
  <c r="O116" i="6"/>
  <c r="O39" i="6"/>
  <c r="C602" i="6"/>
  <c r="H600" i="6"/>
  <c r="U54" i="6"/>
  <c r="AC54" i="6"/>
  <c r="AK54" i="6"/>
  <c r="V54" i="6"/>
  <c r="AD54" i="6"/>
  <c r="AL54" i="6"/>
  <c r="W54" i="6"/>
  <c r="AE54" i="6"/>
  <c r="AM54" i="6"/>
  <c r="X54" i="6"/>
  <c r="AF54" i="6"/>
  <c r="AN54" i="6"/>
  <c r="Q54" i="6"/>
  <c r="Y54" i="6"/>
  <c r="AG54" i="6"/>
  <c r="AO54" i="6"/>
  <c r="R54" i="6"/>
  <c r="Z54" i="6"/>
  <c r="AH54" i="6"/>
  <c r="AP54" i="6"/>
  <c r="S54" i="6"/>
  <c r="AA54" i="6"/>
  <c r="AI54" i="6"/>
  <c r="T54" i="6"/>
  <c r="AB54" i="6"/>
  <c r="AJ54" i="6"/>
  <c r="O118" i="6"/>
  <c r="C690" i="6"/>
  <c r="H688" i="6"/>
  <c r="C562" i="6"/>
  <c r="H560" i="6"/>
  <c r="C665" i="6"/>
  <c r="H663" i="6"/>
  <c r="U55" i="6"/>
  <c r="AC55" i="6"/>
  <c r="AK55" i="6"/>
  <c r="V55" i="6"/>
  <c r="AD55" i="6"/>
  <c r="AL55" i="6"/>
  <c r="W55" i="6"/>
  <c r="AE55" i="6"/>
  <c r="AM55" i="6"/>
  <c r="X55" i="6"/>
  <c r="AF55" i="6"/>
  <c r="AN55" i="6"/>
  <c r="Q55" i="6"/>
  <c r="Y55" i="6"/>
  <c r="AG55" i="6"/>
  <c r="AO55" i="6"/>
  <c r="R55" i="6"/>
  <c r="Z55" i="6"/>
  <c r="AH55" i="6"/>
  <c r="AP55" i="6"/>
  <c r="S55" i="6"/>
  <c r="AA55" i="6"/>
  <c r="AI55" i="6"/>
  <c r="T55" i="6"/>
  <c r="AB55" i="6"/>
  <c r="AJ55" i="6"/>
  <c r="C647" i="6"/>
  <c r="H645" i="6"/>
  <c r="C700" i="6"/>
  <c r="H698" i="6"/>
  <c r="W137" i="6"/>
  <c r="AE137" i="6"/>
  <c r="AM137" i="6"/>
  <c r="X137" i="6"/>
  <c r="AF137" i="6"/>
  <c r="AN137" i="6"/>
  <c r="Q137" i="6"/>
  <c r="Y137" i="6"/>
  <c r="AG137" i="6"/>
  <c r="AO137" i="6"/>
  <c r="R137" i="6"/>
  <c r="Z137" i="6"/>
  <c r="AH137" i="6"/>
  <c r="AP137" i="6"/>
  <c r="S137" i="6"/>
  <c r="AA137" i="6"/>
  <c r="AI137" i="6"/>
  <c r="T137" i="6"/>
  <c r="AB137" i="6"/>
  <c r="AJ137" i="6"/>
  <c r="U137" i="6"/>
  <c r="AC137" i="6"/>
  <c r="AK137" i="6"/>
  <c r="V137" i="6"/>
  <c r="AD137" i="6"/>
  <c r="AL137" i="6"/>
  <c r="M12" i="10"/>
  <c r="L13" i="10"/>
  <c r="K12" i="10"/>
  <c r="J13" i="10"/>
  <c r="H26" i="10"/>
  <c r="C648" i="6" l="1"/>
  <c r="H646" i="6"/>
  <c r="F9" i="10"/>
  <c r="G8" i="10"/>
  <c r="C563" i="6"/>
  <c r="H561" i="6"/>
  <c r="C691" i="6"/>
  <c r="H689" i="6"/>
  <c r="O54" i="6"/>
  <c r="O55" i="6"/>
  <c r="C589" i="6"/>
  <c r="H587" i="6"/>
  <c r="Q91" i="6"/>
  <c r="Y91" i="6"/>
  <c r="AG91" i="6"/>
  <c r="AO91" i="6"/>
  <c r="R91" i="6"/>
  <c r="Z91" i="6"/>
  <c r="AH91" i="6"/>
  <c r="AP91" i="6"/>
  <c r="S91" i="6"/>
  <c r="AA91" i="6"/>
  <c r="AI91" i="6"/>
  <c r="T91" i="6"/>
  <c r="AB91" i="6"/>
  <c r="AJ91" i="6"/>
  <c r="U91" i="6"/>
  <c r="AC91" i="6"/>
  <c r="AK91" i="6"/>
  <c r="V91" i="6"/>
  <c r="AD91" i="6"/>
  <c r="AL91" i="6"/>
  <c r="W91" i="6"/>
  <c r="AE91" i="6"/>
  <c r="AM91" i="6"/>
  <c r="X91" i="6"/>
  <c r="AF91" i="6"/>
  <c r="AN91" i="6"/>
  <c r="O136" i="6"/>
  <c r="O64" i="6"/>
  <c r="C620" i="6"/>
  <c r="H618" i="6"/>
  <c r="C666" i="6"/>
  <c r="H664" i="6"/>
  <c r="C713" i="6"/>
  <c r="H711" i="6"/>
  <c r="C576" i="6"/>
  <c r="H574" i="6"/>
  <c r="C633" i="6"/>
  <c r="H631" i="6"/>
  <c r="W151" i="6"/>
  <c r="AE151" i="6"/>
  <c r="AM151" i="6"/>
  <c r="X151" i="6"/>
  <c r="AF151" i="6"/>
  <c r="AN151" i="6"/>
  <c r="R151" i="6"/>
  <c r="Z151" i="6"/>
  <c r="AH151" i="6"/>
  <c r="AP151" i="6"/>
  <c r="AA151" i="6"/>
  <c r="AL151" i="6"/>
  <c r="AB151" i="6"/>
  <c r="AO151" i="6"/>
  <c r="Q151" i="6"/>
  <c r="AC151" i="6"/>
  <c r="S151" i="6"/>
  <c r="AD151" i="6"/>
  <c r="T151" i="6"/>
  <c r="AG151" i="6"/>
  <c r="U151" i="6"/>
  <c r="AI151" i="6"/>
  <c r="V151" i="6"/>
  <c r="AJ151" i="6"/>
  <c r="Y151" i="6"/>
  <c r="AK151" i="6"/>
  <c r="O137" i="6"/>
  <c r="C701" i="6"/>
  <c r="H699" i="6"/>
  <c r="Q47" i="6"/>
  <c r="Y47" i="6"/>
  <c r="AG47" i="6"/>
  <c r="AO47" i="6"/>
  <c r="R47" i="6"/>
  <c r="Z47" i="6"/>
  <c r="AH47" i="6"/>
  <c r="AP47" i="6"/>
  <c r="S47" i="6"/>
  <c r="AA47" i="6"/>
  <c r="AI47" i="6"/>
  <c r="T47" i="6"/>
  <c r="AB47" i="6"/>
  <c r="AJ47" i="6"/>
  <c r="U47" i="6"/>
  <c r="AC47" i="6"/>
  <c r="AK47" i="6"/>
  <c r="V47" i="6"/>
  <c r="AD47" i="6"/>
  <c r="AL47" i="6"/>
  <c r="W47" i="6"/>
  <c r="AE47" i="6"/>
  <c r="AM47" i="6"/>
  <c r="X47" i="6"/>
  <c r="AF47" i="6"/>
  <c r="AN47" i="6"/>
  <c r="F168" i="6"/>
  <c r="F391" i="6"/>
  <c r="F817" i="6"/>
  <c r="F174" i="6"/>
  <c r="F211" i="6"/>
  <c r="F444" i="6"/>
  <c r="F307" i="6"/>
  <c r="F501" i="6"/>
  <c r="F271" i="6"/>
  <c r="F197" i="6"/>
  <c r="F555" i="6"/>
  <c r="F333" i="6"/>
  <c r="F474" i="6"/>
  <c r="F462" i="6"/>
  <c r="F617" i="6"/>
  <c r="F86" i="6"/>
  <c r="F365" i="6"/>
  <c r="F14" i="6"/>
  <c r="C603" i="6"/>
  <c r="H601" i="6"/>
  <c r="U150" i="6"/>
  <c r="AC150" i="6"/>
  <c r="AK150" i="6"/>
  <c r="V150" i="6"/>
  <c r="AD150" i="6"/>
  <c r="AL150" i="6"/>
  <c r="X150" i="6"/>
  <c r="AF150" i="6"/>
  <c r="AN150" i="6"/>
  <c r="Q150" i="6"/>
  <c r="AB150" i="6"/>
  <c r="AP150" i="6"/>
  <c r="R150" i="6"/>
  <c r="AE150" i="6"/>
  <c r="S150" i="6"/>
  <c r="AG150" i="6"/>
  <c r="T150" i="6"/>
  <c r="AH150" i="6"/>
  <c r="W150" i="6"/>
  <c r="AI150" i="6"/>
  <c r="Y150" i="6"/>
  <c r="AJ150" i="6"/>
  <c r="Z150" i="6"/>
  <c r="AM150" i="6"/>
  <c r="AA150" i="6"/>
  <c r="AO150" i="6"/>
  <c r="M13" i="10"/>
  <c r="L14" i="10"/>
  <c r="K13" i="10"/>
  <c r="J14" i="10"/>
  <c r="H27" i="10"/>
  <c r="O150" i="6" l="1"/>
  <c r="O151" i="6"/>
  <c r="C634" i="6"/>
  <c r="H632" i="6"/>
  <c r="U163" i="6"/>
  <c r="AC163" i="6"/>
  <c r="AK163" i="6"/>
  <c r="V163" i="6"/>
  <c r="AD163" i="6"/>
  <c r="AL163" i="6"/>
  <c r="X163" i="6"/>
  <c r="AF163" i="6"/>
  <c r="AN163" i="6"/>
  <c r="Z163" i="6"/>
  <c r="AM163" i="6"/>
  <c r="AA163" i="6"/>
  <c r="AO163" i="6"/>
  <c r="Q163" i="6"/>
  <c r="AB163" i="6"/>
  <c r="AP163" i="6"/>
  <c r="R163" i="6"/>
  <c r="AE163" i="6"/>
  <c r="S163" i="6"/>
  <c r="AG163" i="6"/>
  <c r="T163" i="6"/>
  <c r="AH163" i="6"/>
  <c r="W163" i="6"/>
  <c r="AI163" i="6"/>
  <c r="Y163" i="6"/>
  <c r="AJ163" i="6"/>
  <c r="C621" i="6"/>
  <c r="U6" i="6"/>
  <c r="AC6" i="6"/>
  <c r="AK6" i="6"/>
  <c r="V6" i="6"/>
  <c r="AD6" i="6"/>
  <c r="AL6" i="6"/>
  <c r="W6" i="6"/>
  <c r="AE6" i="6"/>
  <c r="AM6" i="6"/>
  <c r="X6" i="6"/>
  <c r="AF6" i="6"/>
  <c r="AN6" i="6"/>
  <c r="H619" i="6"/>
  <c r="Q6" i="6"/>
  <c r="Y6" i="6"/>
  <c r="AG6" i="6"/>
  <c r="AO6" i="6"/>
  <c r="R6" i="6"/>
  <c r="Z6" i="6"/>
  <c r="AH6" i="6"/>
  <c r="AP6" i="6"/>
  <c r="S6" i="6"/>
  <c r="AA6" i="6"/>
  <c r="AI6" i="6"/>
  <c r="T6" i="6"/>
  <c r="AB6" i="6"/>
  <c r="AJ6" i="6"/>
  <c r="C590" i="6"/>
  <c r="H588" i="6"/>
  <c r="S162" i="6"/>
  <c r="AA162" i="6"/>
  <c r="AI162" i="6"/>
  <c r="T162" i="6"/>
  <c r="AB162" i="6"/>
  <c r="AJ162" i="6"/>
  <c r="U162" i="6"/>
  <c r="AC162" i="6"/>
  <c r="AK162" i="6"/>
  <c r="V162" i="6"/>
  <c r="AD162" i="6"/>
  <c r="AL162" i="6"/>
  <c r="R162" i="6"/>
  <c r="AH162" i="6"/>
  <c r="W162" i="6"/>
  <c r="AM162" i="6"/>
  <c r="X162" i="6"/>
  <c r="AN162" i="6"/>
  <c r="Y162" i="6"/>
  <c r="AO162" i="6"/>
  <c r="Z162" i="6"/>
  <c r="AP162" i="6"/>
  <c r="AE162" i="6"/>
  <c r="AF162" i="6"/>
  <c r="Q162" i="6"/>
  <c r="AG162" i="6"/>
  <c r="O47" i="6"/>
  <c r="C564" i="6"/>
  <c r="H562" i="6"/>
  <c r="C604" i="6"/>
  <c r="H602" i="6"/>
  <c r="C702" i="6"/>
  <c r="H700" i="6"/>
  <c r="W61" i="6"/>
  <c r="AE61" i="6"/>
  <c r="AM61" i="6"/>
  <c r="X61" i="6"/>
  <c r="AF61" i="6"/>
  <c r="AN61" i="6"/>
  <c r="Q61" i="6"/>
  <c r="Y61" i="6"/>
  <c r="AG61" i="6"/>
  <c r="AO61" i="6"/>
  <c r="R61" i="6"/>
  <c r="Z61" i="6"/>
  <c r="AH61" i="6"/>
  <c r="AP61" i="6"/>
  <c r="S61" i="6"/>
  <c r="AA61" i="6"/>
  <c r="AI61" i="6"/>
  <c r="T61" i="6"/>
  <c r="AB61" i="6"/>
  <c r="AJ61" i="6"/>
  <c r="U61" i="6"/>
  <c r="AC61" i="6"/>
  <c r="AK61" i="6"/>
  <c r="V61" i="6"/>
  <c r="AD61" i="6"/>
  <c r="AL61" i="6"/>
  <c r="C577" i="6"/>
  <c r="H575" i="6"/>
  <c r="AB2" i="6"/>
  <c r="AL2" i="6"/>
  <c r="Y2" i="6"/>
  <c r="AJ2" i="6"/>
  <c r="W2" i="6"/>
  <c r="AG2" i="6"/>
  <c r="Z2" i="6"/>
  <c r="U2" i="6"/>
  <c r="AE2" i="6"/>
  <c r="AO2" i="6"/>
  <c r="AC2" i="6"/>
  <c r="AM2" i="6"/>
  <c r="R2" i="6"/>
  <c r="S2" i="6"/>
  <c r="AK2" i="6"/>
  <c r="X2" i="6"/>
  <c r="AP2" i="6"/>
  <c r="AA2" i="6"/>
  <c r="AF2" i="6"/>
  <c r="AH2" i="6"/>
  <c r="AI2" i="6"/>
  <c r="V2" i="6"/>
  <c r="AN2" i="6"/>
  <c r="T2" i="6"/>
  <c r="AD2" i="6"/>
  <c r="Q2" i="6"/>
  <c r="O2" i="6" s="1"/>
  <c r="C667" i="6"/>
  <c r="H665" i="6"/>
  <c r="S164" i="6"/>
  <c r="AA164" i="6"/>
  <c r="AI164" i="6"/>
  <c r="U164" i="6"/>
  <c r="AC164" i="6"/>
  <c r="AK164" i="6"/>
  <c r="V164" i="6"/>
  <c r="AD164" i="6"/>
  <c r="AL164" i="6"/>
  <c r="W164" i="6"/>
  <c r="AE164" i="6"/>
  <c r="AM164" i="6"/>
  <c r="X164" i="6"/>
  <c r="AF164" i="6"/>
  <c r="AN164" i="6"/>
  <c r="Q164" i="6"/>
  <c r="Y164" i="6"/>
  <c r="AG164" i="6"/>
  <c r="AO164" i="6"/>
  <c r="AB164" i="6"/>
  <c r="AH164" i="6"/>
  <c r="AJ164" i="6"/>
  <c r="AP164" i="6"/>
  <c r="R164" i="6"/>
  <c r="T164" i="6"/>
  <c r="Z164" i="6"/>
  <c r="F10" i="10"/>
  <c r="G9" i="10"/>
  <c r="C714" i="6"/>
  <c r="H712" i="6"/>
  <c r="C692" i="6"/>
  <c r="H690" i="6"/>
  <c r="U165" i="6"/>
  <c r="AC165" i="6"/>
  <c r="AK165" i="6"/>
  <c r="V165" i="6"/>
  <c r="AD165" i="6"/>
  <c r="AL165" i="6"/>
  <c r="W165" i="6"/>
  <c r="AE165" i="6"/>
  <c r="AM165" i="6"/>
  <c r="X165" i="6"/>
  <c r="AF165" i="6"/>
  <c r="AN165" i="6"/>
  <c r="Q165" i="6"/>
  <c r="Y165" i="6"/>
  <c r="AG165" i="6"/>
  <c r="AO165" i="6"/>
  <c r="R165" i="6"/>
  <c r="Z165" i="6"/>
  <c r="AH165" i="6"/>
  <c r="AP165" i="6"/>
  <c r="S165" i="6"/>
  <c r="AA165" i="6"/>
  <c r="AI165" i="6"/>
  <c r="T165" i="6"/>
  <c r="AB165" i="6"/>
  <c r="AJ165" i="6"/>
  <c r="O91" i="6"/>
  <c r="C649" i="6"/>
  <c r="H647" i="6"/>
  <c r="M14" i="10"/>
  <c r="L15" i="10"/>
  <c r="K14" i="10"/>
  <c r="J15" i="10"/>
  <c r="H28" i="10"/>
  <c r="C578" i="6" l="1"/>
  <c r="H576" i="6"/>
  <c r="AC3" i="6"/>
  <c r="X3" i="6"/>
  <c r="Z3" i="6"/>
  <c r="AB3" i="6"/>
  <c r="AK3" i="6"/>
  <c r="AF3" i="6"/>
  <c r="AH3" i="6"/>
  <c r="AJ3" i="6"/>
  <c r="V3" i="6"/>
  <c r="AN3" i="6"/>
  <c r="AP3" i="6"/>
  <c r="AD3" i="6"/>
  <c r="Q3" i="6"/>
  <c r="AL3" i="6"/>
  <c r="Y3" i="6"/>
  <c r="S3" i="6"/>
  <c r="W3" i="6"/>
  <c r="AG3" i="6"/>
  <c r="AA3" i="6"/>
  <c r="AE3" i="6"/>
  <c r="AO3" i="6"/>
  <c r="AI3" i="6"/>
  <c r="U3" i="6"/>
  <c r="AM3" i="6"/>
  <c r="R3" i="6"/>
  <c r="T3" i="6"/>
  <c r="C650" i="6"/>
  <c r="H648" i="6"/>
  <c r="W15" i="6"/>
  <c r="AE15" i="6"/>
  <c r="AM15" i="6"/>
  <c r="X15" i="6"/>
  <c r="AF15" i="6"/>
  <c r="AN15" i="6"/>
  <c r="Q15" i="6"/>
  <c r="Y15" i="6"/>
  <c r="AG15" i="6"/>
  <c r="AO15" i="6"/>
  <c r="R15" i="6"/>
  <c r="Z15" i="6"/>
  <c r="AH15" i="6"/>
  <c r="AP15" i="6"/>
  <c r="S15" i="6"/>
  <c r="AA15" i="6"/>
  <c r="AI15" i="6"/>
  <c r="T15" i="6"/>
  <c r="AB15" i="6"/>
  <c r="AJ15" i="6"/>
  <c r="U15" i="6"/>
  <c r="AC15" i="6"/>
  <c r="AK15" i="6"/>
  <c r="V15" i="6"/>
  <c r="AD15" i="6"/>
  <c r="AL15" i="6"/>
  <c r="C693" i="6"/>
  <c r="H691" i="6"/>
  <c r="O164" i="6"/>
  <c r="O162" i="6"/>
  <c r="O6" i="6"/>
  <c r="F11" i="10"/>
  <c r="G10" i="10"/>
  <c r="C668" i="6"/>
  <c r="H666" i="6"/>
  <c r="Q180" i="6"/>
  <c r="Y180" i="6"/>
  <c r="AG180" i="6"/>
  <c r="AO180" i="6"/>
  <c r="S180" i="6"/>
  <c r="AA180" i="6"/>
  <c r="AI180" i="6"/>
  <c r="T180" i="6"/>
  <c r="AB180" i="6"/>
  <c r="AJ180" i="6"/>
  <c r="U180" i="6"/>
  <c r="AC180" i="6"/>
  <c r="AK180" i="6"/>
  <c r="V180" i="6"/>
  <c r="AD180" i="6"/>
  <c r="AL180" i="6"/>
  <c r="W180" i="6"/>
  <c r="AE180" i="6"/>
  <c r="AM180" i="6"/>
  <c r="AH180" i="6"/>
  <c r="AN180" i="6"/>
  <c r="AP180" i="6"/>
  <c r="R180" i="6"/>
  <c r="X180" i="6"/>
  <c r="Z180" i="6"/>
  <c r="AF180" i="6"/>
  <c r="C565" i="6"/>
  <c r="W36" i="6"/>
  <c r="AE36" i="6"/>
  <c r="AM36" i="6"/>
  <c r="H563" i="6"/>
  <c r="X36" i="6"/>
  <c r="AF36" i="6"/>
  <c r="AN36" i="6"/>
  <c r="Q36" i="6"/>
  <c r="Y36" i="6"/>
  <c r="AG36" i="6"/>
  <c r="AO36" i="6"/>
  <c r="R36" i="6"/>
  <c r="Z36" i="6"/>
  <c r="AH36" i="6"/>
  <c r="AP36" i="6"/>
  <c r="S36" i="6"/>
  <c r="AA36" i="6"/>
  <c r="AI36" i="6"/>
  <c r="T36" i="6"/>
  <c r="AB36" i="6"/>
  <c r="AJ36" i="6"/>
  <c r="U36" i="6"/>
  <c r="AC36" i="6"/>
  <c r="AK36" i="6"/>
  <c r="V36" i="6"/>
  <c r="AD36" i="6"/>
  <c r="AL36" i="6"/>
  <c r="O165" i="6"/>
  <c r="C715" i="6"/>
  <c r="H713" i="6"/>
  <c r="S181" i="6"/>
  <c r="AA181" i="6"/>
  <c r="AI181" i="6"/>
  <c r="T181" i="6"/>
  <c r="AB181" i="6"/>
  <c r="AJ181" i="6"/>
  <c r="U181" i="6"/>
  <c r="AC181" i="6"/>
  <c r="AK181" i="6"/>
  <c r="V181" i="6"/>
  <c r="AD181" i="6"/>
  <c r="AL181" i="6"/>
  <c r="W181" i="6"/>
  <c r="AE181" i="6"/>
  <c r="AM181" i="6"/>
  <c r="X181" i="6"/>
  <c r="AF181" i="6"/>
  <c r="AN181" i="6"/>
  <c r="Q181" i="6"/>
  <c r="Y181" i="6"/>
  <c r="AG181" i="6"/>
  <c r="AO181" i="6"/>
  <c r="R181" i="6"/>
  <c r="Z181" i="6"/>
  <c r="AH181" i="6"/>
  <c r="AP181" i="6"/>
  <c r="C591" i="6"/>
  <c r="U19" i="6"/>
  <c r="AC19" i="6"/>
  <c r="AK19" i="6"/>
  <c r="H589" i="6"/>
  <c r="V19" i="6"/>
  <c r="AD19" i="6"/>
  <c r="AL19" i="6"/>
  <c r="W19" i="6"/>
  <c r="AE19" i="6"/>
  <c r="AM19" i="6"/>
  <c r="X19" i="6"/>
  <c r="AF19" i="6"/>
  <c r="AN19" i="6"/>
  <c r="Q19" i="6"/>
  <c r="Y19" i="6"/>
  <c r="AG19" i="6"/>
  <c r="T19" i="6"/>
  <c r="AB19" i="6"/>
  <c r="AJ19" i="6"/>
  <c r="R19" i="6"/>
  <c r="S19" i="6"/>
  <c r="Z19" i="6"/>
  <c r="AA19" i="6"/>
  <c r="AH19" i="6"/>
  <c r="AI19" i="6"/>
  <c r="AO19" i="6"/>
  <c r="AP19" i="6"/>
  <c r="C635" i="6"/>
  <c r="H633" i="6"/>
  <c r="T179" i="6"/>
  <c r="AB179" i="6"/>
  <c r="AJ179" i="6"/>
  <c r="W179" i="6"/>
  <c r="AF179" i="6"/>
  <c r="AO179" i="6"/>
  <c r="X179" i="6"/>
  <c r="AG179" i="6"/>
  <c r="AP179" i="6"/>
  <c r="Y179" i="6"/>
  <c r="AH179" i="6"/>
  <c r="Q179" i="6"/>
  <c r="Z179" i="6"/>
  <c r="AI179" i="6"/>
  <c r="R179" i="6"/>
  <c r="AA179" i="6"/>
  <c r="AK179" i="6"/>
  <c r="S179" i="6"/>
  <c r="AC179" i="6"/>
  <c r="AL179" i="6"/>
  <c r="U179" i="6"/>
  <c r="AD179" i="6"/>
  <c r="AM179" i="6"/>
  <c r="V179" i="6"/>
  <c r="AE179" i="6"/>
  <c r="AN179" i="6"/>
  <c r="O61" i="6"/>
  <c r="C703" i="6"/>
  <c r="H701" i="6"/>
  <c r="O163" i="6"/>
  <c r="F156" i="6"/>
  <c r="F188" i="6"/>
  <c r="F494" i="6"/>
  <c r="F661" i="6"/>
  <c r="G661" i="6" s="1"/>
  <c r="F614" i="6"/>
  <c r="G614" i="6" s="1"/>
  <c r="F880" i="6"/>
  <c r="G880" i="6" s="1"/>
  <c r="F80" i="6"/>
  <c r="F29" i="6"/>
  <c r="F355" i="6"/>
  <c r="F585" i="6"/>
  <c r="F514" i="6"/>
  <c r="F776" i="6"/>
  <c r="F3" i="6"/>
  <c r="F121" i="6"/>
  <c r="G121" i="6" s="1"/>
  <c r="F208" i="6"/>
  <c r="F385" i="6"/>
  <c r="F426" i="6"/>
  <c r="F597" i="6"/>
  <c r="G597" i="6" s="1"/>
  <c r="F725" i="6"/>
  <c r="G725" i="6" s="1"/>
  <c r="G726" i="6" s="1"/>
  <c r="F831" i="6"/>
  <c r="F47" i="6"/>
  <c r="F218" i="6"/>
  <c r="F399" i="6"/>
  <c r="G399" i="6" s="1"/>
  <c r="F521" i="6"/>
  <c r="G521" i="6" s="1"/>
  <c r="F643" i="6"/>
  <c r="G643" i="6" s="1"/>
  <c r="F739" i="6"/>
  <c r="G739" i="6" s="1"/>
  <c r="F107" i="6"/>
  <c r="G107" i="6" s="1"/>
  <c r="G108" i="6" s="1"/>
  <c r="G109" i="6" s="1"/>
  <c r="F245" i="6"/>
  <c r="G245" i="6" s="1"/>
  <c r="F465" i="6"/>
  <c r="G465" i="6" s="1"/>
  <c r="F551" i="6"/>
  <c r="F689" i="6"/>
  <c r="F796" i="6"/>
  <c r="F864" i="6"/>
  <c r="F64" i="6"/>
  <c r="F281" i="6"/>
  <c r="F450" i="6"/>
  <c r="F559" i="6"/>
  <c r="F697" i="6"/>
  <c r="F807" i="6"/>
  <c r="F16" i="6"/>
  <c r="G16" i="6" s="1"/>
  <c r="F100" i="6"/>
  <c r="F266" i="6"/>
  <c r="F324" i="6"/>
  <c r="F576" i="6"/>
  <c r="F707" i="6"/>
  <c r="G707" i="6" s="1"/>
  <c r="F785" i="6"/>
  <c r="G785" i="6" s="1"/>
  <c r="F134" i="6"/>
  <c r="F172" i="6"/>
  <c r="F368" i="6"/>
  <c r="F627" i="6"/>
  <c r="G627" i="6" s="1"/>
  <c r="F719" i="6"/>
  <c r="F848" i="6"/>
  <c r="C605" i="6"/>
  <c r="H603" i="6"/>
  <c r="S177" i="6"/>
  <c r="AA177" i="6"/>
  <c r="AI177" i="6"/>
  <c r="T177" i="6"/>
  <c r="AB177" i="6"/>
  <c r="AJ177" i="6"/>
  <c r="V177" i="6"/>
  <c r="AD177" i="6"/>
  <c r="AL177" i="6"/>
  <c r="AC177" i="6"/>
  <c r="AO177" i="6"/>
  <c r="Q177" i="6"/>
  <c r="AE177" i="6"/>
  <c r="AP177" i="6"/>
  <c r="R177" i="6"/>
  <c r="AF177" i="6"/>
  <c r="U177" i="6"/>
  <c r="AG177" i="6"/>
  <c r="W177" i="6"/>
  <c r="AH177" i="6"/>
  <c r="X177" i="6"/>
  <c r="AK177" i="6"/>
  <c r="Y177" i="6"/>
  <c r="AM177" i="6"/>
  <c r="Z177" i="6"/>
  <c r="AN177" i="6"/>
  <c r="C622" i="6"/>
  <c r="H620" i="6"/>
  <c r="S178" i="6"/>
  <c r="AA178" i="6"/>
  <c r="AI178" i="6"/>
  <c r="T178" i="6"/>
  <c r="AB178" i="6"/>
  <c r="AJ178" i="6"/>
  <c r="V178" i="6"/>
  <c r="AD178" i="6"/>
  <c r="AL178" i="6"/>
  <c r="Z178" i="6"/>
  <c r="AN178" i="6"/>
  <c r="AC178" i="6"/>
  <c r="AO178" i="6"/>
  <c r="Q178" i="6"/>
  <c r="AE178" i="6"/>
  <c r="AP178" i="6"/>
  <c r="R178" i="6"/>
  <c r="AF178" i="6"/>
  <c r="U178" i="6"/>
  <c r="AG178" i="6"/>
  <c r="W178" i="6"/>
  <c r="AH178" i="6"/>
  <c r="X178" i="6"/>
  <c r="AK178" i="6"/>
  <c r="Y178" i="6"/>
  <c r="AM178" i="6"/>
  <c r="M15" i="10"/>
  <c r="L16" i="10"/>
  <c r="K15" i="10"/>
  <c r="J16" i="10"/>
  <c r="H29" i="10"/>
  <c r="C606" i="6" l="1"/>
  <c r="H604" i="6"/>
  <c r="Q201" i="6"/>
  <c r="Y201" i="6"/>
  <c r="AG201" i="6"/>
  <c r="AO201" i="6"/>
  <c r="R201" i="6"/>
  <c r="Z201" i="6"/>
  <c r="AH201" i="6"/>
  <c r="AP201" i="6"/>
  <c r="T201" i="6"/>
  <c r="AB201" i="6"/>
  <c r="AJ201" i="6"/>
  <c r="AC201" i="6"/>
  <c r="AN201" i="6"/>
  <c r="AD201" i="6"/>
  <c r="S201" i="6"/>
  <c r="AE201" i="6"/>
  <c r="U201" i="6"/>
  <c r="AF201" i="6"/>
  <c r="V201" i="6"/>
  <c r="AI201" i="6"/>
  <c r="W201" i="6"/>
  <c r="AK201" i="6"/>
  <c r="X201" i="6"/>
  <c r="AL201" i="6"/>
  <c r="AA201" i="6"/>
  <c r="AM201" i="6"/>
  <c r="O36" i="6"/>
  <c r="C566" i="6"/>
  <c r="H564" i="6"/>
  <c r="W200" i="6"/>
  <c r="AE200" i="6"/>
  <c r="AM200" i="6"/>
  <c r="X200" i="6"/>
  <c r="AF200" i="6"/>
  <c r="AN200" i="6"/>
  <c r="Q200" i="6"/>
  <c r="Y200" i="6"/>
  <c r="AG200" i="6"/>
  <c r="AO200" i="6"/>
  <c r="R200" i="6"/>
  <c r="Z200" i="6"/>
  <c r="AH200" i="6"/>
  <c r="AP200" i="6"/>
  <c r="S200" i="6"/>
  <c r="AA200" i="6"/>
  <c r="AI200" i="6"/>
  <c r="T200" i="6"/>
  <c r="AB200" i="6"/>
  <c r="AJ200" i="6"/>
  <c r="AD200" i="6"/>
  <c r="AK200" i="6"/>
  <c r="AL200" i="6"/>
  <c r="U200" i="6"/>
  <c r="V200" i="6"/>
  <c r="AC200" i="6"/>
  <c r="F67" i="6"/>
  <c r="F570" i="6"/>
  <c r="G570" i="6" s="1"/>
  <c r="F81" i="6"/>
  <c r="F498" i="6"/>
  <c r="F800" i="6"/>
  <c r="F140" i="6"/>
  <c r="F546" i="6"/>
  <c r="F189" i="6"/>
  <c r="F176" i="6"/>
  <c r="F620" i="6"/>
  <c r="F125" i="6"/>
  <c r="F468" i="6"/>
  <c r="F648" i="6"/>
  <c r="F101" i="6"/>
  <c r="F353" i="6"/>
  <c r="F867" i="6"/>
  <c r="F111" i="6"/>
  <c r="F291" i="6"/>
  <c r="C704" i="6"/>
  <c r="H702" i="6"/>
  <c r="O179" i="6"/>
  <c r="O3" i="6"/>
  <c r="C623" i="6"/>
  <c r="H621" i="6"/>
  <c r="Q22" i="6"/>
  <c r="Y22" i="6"/>
  <c r="AG22" i="6"/>
  <c r="AO22" i="6"/>
  <c r="R22" i="6"/>
  <c r="Z22" i="6"/>
  <c r="AH22" i="6"/>
  <c r="AP22" i="6"/>
  <c r="T22" i="6"/>
  <c r="AB22" i="6"/>
  <c r="AJ22" i="6"/>
  <c r="AA22" i="6"/>
  <c r="AM22" i="6"/>
  <c r="AC22" i="6"/>
  <c r="AN22" i="6"/>
  <c r="AD22" i="6"/>
  <c r="S22" i="6"/>
  <c r="AE22" i="6"/>
  <c r="U22" i="6"/>
  <c r="AF22" i="6"/>
  <c r="V22" i="6"/>
  <c r="AI22" i="6"/>
  <c r="W22" i="6"/>
  <c r="AK22" i="6"/>
  <c r="X22" i="6"/>
  <c r="AL22" i="6"/>
  <c r="C592" i="6"/>
  <c r="H590" i="6"/>
  <c r="O180" i="6"/>
  <c r="O178" i="6"/>
  <c r="O177" i="6"/>
  <c r="O181" i="6"/>
  <c r="O15" i="6"/>
  <c r="C651" i="6"/>
  <c r="H649" i="6"/>
  <c r="AC23" i="6"/>
  <c r="X23" i="6"/>
  <c r="Z23" i="6"/>
  <c r="AP23" i="6"/>
  <c r="S23" i="6"/>
  <c r="AK23" i="6"/>
  <c r="AF23" i="6"/>
  <c r="AH23" i="6"/>
  <c r="AA23" i="6"/>
  <c r="V23" i="6"/>
  <c r="AN23" i="6"/>
  <c r="AI23" i="6"/>
  <c r="AD23" i="6"/>
  <c r="Q23" i="6"/>
  <c r="T23" i="6"/>
  <c r="AL23" i="6"/>
  <c r="Y23" i="6"/>
  <c r="W23" i="6"/>
  <c r="AE23" i="6"/>
  <c r="AB23" i="6"/>
  <c r="AG23" i="6"/>
  <c r="AJ23" i="6"/>
  <c r="AO23" i="6"/>
  <c r="U23" i="6"/>
  <c r="AM23" i="6"/>
  <c r="R23" i="6"/>
  <c r="O19" i="6"/>
  <c r="C669" i="6"/>
  <c r="H667" i="6"/>
  <c r="W122" i="6"/>
  <c r="AE122" i="6"/>
  <c r="AM122" i="6"/>
  <c r="X122" i="6"/>
  <c r="AF122" i="6"/>
  <c r="AN122" i="6"/>
  <c r="Q122" i="6"/>
  <c r="Y122" i="6"/>
  <c r="AG122" i="6"/>
  <c r="AO122" i="6"/>
  <c r="R122" i="6"/>
  <c r="Z122" i="6"/>
  <c r="AH122" i="6"/>
  <c r="AP122" i="6"/>
  <c r="S122" i="6"/>
  <c r="AA122" i="6"/>
  <c r="AI122" i="6"/>
  <c r="T122" i="6"/>
  <c r="AB122" i="6"/>
  <c r="AJ122" i="6"/>
  <c r="U122" i="6"/>
  <c r="AC122" i="6"/>
  <c r="AK122" i="6"/>
  <c r="V122" i="6"/>
  <c r="AD122" i="6"/>
  <c r="AL122" i="6"/>
  <c r="C636" i="6"/>
  <c r="H634" i="6"/>
  <c r="C694" i="6"/>
  <c r="H692" i="6"/>
  <c r="S202" i="6"/>
  <c r="AA202" i="6"/>
  <c r="AI202" i="6"/>
  <c r="T202" i="6"/>
  <c r="AB202" i="6"/>
  <c r="AJ202" i="6"/>
  <c r="U202" i="6"/>
  <c r="AC202" i="6"/>
  <c r="AK202" i="6"/>
  <c r="V202" i="6"/>
  <c r="AD202" i="6"/>
  <c r="AL202" i="6"/>
  <c r="W202" i="6"/>
  <c r="AE202" i="6"/>
  <c r="AM202" i="6"/>
  <c r="X202" i="6"/>
  <c r="AF202" i="6"/>
  <c r="AN202" i="6"/>
  <c r="Q202" i="6"/>
  <c r="Y202" i="6"/>
  <c r="AG202" i="6"/>
  <c r="AO202" i="6"/>
  <c r="R202" i="6"/>
  <c r="Z202" i="6"/>
  <c r="AH202" i="6"/>
  <c r="AP202" i="6"/>
  <c r="C716" i="6"/>
  <c r="H714" i="6"/>
  <c r="F12" i="10"/>
  <c r="G11" i="10"/>
  <c r="C579" i="6"/>
  <c r="H577" i="6"/>
  <c r="M16" i="10"/>
  <c r="L17" i="10"/>
  <c r="K16" i="10"/>
  <c r="J17" i="10"/>
  <c r="H30" i="10"/>
  <c r="H715" i="6" l="1"/>
  <c r="S28" i="6"/>
  <c r="AA28" i="6"/>
  <c r="AI28" i="6"/>
  <c r="T28" i="6"/>
  <c r="AB28" i="6"/>
  <c r="AJ28" i="6"/>
  <c r="U28" i="6"/>
  <c r="AC28" i="6"/>
  <c r="AK28" i="6"/>
  <c r="V28" i="6"/>
  <c r="AD28" i="6"/>
  <c r="AL28" i="6"/>
  <c r="W28" i="6"/>
  <c r="AE28" i="6"/>
  <c r="AM28" i="6"/>
  <c r="X28" i="6"/>
  <c r="AF28" i="6"/>
  <c r="AN28" i="6"/>
  <c r="Q28" i="6"/>
  <c r="Y28" i="6"/>
  <c r="AG28" i="6"/>
  <c r="AO28" i="6"/>
  <c r="R28" i="6"/>
  <c r="Z28" i="6"/>
  <c r="AH28" i="6"/>
  <c r="AP28" i="6"/>
  <c r="O22" i="6"/>
  <c r="H693" i="6"/>
  <c r="C624" i="6"/>
  <c r="H622" i="6"/>
  <c r="S48" i="6"/>
  <c r="AA48" i="6"/>
  <c r="AI48" i="6"/>
  <c r="T48" i="6"/>
  <c r="AB48" i="6"/>
  <c r="AJ48" i="6"/>
  <c r="U48" i="6"/>
  <c r="AC48" i="6"/>
  <c r="AK48" i="6"/>
  <c r="V48" i="6"/>
  <c r="AD48" i="6"/>
  <c r="AL48" i="6"/>
  <c r="W48" i="6"/>
  <c r="AE48" i="6"/>
  <c r="AM48" i="6"/>
  <c r="X48" i="6"/>
  <c r="AF48" i="6"/>
  <c r="AN48" i="6"/>
  <c r="Q48" i="6"/>
  <c r="O48" i="6" s="1"/>
  <c r="Y48" i="6"/>
  <c r="AG48" i="6"/>
  <c r="AO48" i="6"/>
  <c r="R48" i="6"/>
  <c r="Z48" i="6"/>
  <c r="AH48" i="6"/>
  <c r="AP48" i="6"/>
  <c r="O122" i="6"/>
  <c r="C670" i="6"/>
  <c r="H668" i="6"/>
  <c r="C652" i="6"/>
  <c r="H650" i="6"/>
  <c r="AD4" i="6"/>
  <c r="Y4" i="6"/>
  <c r="AK4" i="6"/>
  <c r="AC4" i="6"/>
  <c r="AL4" i="6"/>
  <c r="AG4" i="6"/>
  <c r="W4" i="6"/>
  <c r="AE4" i="6"/>
  <c r="R4" i="6"/>
  <c r="S4" i="6"/>
  <c r="AM4" i="6"/>
  <c r="Z4" i="6"/>
  <c r="AA4" i="6"/>
  <c r="X4" i="6"/>
  <c r="AH4" i="6"/>
  <c r="AI4" i="6"/>
  <c r="AF4" i="6"/>
  <c r="AP4" i="6"/>
  <c r="AJ4" i="6"/>
  <c r="AN4" i="6"/>
  <c r="Q4" i="6"/>
  <c r="T4" i="6"/>
  <c r="V4" i="6"/>
  <c r="AO4" i="6"/>
  <c r="AB4" i="6"/>
  <c r="U4" i="6"/>
  <c r="C593" i="6"/>
  <c r="H591" i="6"/>
  <c r="F155" i="6"/>
  <c r="G155" i="6" s="1"/>
  <c r="G156" i="6" s="1"/>
  <c r="F246" i="6"/>
  <c r="G246" i="6" s="1"/>
  <c r="F349" i="6"/>
  <c r="G349" i="6" s="1"/>
  <c r="G350" i="6" s="1"/>
  <c r="F553" i="6"/>
  <c r="F685" i="6"/>
  <c r="G685" i="6" s="1"/>
  <c r="F755" i="6"/>
  <c r="F865" i="6"/>
  <c r="F186" i="6"/>
  <c r="G186" i="6" s="1"/>
  <c r="F207" i="6"/>
  <c r="G207" i="6" s="1"/>
  <c r="G208" i="6" s="1"/>
  <c r="F401" i="6"/>
  <c r="F577" i="6"/>
  <c r="F708" i="6"/>
  <c r="G708" i="6" s="1"/>
  <c r="F786" i="6"/>
  <c r="G786" i="6" s="1"/>
  <c r="F882" i="6"/>
  <c r="F31" i="6"/>
  <c r="F217" i="6"/>
  <c r="G217" i="6" s="1"/>
  <c r="G218" i="6" s="1"/>
  <c r="G219" i="6" s="1"/>
  <c r="G220" i="6" s="1"/>
  <c r="F449" i="6"/>
  <c r="F583" i="6"/>
  <c r="G583" i="6" s="1"/>
  <c r="F718" i="6"/>
  <c r="F808" i="6"/>
  <c r="F17" i="6"/>
  <c r="G17" i="6" s="1"/>
  <c r="G18" i="6" s="1"/>
  <c r="G19" i="6" s="1"/>
  <c r="G20" i="6" s="1"/>
  <c r="G21" i="6" s="1"/>
  <c r="G22" i="6" s="1"/>
  <c r="H22" i="6" s="1"/>
  <c r="F59" i="6"/>
  <c r="F270" i="6"/>
  <c r="F370" i="6"/>
  <c r="F466" i="6"/>
  <c r="G466" i="6" s="1"/>
  <c r="G467" i="6" s="1"/>
  <c r="G468" i="6" s="1"/>
  <c r="G469" i="6" s="1"/>
  <c r="F727" i="6"/>
  <c r="G727" i="6" s="1"/>
  <c r="F644" i="6"/>
  <c r="G644" i="6" s="1"/>
  <c r="F38" i="6"/>
  <c r="F78" i="6"/>
  <c r="G78" i="6" s="1"/>
  <c r="F231" i="6"/>
  <c r="F386" i="6"/>
  <c r="F561" i="6"/>
  <c r="F628" i="6"/>
  <c r="G628" i="6" s="1"/>
  <c r="F698" i="6"/>
  <c r="F62" i="6"/>
  <c r="G62" i="6" s="1"/>
  <c r="F110" i="6"/>
  <c r="G110" i="6" s="1"/>
  <c r="G111" i="6" s="1"/>
  <c r="G112" i="6" s="1"/>
  <c r="G113" i="6" s="1"/>
  <c r="G114" i="6" s="1"/>
  <c r="G115" i="6" s="1"/>
  <c r="F323" i="6"/>
  <c r="G323" i="6" s="1"/>
  <c r="G324" i="6" s="1"/>
  <c r="G325" i="6" s="1"/>
  <c r="G326" i="6" s="1"/>
  <c r="G327" i="6" s="1"/>
  <c r="F471" i="6"/>
  <c r="F489" i="6"/>
  <c r="G489" i="6" s="1"/>
  <c r="F662" i="6"/>
  <c r="G662" i="6" s="1"/>
  <c r="G663" i="6" s="1"/>
  <c r="G664" i="6" s="1"/>
  <c r="F795" i="6"/>
  <c r="F94" i="6"/>
  <c r="G94" i="6" s="1"/>
  <c r="F138" i="6"/>
  <c r="F425" i="6"/>
  <c r="F517" i="6"/>
  <c r="F599" i="6"/>
  <c r="F777" i="6"/>
  <c r="F849" i="6"/>
  <c r="F123" i="6"/>
  <c r="F171" i="6"/>
  <c r="G171" i="6" s="1"/>
  <c r="G172" i="6" s="1"/>
  <c r="F283" i="6"/>
  <c r="F523" i="6"/>
  <c r="F615" i="6"/>
  <c r="G615" i="6" s="1"/>
  <c r="F832" i="6"/>
  <c r="F10" i="6"/>
  <c r="O23" i="6"/>
  <c r="F870" i="6"/>
  <c r="F526" i="6"/>
  <c r="F200" i="6"/>
  <c r="F890" i="6"/>
  <c r="F243" i="6"/>
  <c r="F497" i="6"/>
  <c r="F649" i="6"/>
  <c r="F729" i="6"/>
  <c r="F809" i="6"/>
  <c r="C580" i="6"/>
  <c r="H578" i="6"/>
  <c r="S126" i="6"/>
  <c r="AA126" i="6"/>
  <c r="AI126" i="6"/>
  <c r="T126" i="6"/>
  <c r="AB126" i="6"/>
  <c r="AJ126" i="6"/>
  <c r="U126" i="6"/>
  <c r="AC126" i="6"/>
  <c r="AK126" i="6"/>
  <c r="V126" i="6"/>
  <c r="AD126" i="6"/>
  <c r="AL126" i="6"/>
  <c r="Z126" i="6"/>
  <c r="AP126" i="6"/>
  <c r="AE126" i="6"/>
  <c r="AF126" i="6"/>
  <c r="Q126" i="6"/>
  <c r="AG126" i="6"/>
  <c r="R126" i="6"/>
  <c r="AH126" i="6"/>
  <c r="W126" i="6"/>
  <c r="AM126" i="6"/>
  <c r="X126" i="6"/>
  <c r="AN126" i="6"/>
  <c r="Y126" i="6"/>
  <c r="AO126" i="6"/>
  <c r="F801" i="6"/>
  <c r="F129" i="6"/>
  <c r="F733" i="6"/>
  <c r="F71" i="6"/>
  <c r="F415" i="6"/>
  <c r="F531" i="6"/>
  <c r="F590" i="6"/>
  <c r="F631" i="6"/>
  <c r="F784" i="6"/>
  <c r="O201" i="6"/>
  <c r="F13" i="10"/>
  <c r="G12" i="10"/>
  <c r="O202" i="6"/>
  <c r="C637" i="6"/>
  <c r="H635" i="6"/>
  <c r="Q169" i="6"/>
  <c r="V169" i="6"/>
  <c r="AD169" i="6"/>
  <c r="AL169" i="6"/>
  <c r="W169" i="6"/>
  <c r="AE169" i="6"/>
  <c r="AM169" i="6"/>
  <c r="X169" i="6"/>
  <c r="AH169" i="6"/>
  <c r="Y169" i="6"/>
  <c r="AI169" i="6"/>
  <c r="Z169" i="6"/>
  <c r="AJ169" i="6"/>
  <c r="AA169" i="6"/>
  <c r="AK169" i="6"/>
  <c r="R169" i="6"/>
  <c r="AB169" i="6"/>
  <c r="AN169" i="6"/>
  <c r="S169" i="6"/>
  <c r="AC169" i="6"/>
  <c r="AO169" i="6"/>
  <c r="T169" i="6"/>
  <c r="AF169" i="6"/>
  <c r="AP169" i="6"/>
  <c r="U169" i="6"/>
  <c r="AG169" i="6"/>
  <c r="C705" i="6"/>
  <c r="H703" i="6"/>
  <c r="U214" i="6"/>
  <c r="AC214" i="6"/>
  <c r="AK214" i="6"/>
  <c r="V214" i="6"/>
  <c r="AD214" i="6"/>
  <c r="AL214" i="6"/>
  <c r="W214" i="6"/>
  <c r="AE214" i="6"/>
  <c r="AM214" i="6"/>
  <c r="X214" i="6"/>
  <c r="AF214" i="6"/>
  <c r="AN214" i="6"/>
  <c r="Q214" i="6"/>
  <c r="Y214" i="6"/>
  <c r="AG214" i="6"/>
  <c r="AO214" i="6"/>
  <c r="R214" i="6"/>
  <c r="Z214" i="6"/>
  <c r="AH214" i="6"/>
  <c r="AP214" i="6"/>
  <c r="S214" i="6"/>
  <c r="AA214" i="6"/>
  <c r="AI214" i="6"/>
  <c r="T214" i="6"/>
  <c r="AB214" i="6"/>
  <c r="AJ214" i="6"/>
  <c r="O200" i="6"/>
  <c r="C567" i="6"/>
  <c r="Q26" i="6"/>
  <c r="Y26" i="6"/>
  <c r="AG26" i="6"/>
  <c r="AO26" i="6"/>
  <c r="R26" i="6"/>
  <c r="Z26" i="6"/>
  <c r="AH26" i="6"/>
  <c r="AP26" i="6"/>
  <c r="S26" i="6"/>
  <c r="AA26" i="6"/>
  <c r="AI26" i="6"/>
  <c r="T26" i="6"/>
  <c r="AB26" i="6"/>
  <c r="AJ26" i="6"/>
  <c r="U26" i="6"/>
  <c r="AC26" i="6"/>
  <c r="AK26" i="6"/>
  <c r="H565" i="6"/>
  <c r="V26" i="6"/>
  <c r="AD26" i="6"/>
  <c r="AL26" i="6"/>
  <c r="W26" i="6"/>
  <c r="AE26" i="6"/>
  <c r="AM26" i="6"/>
  <c r="X26" i="6"/>
  <c r="AF26" i="6"/>
  <c r="AN26" i="6"/>
  <c r="C607" i="6"/>
  <c r="H605" i="6"/>
  <c r="S38" i="6"/>
  <c r="AA38" i="6"/>
  <c r="AI38" i="6"/>
  <c r="T38" i="6"/>
  <c r="AB38" i="6"/>
  <c r="AJ38" i="6"/>
  <c r="U38" i="6"/>
  <c r="AC38" i="6"/>
  <c r="AK38" i="6"/>
  <c r="V38" i="6"/>
  <c r="AD38" i="6"/>
  <c r="AL38" i="6"/>
  <c r="W38" i="6"/>
  <c r="AE38" i="6"/>
  <c r="AM38" i="6"/>
  <c r="X38" i="6"/>
  <c r="AF38" i="6"/>
  <c r="AN38" i="6"/>
  <c r="Q38" i="6"/>
  <c r="Y38" i="6"/>
  <c r="AG38" i="6"/>
  <c r="AO38" i="6"/>
  <c r="R38" i="6"/>
  <c r="Z38" i="6"/>
  <c r="AH38" i="6"/>
  <c r="AP38" i="6"/>
  <c r="M17" i="10"/>
  <c r="L18" i="10"/>
  <c r="K17" i="10"/>
  <c r="J18" i="10"/>
  <c r="H31" i="10"/>
  <c r="O126" i="6" l="1"/>
  <c r="O38" i="6"/>
  <c r="O26" i="6"/>
  <c r="C594" i="6"/>
  <c r="H592" i="6"/>
  <c r="S111" i="6"/>
  <c r="AA111" i="6"/>
  <c r="AI111" i="6"/>
  <c r="T111" i="6"/>
  <c r="AB111" i="6"/>
  <c r="AJ111" i="6"/>
  <c r="U111" i="6"/>
  <c r="AC111" i="6"/>
  <c r="AK111" i="6"/>
  <c r="V111" i="6"/>
  <c r="AD111" i="6"/>
  <c r="AL111" i="6"/>
  <c r="W111" i="6"/>
  <c r="AE111" i="6"/>
  <c r="AM111" i="6"/>
  <c r="X111" i="6"/>
  <c r="AF111" i="6"/>
  <c r="AN111" i="6"/>
  <c r="Q111" i="6"/>
  <c r="Y111" i="6"/>
  <c r="AG111" i="6"/>
  <c r="AO111" i="6"/>
  <c r="R111" i="6"/>
  <c r="Z111" i="6"/>
  <c r="AH111" i="6"/>
  <c r="AP111" i="6"/>
  <c r="C568" i="6"/>
  <c r="H566" i="6"/>
  <c r="S29" i="6"/>
  <c r="AA29" i="6"/>
  <c r="AI29" i="6"/>
  <c r="T29" i="6"/>
  <c r="AB29" i="6"/>
  <c r="AJ29" i="6"/>
  <c r="U29" i="6"/>
  <c r="AC29" i="6"/>
  <c r="AK29" i="6"/>
  <c r="V29" i="6"/>
  <c r="AD29" i="6"/>
  <c r="AL29" i="6"/>
  <c r="W29" i="6"/>
  <c r="AE29" i="6"/>
  <c r="AM29" i="6"/>
  <c r="X29" i="6"/>
  <c r="AF29" i="6"/>
  <c r="AN29" i="6"/>
  <c r="Q29" i="6"/>
  <c r="Y29" i="6"/>
  <c r="AG29" i="6"/>
  <c r="AO29" i="6"/>
  <c r="R29" i="6"/>
  <c r="Z29" i="6"/>
  <c r="AH29" i="6"/>
  <c r="AP29" i="6"/>
  <c r="F14" i="10"/>
  <c r="G13" i="10"/>
  <c r="C581" i="6"/>
  <c r="H579" i="6"/>
  <c r="Q230" i="6"/>
  <c r="Y230" i="6"/>
  <c r="AG230" i="6"/>
  <c r="AO230" i="6"/>
  <c r="R230" i="6"/>
  <c r="Z230" i="6"/>
  <c r="AH230" i="6"/>
  <c r="AP230" i="6"/>
  <c r="S230" i="6"/>
  <c r="AA230" i="6"/>
  <c r="AI230" i="6"/>
  <c r="T230" i="6"/>
  <c r="AB230" i="6"/>
  <c r="AJ230" i="6"/>
  <c r="AF230" i="6"/>
  <c r="U230" i="6"/>
  <c r="AK230" i="6"/>
  <c r="V230" i="6"/>
  <c r="AL230" i="6"/>
  <c r="W230" i="6"/>
  <c r="AM230" i="6"/>
  <c r="X230" i="6"/>
  <c r="AN230" i="6"/>
  <c r="AC230" i="6"/>
  <c r="AD230" i="6"/>
  <c r="AE230" i="6"/>
  <c r="C706" i="6"/>
  <c r="H704" i="6"/>
  <c r="C625" i="6"/>
  <c r="H623" i="6"/>
  <c r="R5" i="6"/>
  <c r="AB5" i="6"/>
  <c r="AL5" i="6"/>
  <c r="Z5" i="6"/>
  <c r="AJ5" i="6"/>
  <c r="W5" i="6"/>
  <c r="AC5" i="6"/>
  <c r="AH5" i="6"/>
  <c r="U5" i="6"/>
  <c r="AE5" i="6"/>
  <c r="AP5" i="6"/>
  <c r="AK5" i="6"/>
  <c r="X5" i="6"/>
  <c r="T5" i="6"/>
  <c r="AM5" i="6"/>
  <c r="Q5" i="6"/>
  <c r="S5" i="6"/>
  <c r="Y5" i="6"/>
  <c r="AA5" i="6"/>
  <c r="V5" i="6"/>
  <c r="AF5" i="6"/>
  <c r="AD5" i="6"/>
  <c r="AN5" i="6"/>
  <c r="AG5" i="6"/>
  <c r="AI5" i="6"/>
  <c r="AO5" i="6"/>
  <c r="F806" i="6"/>
  <c r="G806" i="6" s="1"/>
  <c r="G807" i="6" s="1"/>
  <c r="G808" i="6" s="1"/>
  <c r="G809" i="6" s="1"/>
  <c r="G810" i="6" s="1"/>
  <c r="F712" i="6"/>
  <c r="F735" i="6"/>
  <c r="F622" i="6"/>
  <c r="F773" i="6"/>
  <c r="O28" i="6"/>
  <c r="C608" i="6"/>
  <c r="H606" i="6"/>
  <c r="W231" i="6"/>
  <c r="AE231" i="6"/>
  <c r="AM231" i="6"/>
  <c r="X231" i="6"/>
  <c r="AF231" i="6"/>
  <c r="AN231" i="6"/>
  <c r="R231" i="6"/>
  <c r="Z231" i="6"/>
  <c r="AH231" i="6"/>
  <c r="AP231" i="6"/>
  <c r="AB231" i="6"/>
  <c r="AO231" i="6"/>
  <c r="Q231" i="6"/>
  <c r="AC231" i="6"/>
  <c r="S231" i="6"/>
  <c r="AD231" i="6"/>
  <c r="T231" i="6"/>
  <c r="AG231" i="6"/>
  <c r="U231" i="6"/>
  <c r="AI231" i="6"/>
  <c r="V231" i="6"/>
  <c r="AJ231" i="6"/>
  <c r="Y231" i="6"/>
  <c r="AK231" i="6"/>
  <c r="AA231" i="6"/>
  <c r="AL231" i="6"/>
  <c r="O214" i="6"/>
  <c r="O169" i="6"/>
  <c r="F571" i="6"/>
  <c r="G571" i="6" s="1"/>
  <c r="G572" i="6" s="1"/>
  <c r="G573" i="6" s="1"/>
  <c r="G574" i="6" s="1"/>
  <c r="F650" i="6"/>
  <c r="F772" i="6"/>
  <c r="G772" i="6" s="1"/>
  <c r="F142" i="6"/>
  <c r="F868" i="6"/>
  <c r="C653" i="6"/>
  <c r="H651" i="6"/>
  <c r="C638" i="6"/>
  <c r="H636" i="6"/>
  <c r="W57" i="6"/>
  <c r="AE57" i="6"/>
  <c r="AM57" i="6"/>
  <c r="X57" i="6"/>
  <c r="AF57" i="6"/>
  <c r="AN57" i="6"/>
  <c r="Q57" i="6"/>
  <c r="Y57" i="6"/>
  <c r="AG57" i="6"/>
  <c r="AO57" i="6"/>
  <c r="R57" i="6"/>
  <c r="Z57" i="6"/>
  <c r="AH57" i="6"/>
  <c r="AP57" i="6"/>
  <c r="S57" i="6"/>
  <c r="AA57" i="6"/>
  <c r="AI57" i="6"/>
  <c r="T57" i="6"/>
  <c r="AB57" i="6"/>
  <c r="AJ57" i="6"/>
  <c r="U57" i="6"/>
  <c r="AC57" i="6"/>
  <c r="AK57" i="6"/>
  <c r="V57" i="6"/>
  <c r="AD57" i="6"/>
  <c r="AL57" i="6"/>
  <c r="O4" i="6"/>
  <c r="C671" i="6"/>
  <c r="H669" i="6"/>
  <c r="Q73" i="6"/>
  <c r="Y73" i="6"/>
  <c r="AG73" i="6"/>
  <c r="AO73" i="6"/>
  <c r="R73" i="6"/>
  <c r="Z73" i="6"/>
  <c r="AH73" i="6"/>
  <c r="AP73" i="6"/>
  <c r="S73" i="6"/>
  <c r="AA73" i="6"/>
  <c r="AI73" i="6"/>
  <c r="T73" i="6"/>
  <c r="AB73" i="6"/>
  <c r="AJ73" i="6"/>
  <c r="U73" i="6"/>
  <c r="AC73" i="6"/>
  <c r="AK73" i="6"/>
  <c r="V73" i="6"/>
  <c r="AD73" i="6"/>
  <c r="AL73" i="6"/>
  <c r="W73" i="6"/>
  <c r="AE73" i="6"/>
  <c r="AM73" i="6"/>
  <c r="X73" i="6"/>
  <c r="AF73" i="6"/>
  <c r="AN73" i="6"/>
  <c r="M18" i="10"/>
  <c r="L19" i="10"/>
  <c r="K18" i="10"/>
  <c r="J19" i="10"/>
  <c r="H32" i="10"/>
  <c r="O73" i="6" l="1"/>
  <c r="O57" i="6"/>
  <c r="C639" i="6"/>
  <c r="H637" i="6"/>
  <c r="R248" i="6"/>
  <c r="Z248" i="6"/>
  <c r="X248" i="6"/>
  <c r="AG248" i="6"/>
  <c r="AO248" i="6"/>
  <c r="Y248" i="6"/>
  <c r="AH248" i="6"/>
  <c r="AP248" i="6"/>
  <c r="Q248" i="6"/>
  <c r="AA248" i="6"/>
  <c r="AI248" i="6"/>
  <c r="S248" i="6"/>
  <c r="AB248" i="6"/>
  <c r="AJ248" i="6"/>
  <c r="T248" i="6"/>
  <c r="AC248" i="6"/>
  <c r="AK248" i="6"/>
  <c r="U248" i="6"/>
  <c r="AD248" i="6"/>
  <c r="AL248" i="6"/>
  <c r="V248" i="6"/>
  <c r="AE248" i="6"/>
  <c r="AM248" i="6"/>
  <c r="W248" i="6"/>
  <c r="AF248" i="6"/>
  <c r="AN248" i="6"/>
  <c r="O5" i="6"/>
  <c r="C569" i="6"/>
  <c r="H567" i="6"/>
  <c r="U247" i="6"/>
  <c r="AC247" i="6"/>
  <c r="AK247" i="6"/>
  <c r="V247" i="6"/>
  <c r="AD247" i="6"/>
  <c r="AL247" i="6"/>
  <c r="W247" i="6"/>
  <c r="AE247" i="6"/>
  <c r="AM247" i="6"/>
  <c r="X247" i="6"/>
  <c r="AF247" i="6"/>
  <c r="AN247" i="6"/>
  <c r="Q247" i="6"/>
  <c r="R247" i="6"/>
  <c r="Z247" i="6"/>
  <c r="AH247" i="6"/>
  <c r="AP247" i="6"/>
  <c r="AG247" i="6"/>
  <c r="AI247" i="6"/>
  <c r="AJ247" i="6"/>
  <c r="S247" i="6"/>
  <c r="AO247" i="6"/>
  <c r="T247" i="6"/>
  <c r="Y247" i="6"/>
  <c r="AA247" i="6"/>
  <c r="AB247" i="6"/>
  <c r="C672" i="6"/>
  <c r="H670" i="6"/>
  <c r="W249" i="6"/>
  <c r="AE249" i="6"/>
  <c r="AM249" i="6"/>
  <c r="Q249" i="6"/>
  <c r="Y249" i="6"/>
  <c r="R249" i="6"/>
  <c r="Z249" i="6"/>
  <c r="AH249" i="6"/>
  <c r="AP249" i="6"/>
  <c r="S249" i="6"/>
  <c r="AA249" i="6"/>
  <c r="AI249" i="6"/>
  <c r="T249" i="6"/>
  <c r="AB249" i="6"/>
  <c r="AJ249" i="6"/>
  <c r="U249" i="6"/>
  <c r="AC249" i="6"/>
  <c r="AK249" i="6"/>
  <c r="AL249" i="6"/>
  <c r="AN249" i="6"/>
  <c r="AO249" i="6"/>
  <c r="V249" i="6"/>
  <c r="X249" i="6"/>
  <c r="AD249" i="6"/>
  <c r="AF249" i="6"/>
  <c r="AG249" i="6"/>
  <c r="O231" i="6"/>
  <c r="G773" i="6"/>
  <c r="C626" i="6"/>
  <c r="Q34" i="6"/>
  <c r="Y34" i="6"/>
  <c r="AG34" i="6"/>
  <c r="AO34" i="6"/>
  <c r="R34" i="6"/>
  <c r="Z34" i="6"/>
  <c r="AH34" i="6"/>
  <c r="AP34" i="6"/>
  <c r="S34" i="6"/>
  <c r="AA34" i="6"/>
  <c r="AI34" i="6"/>
  <c r="H624" i="6"/>
  <c r="T34" i="6"/>
  <c r="AB34" i="6"/>
  <c r="AJ34" i="6"/>
  <c r="U34" i="6"/>
  <c r="AC34" i="6"/>
  <c r="AK34" i="6"/>
  <c r="V34" i="6"/>
  <c r="AD34" i="6"/>
  <c r="AL34" i="6"/>
  <c r="W34" i="6"/>
  <c r="AE34" i="6"/>
  <c r="AM34" i="6"/>
  <c r="X34" i="6"/>
  <c r="AF34" i="6"/>
  <c r="AN34" i="6"/>
  <c r="H705" i="6"/>
  <c r="Y124" i="6"/>
  <c r="AA124" i="6"/>
  <c r="V124" i="6"/>
  <c r="AN124" i="6"/>
  <c r="AG124" i="6"/>
  <c r="AI124" i="6"/>
  <c r="AD124" i="6"/>
  <c r="AO124" i="6"/>
  <c r="T124" i="6"/>
  <c r="AL124" i="6"/>
  <c r="R124" i="6"/>
  <c r="AB124" i="6"/>
  <c r="W124" i="6"/>
  <c r="Z124" i="6"/>
  <c r="AJ124" i="6"/>
  <c r="AE124" i="6"/>
  <c r="AH124" i="6"/>
  <c r="U124" i="6"/>
  <c r="AM124" i="6"/>
  <c r="AP124" i="6"/>
  <c r="AC124" i="6"/>
  <c r="X124" i="6"/>
  <c r="Q124" i="6"/>
  <c r="S124" i="6"/>
  <c r="AK124" i="6"/>
  <c r="AF124" i="6"/>
  <c r="C582" i="6"/>
  <c r="H580" i="6"/>
  <c r="O111" i="6"/>
  <c r="F275" i="6"/>
  <c r="F306" i="6"/>
  <c r="G306" i="6" s="1"/>
  <c r="G307" i="6" s="1"/>
  <c r="F566" i="6"/>
  <c r="F827" i="6"/>
  <c r="G827" i="6" s="1"/>
  <c r="F811" i="6"/>
  <c r="G811" i="6" s="1"/>
  <c r="G812" i="6" s="1"/>
  <c r="G813" i="6" s="1"/>
  <c r="F33" i="6"/>
  <c r="F133" i="6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F120" i="6"/>
  <c r="F423" i="6"/>
  <c r="F709" i="6"/>
  <c r="G709" i="6" s="1"/>
  <c r="F562" i="6"/>
  <c r="F234" i="6"/>
  <c r="F774" i="6"/>
  <c r="G774" i="6" s="1"/>
  <c r="F37" i="6"/>
  <c r="F221" i="6"/>
  <c r="G221" i="6" s="1"/>
  <c r="F279" i="6"/>
  <c r="G279" i="6" s="1"/>
  <c r="F584" i="6"/>
  <c r="G584" i="6" s="1"/>
  <c r="G585" i="6" s="1"/>
  <c r="G586" i="6" s="1"/>
  <c r="G587" i="6" s="1"/>
  <c r="G588" i="6" s="1"/>
  <c r="G589" i="6" s="1"/>
  <c r="G590" i="6" s="1"/>
  <c r="F717" i="6"/>
  <c r="G717" i="6" s="1"/>
  <c r="G718" i="6" s="1"/>
  <c r="G719" i="6" s="1"/>
  <c r="F862" i="6"/>
  <c r="G862" i="6" s="1"/>
  <c r="F73" i="6"/>
  <c r="F209" i="6"/>
  <c r="G209" i="6" s="1"/>
  <c r="F759" i="6"/>
  <c r="G759" i="6" s="1"/>
  <c r="G760" i="6" s="1"/>
  <c r="F79" i="6"/>
  <c r="G79" i="6" s="1"/>
  <c r="G80" i="6" s="1"/>
  <c r="G81" i="6" s="1"/>
  <c r="F367" i="6"/>
  <c r="G367" i="6" s="1"/>
  <c r="G368" i="6" s="1"/>
  <c r="G369" i="6" s="1"/>
  <c r="G370" i="6" s="1"/>
  <c r="F356" i="6"/>
  <c r="F598" i="6"/>
  <c r="G598" i="6" s="1"/>
  <c r="G599" i="6" s="1"/>
  <c r="G600" i="6" s="1"/>
  <c r="G601" i="6" s="1"/>
  <c r="G602" i="6" s="1"/>
  <c r="F819" i="6"/>
  <c r="F97" i="6"/>
  <c r="F247" i="6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F452" i="6"/>
  <c r="F665" i="6"/>
  <c r="G665" i="6" s="1"/>
  <c r="G666" i="6" s="1"/>
  <c r="G667" i="6" s="1"/>
  <c r="G668" i="6" s="1"/>
  <c r="G669" i="6" s="1"/>
  <c r="G670" i="6" s="1"/>
  <c r="G671" i="6" s="1"/>
  <c r="F793" i="6"/>
  <c r="G793" i="6" s="1"/>
  <c r="F2" i="6"/>
  <c r="G2" i="6" s="1"/>
  <c r="G3" i="6" s="1"/>
  <c r="F46" i="6"/>
  <c r="G46" i="6" s="1"/>
  <c r="G47" i="6" s="1"/>
  <c r="G48" i="6" s="1"/>
  <c r="F265" i="6"/>
  <c r="G265" i="6" s="1"/>
  <c r="G266" i="6" s="1"/>
  <c r="G267" i="6" s="1"/>
  <c r="F541" i="6"/>
  <c r="G541" i="6" s="1"/>
  <c r="F575" i="6"/>
  <c r="G575" i="6" s="1"/>
  <c r="G576" i="6" s="1"/>
  <c r="G577" i="6" s="1"/>
  <c r="F695" i="6"/>
  <c r="G695" i="6" s="1"/>
  <c r="F881" i="6"/>
  <c r="G881" i="6" s="1"/>
  <c r="G882" i="6" s="1"/>
  <c r="F28" i="6"/>
  <c r="G28" i="6" s="1"/>
  <c r="G29" i="6" s="1"/>
  <c r="F187" i="6"/>
  <c r="G187" i="6" s="1"/>
  <c r="G188" i="6" s="1"/>
  <c r="G189" i="6" s="1"/>
  <c r="G190" i="6" s="1"/>
  <c r="G191" i="6" s="1"/>
  <c r="F490" i="6"/>
  <c r="G490" i="6" s="1"/>
  <c r="G491" i="6" s="1"/>
  <c r="F692" i="6"/>
  <c r="F122" i="6"/>
  <c r="G122" i="6" s="1"/>
  <c r="G123" i="6" s="1"/>
  <c r="G124" i="6" s="1"/>
  <c r="G125" i="6" s="1"/>
  <c r="G126" i="6" s="1"/>
  <c r="G127" i="6" s="1"/>
  <c r="F328" i="6"/>
  <c r="G328" i="6" s="1"/>
  <c r="F400" i="6"/>
  <c r="G400" i="6" s="1"/>
  <c r="G401" i="6" s="1"/>
  <c r="G402" i="6" s="1"/>
  <c r="G403" i="6" s="1"/>
  <c r="G404" i="6" s="1"/>
  <c r="F651" i="6"/>
  <c r="F740" i="6"/>
  <c r="G740" i="6" s="1"/>
  <c r="F384" i="6"/>
  <c r="G384" i="6" s="1"/>
  <c r="G385" i="6" s="1"/>
  <c r="G386" i="6" s="1"/>
  <c r="G387" i="6" s="1"/>
  <c r="F629" i="6"/>
  <c r="G629" i="6" s="1"/>
  <c r="G630" i="6" s="1"/>
  <c r="G631" i="6" s="1"/>
  <c r="G632" i="6" s="1"/>
  <c r="G633" i="6" s="1"/>
  <c r="G634" i="6" s="1"/>
  <c r="G635" i="6" s="1"/>
  <c r="G636" i="6" s="1"/>
  <c r="G637" i="6" s="1"/>
  <c r="G638" i="6" s="1"/>
  <c r="G639" i="6" s="1"/>
  <c r="F522" i="6"/>
  <c r="G522" i="6" s="1"/>
  <c r="G523" i="6" s="1"/>
  <c r="G524" i="6" s="1"/>
  <c r="G525" i="6" s="1"/>
  <c r="G526" i="6" s="1"/>
  <c r="G527" i="6" s="1"/>
  <c r="F728" i="6"/>
  <c r="G728" i="6" s="1"/>
  <c r="G729" i="6" s="1"/>
  <c r="G730" i="6" s="1"/>
  <c r="G731" i="6" s="1"/>
  <c r="G732" i="6" s="1"/>
  <c r="G733" i="6" s="1"/>
  <c r="G734" i="6" s="1"/>
  <c r="G735" i="6" s="1"/>
  <c r="G736" i="6" s="1"/>
  <c r="G737" i="6" s="1"/>
  <c r="G738" i="6" s="1"/>
  <c r="H738" i="6" s="1"/>
  <c r="F847" i="6"/>
  <c r="F15" i="10"/>
  <c r="G14" i="10"/>
  <c r="O29" i="6"/>
  <c r="C595" i="6"/>
  <c r="H593" i="6"/>
  <c r="Q120" i="6"/>
  <c r="Y120" i="6"/>
  <c r="AG120" i="6"/>
  <c r="AO120" i="6"/>
  <c r="R120" i="6"/>
  <c r="Z120" i="6"/>
  <c r="AH120" i="6"/>
  <c r="AP120" i="6"/>
  <c r="S120" i="6"/>
  <c r="AA120" i="6"/>
  <c r="AI120" i="6"/>
  <c r="T120" i="6"/>
  <c r="AB120" i="6"/>
  <c r="AJ120" i="6"/>
  <c r="U120" i="6"/>
  <c r="AC120" i="6"/>
  <c r="AK120" i="6"/>
  <c r="V120" i="6"/>
  <c r="AD120" i="6"/>
  <c r="AL120" i="6"/>
  <c r="W120" i="6"/>
  <c r="AE120" i="6"/>
  <c r="AM120" i="6"/>
  <c r="X120" i="6"/>
  <c r="AF120" i="6"/>
  <c r="AN120" i="6"/>
  <c r="C654" i="6"/>
  <c r="H652" i="6"/>
  <c r="C609" i="6"/>
  <c r="Q43" i="6"/>
  <c r="Y43" i="6"/>
  <c r="AG43" i="6"/>
  <c r="AO43" i="6"/>
  <c r="R43" i="6"/>
  <c r="Z43" i="6"/>
  <c r="AH43" i="6"/>
  <c r="AP43" i="6"/>
  <c r="S43" i="6"/>
  <c r="AA43" i="6"/>
  <c r="AI43" i="6"/>
  <c r="T43" i="6"/>
  <c r="AB43" i="6"/>
  <c r="AJ43" i="6"/>
  <c r="U43" i="6"/>
  <c r="AC43" i="6"/>
  <c r="AK43" i="6"/>
  <c r="H607" i="6"/>
  <c r="V43" i="6"/>
  <c r="AD43" i="6"/>
  <c r="AL43" i="6"/>
  <c r="W43" i="6"/>
  <c r="AE43" i="6"/>
  <c r="AM43" i="6"/>
  <c r="X43" i="6"/>
  <c r="AF43" i="6"/>
  <c r="AN43" i="6"/>
  <c r="O230" i="6"/>
  <c r="M19" i="10"/>
  <c r="L20" i="10"/>
  <c r="K19" i="10"/>
  <c r="J20" i="10"/>
  <c r="H33" i="10"/>
  <c r="F16" i="10" l="1"/>
  <c r="G15" i="10"/>
  <c r="O34" i="6"/>
  <c r="O43" i="6"/>
  <c r="C610" i="6"/>
  <c r="S10" i="6"/>
  <c r="AA10" i="6"/>
  <c r="AI10" i="6"/>
  <c r="T10" i="6"/>
  <c r="AB10" i="6"/>
  <c r="AJ10" i="6"/>
  <c r="U10" i="6"/>
  <c r="AC10" i="6"/>
  <c r="AK10" i="6"/>
  <c r="V10" i="6"/>
  <c r="AD10" i="6"/>
  <c r="AL10" i="6"/>
  <c r="W10" i="6"/>
  <c r="AE10" i="6"/>
  <c r="AM10" i="6"/>
  <c r="X10" i="6"/>
  <c r="AF10" i="6"/>
  <c r="AN10" i="6"/>
  <c r="Q10" i="6"/>
  <c r="Y10" i="6"/>
  <c r="AG10" i="6"/>
  <c r="AO10" i="6"/>
  <c r="H608" i="6"/>
  <c r="R10" i="6"/>
  <c r="Z10" i="6"/>
  <c r="AH10" i="6"/>
  <c r="AP10" i="6"/>
  <c r="H581" i="6"/>
  <c r="Q78" i="6"/>
  <c r="Y78" i="6"/>
  <c r="AG78" i="6"/>
  <c r="AO78" i="6"/>
  <c r="R78" i="6"/>
  <c r="Z78" i="6"/>
  <c r="AH78" i="6"/>
  <c r="AP78" i="6"/>
  <c r="S78" i="6"/>
  <c r="AA78" i="6"/>
  <c r="AI78" i="6"/>
  <c r="T78" i="6"/>
  <c r="AB78" i="6"/>
  <c r="AJ78" i="6"/>
  <c r="U78" i="6"/>
  <c r="AC78" i="6"/>
  <c r="AK78" i="6"/>
  <c r="V78" i="6"/>
  <c r="AD78" i="6"/>
  <c r="AL78" i="6"/>
  <c r="W78" i="6"/>
  <c r="AE78" i="6"/>
  <c r="AM78" i="6"/>
  <c r="X78" i="6"/>
  <c r="AF78" i="6"/>
  <c r="AN78" i="6"/>
  <c r="H625" i="6"/>
  <c r="U70" i="6"/>
  <c r="AC70" i="6"/>
  <c r="AK70" i="6"/>
  <c r="V70" i="6"/>
  <c r="AD70" i="6"/>
  <c r="AL70" i="6"/>
  <c r="W70" i="6"/>
  <c r="AE70" i="6"/>
  <c r="AM70" i="6"/>
  <c r="X70" i="6"/>
  <c r="AF70" i="6"/>
  <c r="AN70" i="6"/>
  <c r="Q70" i="6"/>
  <c r="Y70" i="6"/>
  <c r="AG70" i="6"/>
  <c r="AO70" i="6"/>
  <c r="R70" i="6"/>
  <c r="Z70" i="6"/>
  <c r="AH70" i="6"/>
  <c r="AP70" i="6"/>
  <c r="S70" i="6"/>
  <c r="AA70" i="6"/>
  <c r="AI70" i="6"/>
  <c r="T70" i="6"/>
  <c r="AB70" i="6"/>
  <c r="AJ70" i="6"/>
  <c r="O248" i="6"/>
  <c r="O120" i="6"/>
  <c r="O249" i="6"/>
  <c r="H568" i="6"/>
  <c r="S37" i="6"/>
  <c r="AA37" i="6"/>
  <c r="AI37" i="6"/>
  <c r="T37" i="6"/>
  <c r="AB37" i="6"/>
  <c r="AJ37" i="6"/>
  <c r="U37" i="6"/>
  <c r="AC37" i="6"/>
  <c r="AK37" i="6"/>
  <c r="V37" i="6"/>
  <c r="AD37" i="6"/>
  <c r="AL37" i="6"/>
  <c r="X37" i="6"/>
  <c r="AF37" i="6"/>
  <c r="AN37" i="6"/>
  <c r="Z37" i="6"/>
  <c r="AE37" i="6"/>
  <c r="AG37" i="6"/>
  <c r="AH37" i="6"/>
  <c r="Q37" i="6"/>
  <c r="AM37" i="6"/>
  <c r="R37" i="6"/>
  <c r="AO37" i="6"/>
  <c r="W37" i="6"/>
  <c r="AP37" i="6"/>
  <c r="Y37" i="6"/>
  <c r="C640" i="6"/>
  <c r="H638" i="6"/>
  <c r="W256" i="6"/>
  <c r="AE256" i="6"/>
  <c r="AM256" i="6"/>
  <c r="X256" i="6"/>
  <c r="AF256" i="6"/>
  <c r="AN256" i="6"/>
  <c r="Q256" i="6"/>
  <c r="Y256" i="6"/>
  <c r="AG256" i="6"/>
  <c r="AO256" i="6"/>
  <c r="R256" i="6"/>
  <c r="Z256" i="6"/>
  <c r="AH256" i="6"/>
  <c r="AP256" i="6"/>
  <c r="S256" i="6"/>
  <c r="AA256" i="6"/>
  <c r="AI256" i="6"/>
  <c r="T256" i="6"/>
  <c r="AB256" i="6"/>
  <c r="AJ256" i="6"/>
  <c r="U256" i="6"/>
  <c r="AC256" i="6"/>
  <c r="AK256" i="6"/>
  <c r="V256" i="6"/>
  <c r="AD256" i="6"/>
  <c r="AL256" i="6"/>
  <c r="C596" i="6"/>
  <c r="H594" i="6"/>
  <c r="Q60" i="6"/>
  <c r="Y60" i="6"/>
  <c r="AG60" i="6"/>
  <c r="AO60" i="6"/>
  <c r="R60" i="6"/>
  <c r="Z60" i="6"/>
  <c r="AH60" i="6"/>
  <c r="AP60" i="6"/>
  <c r="S60" i="6"/>
  <c r="AA60" i="6"/>
  <c r="AI60" i="6"/>
  <c r="T60" i="6"/>
  <c r="AB60" i="6"/>
  <c r="AJ60" i="6"/>
  <c r="X60" i="6"/>
  <c r="AN60" i="6"/>
  <c r="AC60" i="6"/>
  <c r="AD60" i="6"/>
  <c r="AE60" i="6"/>
  <c r="AF60" i="6"/>
  <c r="U60" i="6"/>
  <c r="AK60" i="6"/>
  <c r="V60" i="6"/>
  <c r="AL60" i="6"/>
  <c r="W60" i="6"/>
  <c r="AM60" i="6"/>
  <c r="C655" i="6"/>
  <c r="H653" i="6"/>
  <c r="G640" i="6"/>
  <c r="O124" i="6"/>
  <c r="O247" i="6"/>
  <c r="C673" i="6"/>
  <c r="H671" i="6"/>
  <c r="U21" i="6"/>
  <c r="AC21" i="6"/>
  <c r="AK21" i="6"/>
  <c r="X21" i="6"/>
  <c r="AF21" i="6"/>
  <c r="AN21" i="6"/>
  <c r="Q21" i="6"/>
  <c r="Y21" i="6"/>
  <c r="AG21" i="6"/>
  <c r="AO21" i="6"/>
  <c r="R21" i="6"/>
  <c r="Z21" i="6"/>
  <c r="AH21" i="6"/>
  <c r="AP21" i="6"/>
  <c r="S21" i="6"/>
  <c r="AA21" i="6"/>
  <c r="AI21" i="6"/>
  <c r="AE21" i="6"/>
  <c r="AJ21" i="6"/>
  <c r="AL21" i="6"/>
  <c r="T21" i="6"/>
  <c r="AM21" i="6"/>
  <c r="V21" i="6"/>
  <c r="W21" i="6"/>
  <c r="AB21" i="6"/>
  <c r="AD21" i="6"/>
  <c r="F93" i="6"/>
  <c r="F473" i="6"/>
  <c r="F492" i="6"/>
  <c r="G492" i="6" s="1"/>
  <c r="G493" i="6" s="1"/>
  <c r="G494" i="6" s="1"/>
  <c r="G495" i="6" s="1"/>
  <c r="G496" i="6" s="1"/>
  <c r="G497" i="6" s="1"/>
  <c r="G498" i="6" s="1"/>
  <c r="G499" i="6" s="1"/>
  <c r="G500" i="6" s="1"/>
  <c r="G501" i="6" s="1"/>
  <c r="F99" i="6"/>
  <c r="F392" i="6"/>
  <c r="F647" i="6"/>
  <c r="F603" i="6"/>
  <c r="G603" i="6" s="1"/>
  <c r="G604" i="6" s="1"/>
  <c r="G605" i="6" s="1"/>
  <c r="G606" i="6" s="1"/>
  <c r="G607" i="6" s="1"/>
  <c r="G608" i="6" s="1"/>
  <c r="F297" i="6"/>
  <c r="F424" i="6"/>
  <c r="F771" i="6"/>
  <c r="F439" i="6"/>
  <c r="G439" i="6" s="1"/>
  <c r="G440" i="6" s="1"/>
  <c r="G441" i="6" s="1"/>
  <c r="G442" i="6" s="1"/>
  <c r="F214" i="6"/>
  <c r="F371" i="6"/>
  <c r="G371" i="6" s="1"/>
  <c r="G372" i="6" s="1"/>
  <c r="F741" i="6"/>
  <c r="G741" i="6" s="1"/>
  <c r="G742" i="6" s="1"/>
  <c r="G743" i="6" s="1"/>
  <c r="G744" i="6" s="1"/>
  <c r="G745" i="6" s="1"/>
  <c r="G746" i="6" s="1"/>
  <c r="F192" i="6"/>
  <c r="G192" i="6" s="1"/>
  <c r="G193" i="6" s="1"/>
  <c r="G194" i="6" s="1"/>
  <c r="G195" i="6" s="1"/>
  <c r="F56" i="6"/>
  <c r="F238" i="6"/>
  <c r="F578" i="6"/>
  <c r="G578" i="6" s="1"/>
  <c r="G579" i="6" s="1"/>
  <c r="G580" i="6" s="1"/>
  <c r="G581" i="6" s="1"/>
  <c r="G582" i="6" s="1"/>
  <c r="H582" i="6" s="1"/>
  <c r="F624" i="6"/>
  <c r="F157" i="6"/>
  <c r="G157" i="6" s="1"/>
  <c r="G158" i="6" s="1"/>
  <c r="F329" i="6"/>
  <c r="G329" i="6" s="1"/>
  <c r="F548" i="6"/>
  <c r="F863" i="6"/>
  <c r="G863" i="6" s="1"/>
  <c r="G864" i="6" s="1"/>
  <c r="G865" i="6" s="1"/>
  <c r="G866" i="6" s="1"/>
  <c r="G867" i="6" s="1"/>
  <c r="G868" i="6" s="1"/>
  <c r="G869" i="6" s="1"/>
  <c r="G870" i="6" s="1"/>
  <c r="G871" i="6" s="1"/>
  <c r="G872" i="6" s="1"/>
  <c r="G873" i="6" s="1"/>
  <c r="G874" i="6" s="1"/>
  <c r="G875" i="6" s="1"/>
  <c r="G876" i="6" s="1"/>
  <c r="G877" i="6" s="1"/>
  <c r="G878" i="6" s="1"/>
  <c r="G879" i="6" s="1"/>
  <c r="H879" i="6" s="1"/>
  <c r="F76" i="6"/>
  <c r="F447" i="6"/>
  <c r="G447" i="6" s="1"/>
  <c r="G448" i="6" s="1"/>
  <c r="G449" i="6" s="1"/>
  <c r="G450" i="6" s="1"/>
  <c r="G451" i="6" s="1"/>
  <c r="G452" i="6" s="1"/>
  <c r="F557" i="6"/>
  <c r="G557" i="6" s="1"/>
  <c r="G558" i="6" s="1"/>
  <c r="G559" i="6" s="1"/>
  <c r="G560" i="6" s="1"/>
  <c r="G561" i="6" s="1"/>
  <c r="G562" i="6" s="1"/>
  <c r="F861" i="6"/>
  <c r="M20" i="10"/>
  <c r="L21" i="10"/>
  <c r="K20" i="10"/>
  <c r="J21" i="10"/>
  <c r="H34" i="10"/>
  <c r="O10" i="6" l="1"/>
  <c r="C656" i="6"/>
  <c r="H654" i="6"/>
  <c r="O21" i="6"/>
  <c r="C674" i="6"/>
  <c r="H672" i="6"/>
  <c r="S46" i="6"/>
  <c r="AA46" i="6"/>
  <c r="AI46" i="6"/>
  <c r="T46" i="6"/>
  <c r="AB46" i="6"/>
  <c r="AJ46" i="6"/>
  <c r="U46" i="6"/>
  <c r="AC46" i="6"/>
  <c r="AK46" i="6"/>
  <c r="V46" i="6"/>
  <c r="AD46" i="6"/>
  <c r="AL46" i="6"/>
  <c r="W46" i="6"/>
  <c r="AE46" i="6"/>
  <c r="AM46" i="6"/>
  <c r="X46" i="6"/>
  <c r="AF46" i="6"/>
  <c r="AN46" i="6"/>
  <c r="Q46" i="6"/>
  <c r="Y46" i="6"/>
  <c r="AG46" i="6"/>
  <c r="AO46" i="6"/>
  <c r="R46" i="6"/>
  <c r="Z46" i="6"/>
  <c r="AH46" i="6"/>
  <c r="AP46" i="6"/>
  <c r="H595" i="6"/>
  <c r="W263" i="6"/>
  <c r="AE263" i="6"/>
  <c r="AM263" i="6"/>
  <c r="X263" i="6"/>
  <c r="AF263" i="6"/>
  <c r="AN263" i="6"/>
  <c r="Q263" i="6"/>
  <c r="R263" i="6"/>
  <c r="Z263" i="6"/>
  <c r="AH263" i="6"/>
  <c r="AP263" i="6"/>
  <c r="AC263" i="6"/>
  <c r="S263" i="6"/>
  <c r="AD263" i="6"/>
  <c r="T263" i="6"/>
  <c r="AG263" i="6"/>
  <c r="U263" i="6"/>
  <c r="AI263" i="6"/>
  <c r="V263" i="6"/>
  <c r="AJ263" i="6"/>
  <c r="Y263" i="6"/>
  <c r="AK263" i="6"/>
  <c r="AA263" i="6"/>
  <c r="AL263" i="6"/>
  <c r="AB263" i="6"/>
  <c r="AO263" i="6"/>
  <c r="O37" i="6"/>
  <c r="O78" i="6"/>
  <c r="C611" i="6"/>
  <c r="H609" i="6"/>
  <c r="Q9" i="6"/>
  <c r="Y9" i="6"/>
  <c r="AG9" i="6"/>
  <c r="AO9" i="6"/>
  <c r="R9" i="6"/>
  <c r="Z9" i="6"/>
  <c r="AH9" i="6"/>
  <c r="AP9" i="6"/>
  <c r="S9" i="6"/>
  <c r="AA9" i="6"/>
  <c r="AI9" i="6"/>
  <c r="T9" i="6"/>
  <c r="AB9" i="6"/>
  <c r="AJ9" i="6"/>
  <c r="U9" i="6"/>
  <c r="AC9" i="6"/>
  <c r="AK9" i="6"/>
  <c r="V9" i="6"/>
  <c r="AD9" i="6"/>
  <c r="AL9" i="6"/>
  <c r="W9" i="6"/>
  <c r="AE9" i="6"/>
  <c r="AM9" i="6"/>
  <c r="X9" i="6"/>
  <c r="AF9" i="6"/>
  <c r="AN9" i="6"/>
  <c r="O256" i="6"/>
  <c r="C641" i="6"/>
  <c r="H639" i="6"/>
  <c r="U264" i="6"/>
  <c r="AC264" i="6"/>
  <c r="AK264" i="6"/>
  <c r="V264" i="6"/>
  <c r="AD264" i="6"/>
  <c r="AL264" i="6"/>
  <c r="W264" i="6"/>
  <c r="AE264" i="6"/>
  <c r="AM264" i="6"/>
  <c r="X264" i="6"/>
  <c r="AF264" i="6"/>
  <c r="AN264" i="6"/>
  <c r="Q264" i="6"/>
  <c r="Y264" i="6"/>
  <c r="AG264" i="6"/>
  <c r="AO264" i="6"/>
  <c r="R264" i="6"/>
  <c r="Z264" i="6"/>
  <c r="AH264" i="6"/>
  <c r="AP264" i="6"/>
  <c r="S264" i="6"/>
  <c r="AA264" i="6"/>
  <c r="AI264" i="6"/>
  <c r="T264" i="6"/>
  <c r="AB264" i="6"/>
  <c r="AJ264" i="6"/>
  <c r="O70" i="6"/>
  <c r="G641" i="6"/>
  <c r="H641" i="6" s="1"/>
  <c r="O60" i="6"/>
  <c r="F17" i="10"/>
  <c r="G16" i="10"/>
  <c r="M21" i="10"/>
  <c r="L22" i="10"/>
  <c r="K21" i="10"/>
  <c r="J22" i="10"/>
  <c r="H35" i="10"/>
  <c r="F230" i="6" l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H244" i="6" s="1"/>
  <c r="F470" i="6"/>
  <c r="G470" i="6" s="1"/>
  <c r="G471" i="6" s="1"/>
  <c r="G472" i="6" s="1"/>
  <c r="G473" i="6" s="1"/>
  <c r="G474" i="6" s="1"/>
  <c r="G475" i="6" s="1"/>
  <c r="G476" i="6" s="1"/>
  <c r="G477" i="6" s="1"/>
  <c r="G478" i="6" s="1"/>
  <c r="G479" i="6" s="1"/>
  <c r="G480" i="6" s="1"/>
  <c r="G481" i="6" s="1"/>
  <c r="G482" i="6" s="1"/>
  <c r="G483" i="6" s="1"/>
  <c r="G484" i="6" s="1"/>
  <c r="G485" i="6" s="1"/>
  <c r="G486" i="6" s="1"/>
  <c r="G487" i="6" s="1"/>
  <c r="H487" i="6" s="1"/>
  <c r="F159" i="6"/>
  <c r="G159" i="6" s="1"/>
  <c r="G160" i="6" s="1"/>
  <c r="F609" i="6"/>
  <c r="G609" i="6" s="1"/>
  <c r="F543" i="6"/>
  <c r="F36" i="6"/>
  <c r="G36" i="6" s="1"/>
  <c r="G37" i="6" s="1"/>
  <c r="G38" i="6" s="1"/>
  <c r="G39" i="6" s="1"/>
  <c r="G40" i="6" s="1"/>
  <c r="G41" i="6" s="1"/>
  <c r="F82" i="6"/>
  <c r="G82" i="6" s="1"/>
  <c r="G83" i="6" s="1"/>
  <c r="F688" i="6"/>
  <c r="F63" i="6"/>
  <c r="G63" i="6" s="1"/>
  <c r="G64" i="6" s="1"/>
  <c r="G65" i="6" s="1"/>
  <c r="G66" i="6" s="1"/>
  <c r="G67" i="6" s="1"/>
  <c r="G68" i="6" s="1"/>
  <c r="G69" i="6" s="1"/>
  <c r="F95" i="6"/>
  <c r="G95" i="6" s="1"/>
  <c r="G96" i="6" s="1"/>
  <c r="G97" i="6" s="1"/>
  <c r="G98" i="6" s="1"/>
  <c r="G99" i="6" s="1"/>
  <c r="G100" i="6" s="1"/>
  <c r="G101" i="6" s="1"/>
  <c r="G102" i="6" s="1"/>
  <c r="F199" i="6"/>
  <c r="F887" i="6"/>
  <c r="F816" i="6"/>
  <c r="F715" i="6"/>
  <c r="F846" i="6"/>
  <c r="G846" i="6" s="1"/>
  <c r="G847" i="6" s="1"/>
  <c r="G848" i="6" s="1"/>
  <c r="G849" i="6" s="1"/>
  <c r="F780" i="6"/>
  <c r="F747" i="6"/>
  <c r="G747" i="6" s="1"/>
  <c r="G748" i="6" s="1"/>
  <c r="G749" i="6" s="1"/>
  <c r="G750" i="6" s="1"/>
  <c r="F769" i="6"/>
  <c r="F672" i="6"/>
  <c r="G672" i="6" s="1"/>
  <c r="G673" i="6" s="1"/>
  <c r="G674" i="6" s="1"/>
  <c r="G675" i="6" s="1"/>
  <c r="O9" i="6"/>
  <c r="C675" i="6"/>
  <c r="H673" i="6"/>
  <c r="S278" i="6"/>
  <c r="AA278" i="6"/>
  <c r="AI278" i="6"/>
  <c r="V278" i="6"/>
  <c r="AD278" i="6"/>
  <c r="AL278" i="6"/>
  <c r="W278" i="6"/>
  <c r="AE278" i="6"/>
  <c r="AM278" i="6"/>
  <c r="X278" i="6"/>
  <c r="AF278" i="6"/>
  <c r="AN278" i="6"/>
  <c r="Q278" i="6"/>
  <c r="Y278" i="6"/>
  <c r="AB278" i="6"/>
  <c r="AC278" i="6"/>
  <c r="AG278" i="6"/>
  <c r="AH278" i="6"/>
  <c r="R278" i="6"/>
  <c r="AJ278" i="6"/>
  <c r="T278" i="6"/>
  <c r="AK278" i="6"/>
  <c r="U278" i="6"/>
  <c r="AO278" i="6"/>
  <c r="Z278" i="6"/>
  <c r="AP278" i="6"/>
  <c r="C612" i="6"/>
  <c r="S142" i="6"/>
  <c r="AA142" i="6"/>
  <c r="AI142" i="6"/>
  <c r="H610" i="6"/>
  <c r="T142" i="6"/>
  <c r="AB142" i="6"/>
  <c r="AJ142" i="6"/>
  <c r="U142" i="6"/>
  <c r="AC142" i="6"/>
  <c r="AK142" i="6"/>
  <c r="V142" i="6"/>
  <c r="AD142" i="6"/>
  <c r="AL142" i="6"/>
  <c r="W142" i="6"/>
  <c r="AE142" i="6"/>
  <c r="AM142" i="6"/>
  <c r="X142" i="6"/>
  <c r="AF142" i="6"/>
  <c r="AN142" i="6"/>
  <c r="Q142" i="6"/>
  <c r="Y142" i="6"/>
  <c r="AG142" i="6"/>
  <c r="AO142" i="6"/>
  <c r="R142" i="6"/>
  <c r="Z142" i="6"/>
  <c r="AH142" i="6"/>
  <c r="AP142" i="6"/>
  <c r="O46" i="6"/>
  <c r="H640" i="6"/>
  <c r="S276" i="6"/>
  <c r="AA276" i="6"/>
  <c r="AI276" i="6"/>
  <c r="T276" i="6"/>
  <c r="AB276" i="6"/>
  <c r="AJ276" i="6"/>
  <c r="U276" i="6"/>
  <c r="AC276" i="6"/>
  <c r="AK276" i="6"/>
  <c r="V276" i="6"/>
  <c r="AD276" i="6"/>
  <c r="AL276" i="6"/>
  <c r="W276" i="6"/>
  <c r="AE276" i="6"/>
  <c r="AM276" i="6"/>
  <c r="X276" i="6"/>
  <c r="AF276" i="6"/>
  <c r="AN276" i="6"/>
  <c r="Q276" i="6"/>
  <c r="Y276" i="6"/>
  <c r="AG276" i="6"/>
  <c r="AO276" i="6"/>
  <c r="AH276" i="6"/>
  <c r="AP276" i="6"/>
  <c r="R276" i="6"/>
  <c r="Z276" i="6"/>
  <c r="O263" i="6"/>
  <c r="C657" i="6"/>
  <c r="H655" i="6"/>
  <c r="Q277" i="6"/>
  <c r="Y277" i="6"/>
  <c r="AG277" i="6"/>
  <c r="AO277" i="6"/>
  <c r="R277" i="6"/>
  <c r="Z277" i="6"/>
  <c r="AH277" i="6"/>
  <c r="AP277" i="6"/>
  <c r="S277" i="6"/>
  <c r="AA277" i="6"/>
  <c r="AI277" i="6"/>
  <c r="T277" i="6"/>
  <c r="AB277" i="6"/>
  <c r="AJ277" i="6"/>
  <c r="U277" i="6"/>
  <c r="AC277" i="6"/>
  <c r="AK277" i="6"/>
  <c r="V277" i="6"/>
  <c r="AD277" i="6"/>
  <c r="AL277" i="6"/>
  <c r="W277" i="6"/>
  <c r="AE277" i="6"/>
  <c r="AM277" i="6"/>
  <c r="X277" i="6"/>
  <c r="AF277" i="6"/>
  <c r="AN277" i="6"/>
  <c r="F18" i="10"/>
  <c r="G17" i="10"/>
  <c r="O264" i="6"/>
  <c r="M22" i="10"/>
  <c r="L23" i="10"/>
  <c r="K22" i="10"/>
  <c r="J23" i="10"/>
  <c r="H36" i="10"/>
  <c r="C658" i="6" l="1"/>
  <c r="H656" i="6"/>
  <c r="W288" i="6"/>
  <c r="AE288" i="6"/>
  <c r="AM288" i="6"/>
  <c r="X288" i="6"/>
  <c r="AF288" i="6"/>
  <c r="AN288" i="6"/>
  <c r="Q288" i="6"/>
  <c r="Y288" i="6"/>
  <c r="AG288" i="6"/>
  <c r="AO288" i="6"/>
  <c r="R288" i="6"/>
  <c r="Z288" i="6"/>
  <c r="AH288" i="6"/>
  <c r="AP288" i="6"/>
  <c r="S288" i="6"/>
  <c r="AA288" i="6"/>
  <c r="AI288" i="6"/>
  <c r="T288" i="6"/>
  <c r="AB288" i="6"/>
  <c r="AJ288" i="6"/>
  <c r="U288" i="6"/>
  <c r="AC288" i="6"/>
  <c r="AK288" i="6"/>
  <c r="V288" i="6"/>
  <c r="AD288" i="6"/>
  <c r="AL288" i="6"/>
  <c r="O142" i="6"/>
  <c r="O276" i="6"/>
  <c r="C676" i="6"/>
  <c r="H674" i="6"/>
  <c r="Q289" i="6"/>
  <c r="T289" i="6"/>
  <c r="AB289" i="6"/>
  <c r="AJ289" i="6"/>
  <c r="U289" i="6"/>
  <c r="AC289" i="6"/>
  <c r="AK289" i="6"/>
  <c r="V289" i="6"/>
  <c r="AD289" i="6"/>
  <c r="AL289" i="6"/>
  <c r="R289" i="6"/>
  <c r="AF289" i="6"/>
  <c r="S289" i="6"/>
  <c r="AG289" i="6"/>
  <c r="W289" i="6"/>
  <c r="AH289" i="6"/>
  <c r="X289" i="6"/>
  <c r="AI289" i="6"/>
  <c r="Y289" i="6"/>
  <c r="AM289" i="6"/>
  <c r="Z289" i="6"/>
  <c r="AN289" i="6"/>
  <c r="AA289" i="6"/>
  <c r="AO289" i="6"/>
  <c r="AE289" i="6"/>
  <c r="AP289" i="6"/>
  <c r="F161" i="6"/>
  <c r="F422" i="6"/>
  <c r="G422" i="6" s="1"/>
  <c r="G423" i="6" s="1"/>
  <c r="G424" i="6" s="1"/>
  <c r="G425" i="6" s="1"/>
  <c r="G426" i="6" s="1"/>
  <c r="F794" i="6"/>
  <c r="G794" i="6" s="1"/>
  <c r="G795" i="6" s="1"/>
  <c r="G796" i="6" s="1"/>
  <c r="G797" i="6" s="1"/>
  <c r="F103" i="6"/>
  <c r="F610" i="6"/>
  <c r="G610" i="6" s="1"/>
  <c r="G611" i="6" s="1"/>
  <c r="G612" i="6" s="1"/>
  <c r="G613" i="6" s="1"/>
  <c r="H613" i="6" s="1"/>
  <c r="F116" i="6"/>
  <c r="G116" i="6" s="1"/>
  <c r="G117" i="6" s="1"/>
  <c r="F542" i="6"/>
  <c r="G542" i="6" s="1"/>
  <c r="G543" i="6" s="1"/>
  <c r="G544" i="6" s="1"/>
  <c r="G545" i="6" s="1"/>
  <c r="G546" i="6" s="1"/>
  <c r="G547" i="6" s="1"/>
  <c r="G548" i="6" s="1"/>
  <c r="G549" i="6" s="1"/>
  <c r="G550" i="6" s="1"/>
  <c r="G551" i="6" s="1"/>
  <c r="G552" i="6" s="1"/>
  <c r="G553" i="6" s="1"/>
  <c r="F210" i="6"/>
  <c r="G210" i="6" s="1"/>
  <c r="G211" i="6" s="1"/>
  <c r="F696" i="6"/>
  <c r="G696" i="6" s="1"/>
  <c r="G697" i="6" s="1"/>
  <c r="G698" i="6" s="1"/>
  <c r="G699" i="6" s="1"/>
  <c r="G700" i="6" s="1"/>
  <c r="G701" i="6" s="1"/>
  <c r="F277" i="6"/>
  <c r="F4" i="6"/>
  <c r="G4" i="6" s="1"/>
  <c r="G5" i="6" s="1"/>
  <c r="F351" i="6"/>
  <c r="G351" i="6" s="1"/>
  <c r="G352" i="6" s="1"/>
  <c r="G353" i="6" s="1"/>
  <c r="G354" i="6" s="1"/>
  <c r="G355" i="6" s="1"/>
  <c r="G356" i="6" s="1"/>
  <c r="G357" i="6" s="1"/>
  <c r="G358" i="6" s="1"/>
  <c r="G359" i="6" s="1"/>
  <c r="G360" i="6" s="1"/>
  <c r="G361" i="6" s="1"/>
  <c r="G362" i="6" s="1"/>
  <c r="G363" i="6" s="1"/>
  <c r="F820" i="6"/>
  <c r="F84" i="6"/>
  <c r="G84" i="6" s="1"/>
  <c r="F393" i="6"/>
  <c r="F258" i="6"/>
  <c r="G258" i="6" s="1"/>
  <c r="G259" i="6" s="1"/>
  <c r="G260" i="6" s="1"/>
  <c r="G261" i="6" s="1"/>
  <c r="G262" i="6" s="1"/>
  <c r="G263" i="6" s="1"/>
  <c r="H263" i="6" s="1"/>
  <c r="F19" i="10"/>
  <c r="G18" i="10"/>
  <c r="C613" i="6"/>
  <c r="W40" i="6"/>
  <c r="AE40" i="6"/>
  <c r="AM40" i="6"/>
  <c r="X40" i="6"/>
  <c r="AF40" i="6"/>
  <c r="AN40" i="6"/>
  <c r="Q40" i="6"/>
  <c r="Y40" i="6"/>
  <c r="AG40" i="6"/>
  <c r="AO40" i="6"/>
  <c r="H611" i="6"/>
  <c r="R40" i="6"/>
  <c r="Z40" i="6"/>
  <c r="AH40" i="6"/>
  <c r="AP40" i="6"/>
  <c r="S40" i="6"/>
  <c r="AA40" i="6"/>
  <c r="AI40" i="6"/>
  <c r="T40" i="6"/>
  <c r="AB40" i="6"/>
  <c r="AJ40" i="6"/>
  <c r="U40" i="6"/>
  <c r="AC40" i="6"/>
  <c r="AK40" i="6"/>
  <c r="V40" i="6"/>
  <c r="AD40" i="6"/>
  <c r="AL40" i="6"/>
  <c r="O278" i="6"/>
  <c r="G161" i="6"/>
  <c r="G103" i="6"/>
  <c r="G104" i="6" s="1"/>
  <c r="G105" i="6" s="1"/>
  <c r="G106" i="6" s="1"/>
  <c r="H106" i="6" s="1"/>
  <c r="O277" i="6"/>
  <c r="M23" i="10"/>
  <c r="L24" i="10"/>
  <c r="K23" i="10"/>
  <c r="J24" i="10"/>
  <c r="H37" i="10"/>
  <c r="O289" i="6" l="1"/>
  <c r="H612" i="6"/>
  <c r="U294" i="6"/>
  <c r="AC294" i="6"/>
  <c r="AK294" i="6"/>
  <c r="V294" i="6"/>
  <c r="AD294" i="6"/>
  <c r="AL294" i="6"/>
  <c r="X294" i="6"/>
  <c r="AF294" i="6"/>
  <c r="AN294" i="6"/>
  <c r="AA294" i="6"/>
  <c r="AO294" i="6"/>
  <c r="Q294" i="6"/>
  <c r="AB294" i="6"/>
  <c r="AP294" i="6"/>
  <c r="R294" i="6"/>
  <c r="AE294" i="6"/>
  <c r="S294" i="6"/>
  <c r="AG294" i="6"/>
  <c r="T294" i="6"/>
  <c r="AH294" i="6"/>
  <c r="W294" i="6"/>
  <c r="AI294" i="6"/>
  <c r="Y294" i="6"/>
  <c r="AJ294" i="6"/>
  <c r="Z294" i="6"/>
  <c r="AM294" i="6"/>
  <c r="C677" i="6"/>
  <c r="H675" i="6"/>
  <c r="U16" i="6"/>
  <c r="AM16" i="6"/>
  <c r="R16" i="6"/>
  <c r="AB16" i="6"/>
  <c r="AC16" i="6"/>
  <c r="X16" i="6"/>
  <c r="Z16" i="6"/>
  <c r="AJ16" i="6"/>
  <c r="AK16" i="6"/>
  <c r="AF16" i="6"/>
  <c r="AH16" i="6"/>
  <c r="V16" i="6"/>
  <c r="AN16" i="6"/>
  <c r="AP16" i="6"/>
  <c r="AD16" i="6"/>
  <c r="Q16" i="6"/>
  <c r="S16" i="6"/>
  <c r="AL16" i="6"/>
  <c r="Y16" i="6"/>
  <c r="AA16" i="6"/>
  <c r="W16" i="6"/>
  <c r="AG16" i="6"/>
  <c r="AI16" i="6"/>
  <c r="AE16" i="6"/>
  <c r="AO16" i="6"/>
  <c r="T16" i="6"/>
  <c r="O40" i="6"/>
  <c r="F20" i="10"/>
  <c r="G19" i="10"/>
  <c r="O288" i="6"/>
  <c r="C659" i="6"/>
  <c r="H657" i="6"/>
  <c r="AE7" i="6"/>
  <c r="AO7" i="6"/>
  <c r="T7" i="6"/>
  <c r="AL7" i="6"/>
  <c r="AM7" i="6"/>
  <c r="R7" i="6"/>
  <c r="AB7" i="6"/>
  <c r="X7" i="6"/>
  <c r="Z7" i="6"/>
  <c r="AJ7" i="6"/>
  <c r="AF7" i="6"/>
  <c r="AH7" i="6"/>
  <c r="U7" i="6"/>
  <c r="AN7" i="6"/>
  <c r="AP7" i="6"/>
  <c r="AC7" i="6"/>
  <c r="Q7" i="6"/>
  <c r="S7" i="6"/>
  <c r="AK7" i="6"/>
  <c r="Y7" i="6"/>
  <c r="AA7" i="6"/>
  <c r="V7" i="6"/>
  <c r="W7" i="6"/>
  <c r="AG7" i="6"/>
  <c r="AI7" i="6"/>
  <c r="AD7" i="6"/>
  <c r="M24" i="10"/>
  <c r="L25" i="10"/>
  <c r="K24" i="10"/>
  <c r="J25" i="10"/>
  <c r="H38" i="10"/>
  <c r="O16" i="6" l="1"/>
  <c r="O294" i="6"/>
  <c r="O7" i="6"/>
  <c r="C678" i="6"/>
  <c r="H676" i="6"/>
  <c r="Z12" i="6"/>
  <c r="Q12" i="6"/>
  <c r="AE12" i="6"/>
  <c r="V12" i="6"/>
  <c r="S12" i="6"/>
  <c r="AG12" i="6"/>
  <c r="AO12" i="6"/>
  <c r="AB12" i="6"/>
  <c r="AI12" i="6"/>
  <c r="AN12" i="6"/>
  <c r="W12" i="6"/>
  <c r="AJ12" i="6"/>
  <c r="T12" i="6"/>
  <c r="X12" i="6"/>
  <c r="AH12" i="6"/>
  <c r="Y12" i="6"/>
  <c r="AM12" i="6"/>
  <c r="R12" i="6"/>
  <c r="AD12" i="6"/>
  <c r="AA12" i="6"/>
  <c r="AK12" i="6"/>
  <c r="U12" i="6"/>
  <c r="AP12" i="6"/>
  <c r="AC12" i="6"/>
  <c r="AF12" i="6"/>
  <c r="AL12" i="6"/>
  <c r="F21" i="10"/>
  <c r="G20" i="10"/>
  <c r="H658" i="6"/>
  <c r="S44" i="6"/>
  <c r="AA44" i="6"/>
  <c r="AI44" i="6"/>
  <c r="T44" i="6"/>
  <c r="AB44" i="6"/>
  <c r="AJ44" i="6"/>
  <c r="U44" i="6"/>
  <c r="AC44" i="6"/>
  <c r="AK44" i="6"/>
  <c r="V44" i="6"/>
  <c r="AD44" i="6"/>
  <c r="AL44" i="6"/>
  <c r="W44" i="6"/>
  <c r="AE44" i="6"/>
  <c r="AM44" i="6"/>
  <c r="X44" i="6"/>
  <c r="AF44" i="6"/>
  <c r="AN44" i="6"/>
  <c r="Q44" i="6"/>
  <c r="Y44" i="6"/>
  <c r="AG44" i="6"/>
  <c r="AO44" i="6"/>
  <c r="R44" i="6"/>
  <c r="Z44" i="6"/>
  <c r="AH44" i="6"/>
  <c r="AP44" i="6"/>
  <c r="M25" i="10"/>
  <c r="L26" i="10"/>
  <c r="K25" i="10"/>
  <c r="J26" i="10"/>
  <c r="H39" i="10"/>
  <c r="O12" i="6" l="1"/>
  <c r="O44" i="6"/>
  <c r="C679" i="6"/>
  <c r="H677" i="6"/>
  <c r="AK14" i="6"/>
  <c r="AF14" i="6"/>
  <c r="Z14" i="6"/>
  <c r="AJ14" i="6"/>
  <c r="V14" i="6"/>
  <c r="AH14" i="6"/>
  <c r="AN14" i="6"/>
  <c r="R14" i="6"/>
  <c r="AD14" i="6"/>
  <c r="AP14" i="6"/>
  <c r="AL14" i="6"/>
  <c r="Q14" i="6"/>
  <c r="S14" i="6"/>
  <c r="AB14" i="6"/>
  <c r="W14" i="6"/>
  <c r="Y14" i="6"/>
  <c r="AA14" i="6"/>
  <c r="AE14" i="6"/>
  <c r="AG14" i="6"/>
  <c r="AI14" i="6"/>
  <c r="U14" i="6"/>
  <c r="AM14" i="6"/>
  <c r="AO14" i="6"/>
  <c r="T14" i="6"/>
  <c r="AC14" i="6"/>
  <c r="X14" i="6"/>
  <c r="F196" i="6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H206" i="6" s="1"/>
  <c r="F502" i="6"/>
  <c r="G502" i="6" s="1"/>
  <c r="G503" i="6" s="1"/>
  <c r="G504" i="6" s="1"/>
  <c r="G505" i="6" s="1"/>
  <c r="G506" i="6" s="1"/>
  <c r="G507" i="6" s="1"/>
  <c r="G508" i="6" s="1"/>
  <c r="G509" i="6" s="1"/>
  <c r="G510" i="6" s="1"/>
  <c r="H510" i="6" s="1"/>
  <c r="F13" i="6"/>
  <c r="F332" i="6"/>
  <c r="F212" i="6"/>
  <c r="G212" i="6" s="1"/>
  <c r="G213" i="6" s="1"/>
  <c r="G214" i="6" s="1"/>
  <c r="G215" i="6" s="1"/>
  <c r="G216" i="6" s="1"/>
  <c r="H216" i="6" s="1"/>
  <c r="F563" i="6"/>
  <c r="G563" i="6" s="1"/>
  <c r="G564" i="6" s="1"/>
  <c r="G565" i="6" s="1"/>
  <c r="G566" i="6" s="1"/>
  <c r="G567" i="6" s="1"/>
  <c r="G568" i="6" s="1"/>
  <c r="G569" i="6" s="1"/>
  <c r="H569" i="6" s="1"/>
  <c r="F814" i="6"/>
  <c r="G814" i="6" s="1"/>
  <c r="G815" i="6" s="1"/>
  <c r="G816" i="6" s="1"/>
  <c r="G817" i="6" s="1"/>
  <c r="G818" i="6" s="1"/>
  <c r="G819" i="6" s="1"/>
  <c r="G820" i="6" s="1"/>
  <c r="G821" i="6" s="1"/>
  <c r="G822" i="6" s="1"/>
  <c r="G823" i="6" s="1"/>
  <c r="G824" i="6" s="1"/>
  <c r="H824" i="6" s="1"/>
  <c r="F308" i="6"/>
  <c r="G308" i="6" s="1"/>
  <c r="G309" i="6" s="1"/>
  <c r="G310" i="6" s="1"/>
  <c r="G311" i="6" s="1"/>
  <c r="G312" i="6" s="1"/>
  <c r="G313" i="6" s="1"/>
  <c r="G314" i="6" s="1"/>
  <c r="G315" i="6" s="1"/>
  <c r="G316" i="6" s="1"/>
  <c r="G317" i="6" s="1"/>
  <c r="G318" i="6" s="1"/>
  <c r="G319" i="6" s="1"/>
  <c r="G320" i="6" s="1"/>
  <c r="G321" i="6" s="1"/>
  <c r="G322" i="6" s="1"/>
  <c r="H322" i="6" s="1"/>
  <c r="F554" i="6"/>
  <c r="G554" i="6" s="1"/>
  <c r="G555" i="6" s="1"/>
  <c r="G556" i="6" s="1"/>
  <c r="H556" i="6" s="1"/>
  <c r="F60" i="6"/>
  <c r="F388" i="6"/>
  <c r="G388" i="6" s="1"/>
  <c r="G389" i="6" s="1"/>
  <c r="G390" i="6" s="1"/>
  <c r="G391" i="6" s="1"/>
  <c r="G392" i="6" s="1"/>
  <c r="G393" i="6" s="1"/>
  <c r="G394" i="6" s="1"/>
  <c r="G395" i="6" s="1"/>
  <c r="G396" i="6" s="1"/>
  <c r="G397" i="6" s="1"/>
  <c r="H397" i="6" s="1"/>
  <c r="F658" i="6"/>
  <c r="F687" i="6"/>
  <c r="F167" i="6"/>
  <c r="F458" i="6"/>
  <c r="F778" i="6"/>
  <c r="F85" i="6"/>
  <c r="G85" i="6" s="1"/>
  <c r="G86" i="6" s="1"/>
  <c r="G87" i="6" s="1"/>
  <c r="G88" i="6" s="1"/>
  <c r="G89" i="6" s="1"/>
  <c r="G90" i="6" s="1"/>
  <c r="G91" i="6" s="1"/>
  <c r="G92" i="6" s="1"/>
  <c r="G93" i="6" s="1"/>
  <c r="H93" i="6" s="1"/>
  <c r="F443" i="6"/>
  <c r="G443" i="6" s="1"/>
  <c r="G444" i="6" s="1"/>
  <c r="G445" i="6" s="1"/>
  <c r="G446" i="6" s="1"/>
  <c r="H446" i="6" s="1"/>
  <c r="F787" i="6"/>
  <c r="G787" i="6" s="1"/>
  <c r="G788" i="6" s="1"/>
  <c r="G789" i="6" s="1"/>
  <c r="G790" i="6" s="1"/>
  <c r="G791" i="6" s="1"/>
  <c r="G792" i="6" s="1"/>
  <c r="H792" i="6" s="1"/>
  <c r="F173" i="6"/>
  <c r="G173" i="6" s="1"/>
  <c r="G174" i="6" s="1"/>
  <c r="G175" i="6" s="1"/>
  <c r="G176" i="6" s="1"/>
  <c r="F364" i="6"/>
  <c r="G364" i="6" s="1"/>
  <c r="G365" i="6" s="1"/>
  <c r="H365" i="6" s="1"/>
  <c r="F616" i="6"/>
  <c r="G616" i="6" s="1"/>
  <c r="G617" i="6" s="1"/>
  <c r="F22" i="10"/>
  <c r="G21" i="10"/>
  <c r="F405" i="6"/>
  <c r="G405" i="6" s="1"/>
  <c r="G406" i="6" s="1"/>
  <c r="G407" i="6" s="1"/>
  <c r="G408" i="6" s="1"/>
  <c r="G409" i="6" s="1"/>
  <c r="G410" i="6" s="1"/>
  <c r="G411" i="6" s="1"/>
  <c r="G412" i="6" s="1"/>
  <c r="G413" i="6" s="1"/>
  <c r="G414" i="6" s="1"/>
  <c r="G415" i="6" s="1"/>
  <c r="G416" i="6" s="1"/>
  <c r="G417" i="6" s="1"/>
  <c r="G418" i="6" s="1"/>
  <c r="G419" i="6" s="1"/>
  <c r="G420" i="6" s="1"/>
  <c r="G421" i="6" s="1"/>
  <c r="H421" i="6" s="1"/>
  <c r="F803" i="6"/>
  <c r="F537" i="6"/>
  <c r="F885" i="6"/>
  <c r="F705" i="6"/>
  <c r="F710" i="6"/>
  <c r="G710" i="6" s="1"/>
  <c r="F850" i="6"/>
  <c r="G850" i="6" s="1"/>
  <c r="F592" i="6"/>
  <c r="F652" i="6"/>
  <c r="F676" i="6"/>
  <c r="G676" i="6" s="1"/>
  <c r="M26" i="10"/>
  <c r="L27" i="10"/>
  <c r="K26" i="10"/>
  <c r="J27" i="10"/>
  <c r="H40" i="10"/>
  <c r="F23" i="10" l="1"/>
  <c r="G22" i="10"/>
  <c r="C680" i="6"/>
  <c r="H678" i="6"/>
  <c r="U76" i="6"/>
  <c r="AC76" i="6"/>
  <c r="AK76" i="6"/>
  <c r="V76" i="6"/>
  <c r="AD76" i="6"/>
  <c r="AL76" i="6"/>
  <c r="W76" i="6"/>
  <c r="AE76" i="6"/>
  <c r="AM76" i="6"/>
  <c r="X76" i="6"/>
  <c r="AF76" i="6"/>
  <c r="AN76" i="6"/>
  <c r="Q76" i="6"/>
  <c r="Y76" i="6"/>
  <c r="AG76" i="6"/>
  <c r="AO76" i="6"/>
  <c r="R76" i="6"/>
  <c r="Z76" i="6"/>
  <c r="AH76" i="6"/>
  <c r="AP76" i="6"/>
  <c r="S76" i="6"/>
  <c r="AA76" i="6"/>
  <c r="AI76" i="6"/>
  <c r="T76" i="6"/>
  <c r="AB76" i="6"/>
  <c r="AJ76" i="6"/>
  <c r="G677" i="6"/>
  <c r="O14" i="6"/>
  <c r="F720" i="6"/>
  <c r="G720" i="6" s="1"/>
  <c r="G721" i="6" s="1"/>
  <c r="G722" i="6" s="1"/>
  <c r="G723" i="6" s="1"/>
  <c r="G724" i="6" s="1"/>
  <c r="H724" i="6" s="1"/>
  <c r="F802" i="6"/>
  <c r="F653" i="6"/>
  <c r="F70" i="6"/>
  <c r="G70" i="6" s="1"/>
  <c r="G71" i="6" s="1"/>
  <c r="G72" i="6" s="1"/>
  <c r="G73" i="6" s="1"/>
  <c r="F762" i="6"/>
  <c r="F286" i="6"/>
  <c r="F512" i="6"/>
  <c r="G512" i="6" s="1"/>
  <c r="G513" i="6" s="1"/>
  <c r="G514" i="6" s="1"/>
  <c r="G515" i="6" s="1"/>
  <c r="G516" i="6" s="1"/>
  <c r="G517" i="6" s="1"/>
  <c r="G518" i="6" s="1"/>
  <c r="G519" i="6" s="1"/>
  <c r="G520" i="6" s="1"/>
  <c r="H520" i="6" s="1"/>
  <c r="F677" i="6"/>
  <c r="F591" i="6"/>
  <c r="G591" i="6" s="1"/>
  <c r="G592" i="6" s="1"/>
  <c r="G593" i="6" s="1"/>
  <c r="G594" i="6" s="1"/>
  <c r="G595" i="6" s="1"/>
  <c r="G596" i="6" s="1"/>
  <c r="H596" i="6" s="1"/>
  <c r="F851" i="6"/>
  <c r="G851" i="6" s="1"/>
  <c r="F528" i="6"/>
  <c r="G528" i="6" s="1"/>
  <c r="G529" i="6" s="1"/>
  <c r="G530" i="6" s="1"/>
  <c r="G531" i="6" s="1"/>
  <c r="G532" i="6" s="1"/>
  <c r="G533" i="6" s="1"/>
  <c r="G534" i="6" s="1"/>
  <c r="G535" i="6" s="1"/>
  <c r="G536" i="6" s="1"/>
  <c r="G537" i="6" s="1"/>
  <c r="G538" i="6" s="1"/>
  <c r="G539" i="6" s="1"/>
  <c r="G540" i="6" s="1"/>
  <c r="H540" i="6" s="1"/>
  <c r="F883" i="6"/>
  <c r="G883" i="6" s="1"/>
  <c r="F711" i="6"/>
  <c r="G711" i="6" s="1"/>
  <c r="G712" i="6" s="1"/>
  <c r="G713" i="6" s="1"/>
  <c r="G714" i="6" s="1"/>
  <c r="G715" i="6" s="1"/>
  <c r="G716" i="6" s="1"/>
  <c r="H716" i="6" s="1"/>
  <c r="M27" i="10"/>
  <c r="L28" i="10"/>
  <c r="K27" i="10"/>
  <c r="J28" i="10"/>
  <c r="H41" i="10"/>
  <c r="C681" i="6" l="1"/>
  <c r="H679" i="6"/>
  <c r="W8" i="6"/>
  <c r="AG8" i="6"/>
  <c r="AA8" i="6"/>
  <c r="AE8" i="6"/>
  <c r="AO8" i="6"/>
  <c r="AI8" i="6"/>
  <c r="U8" i="6"/>
  <c r="AM8" i="6"/>
  <c r="T8" i="6"/>
  <c r="S8" i="6"/>
  <c r="AC8" i="6"/>
  <c r="X8" i="6"/>
  <c r="R8" i="6"/>
  <c r="AB8" i="6"/>
  <c r="AK8" i="6"/>
  <c r="AF8" i="6"/>
  <c r="Z8" i="6"/>
  <c r="AJ8" i="6"/>
  <c r="V8" i="6"/>
  <c r="AN8" i="6"/>
  <c r="AH8" i="6"/>
  <c r="AD8" i="6"/>
  <c r="Q8" i="6"/>
  <c r="AP8" i="6"/>
  <c r="AL8" i="6"/>
  <c r="Y8" i="6"/>
  <c r="O76" i="6"/>
  <c r="F678" i="6"/>
  <c r="G678" i="6" s="1"/>
  <c r="G679" i="6" s="1"/>
  <c r="F751" i="6"/>
  <c r="G751" i="6" s="1"/>
  <c r="G752" i="6" s="1"/>
  <c r="G753" i="6" s="1"/>
  <c r="G754" i="6" s="1"/>
  <c r="G755" i="6" s="1"/>
  <c r="G756" i="6" s="1"/>
  <c r="G757" i="6" s="1"/>
  <c r="G758" i="6" s="1"/>
  <c r="H758" i="6" s="1"/>
  <c r="F756" i="6"/>
  <c r="F30" i="6"/>
  <c r="G30" i="6" s="1"/>
  <c r="G31" i="6" s="1"/>
  <c r="G32" i="6" s="1"/>
  <c r="G33" i="6" s="1"/>
  <c r="G34" i="6" s="1"/>
  <c r="G35" i="6" s="1"/>
  <c r="H35" i="6" s="1"/>
  <c r="F828" i="6"/>
  <c r="G828" i="6" s="1"/>
  <c r="G829" i="6" s="1"/>
  <c r="G830" i="6" s="1"/>
  <c r="G831" i="6" s="1"/>
  <c r="G832" i="6" s="1"/>
  <c r="F177" i="6"/>
  <c r="G177" i="6" s="1"/>
  <c r="G178" i="6" s="1"/>
  <c r="G179" i="6" s="1"/>
  <c r="G180" i="6" s="1"/>
  <c r="G181" i="6" s="1"/>
  <c r="G182" i="6" s="1"/>
  <c r="G183" i="6" s="1"/>
  <c r="G184" i="6" s="1"/>
  <c r="G185" i="6" s="1"/>
  <c r="H185" i="6" s="1"/>
  <c r="F884" i="6"/>
  <c r="G884" i="6" s="1"/>
  <c r="G885" i="6" s="1"/>
  <c r="G886" i="6" s="1"/>
  <c r="G887" i="6" s="1"/>
  <c r="G888" i="6" s="1"/>
  <c r="G889" i="6" s="1"/>
  <c r="G890" i="6" s="1"/>
  <c r="G891" i="6" s="1"/>
  <c r="G892" i="6" s="1"/>
  <c r="G893" i="6" s="1"/>
  <c r="G894" i="6" s="1"/>
  <c r="G895" i="6" s="1"/>
  <c r="G896" i="6" s="1"/>
  <c r="H896" i="6" s="1"/>
  <c r="F298" i="6"/>
  <c r="F686" i="6"/>
  <c r="G686" i="6" s="1"/>
  <c r="G687" i="6" s="1"/>
  <c r="G688" i="6" s="1"/>
  <c r="G689" i="6" s="1"/>
  <c r="G690" i="6" s="1"/>
  <c r="G691" i="6" s="1"/>
  <c r="G692" i="6" s="1"/>
  <c r="G693" i="6" s="1"/>
  <c r="G694" i="6" s="1"/>
  <c r="H694" i="6" s="1"/>
  <c r="F654" i="6"/>
  <c r="F24" i="10"/>
  <c r="G23" i="10"/>
  <c r="M28" i="10"/>
  <c r="L29" i="10"/>
  <c r="K28" i="10"/>
  <c r="J29" i="10"/>
  <c r="H42" i="10"/>
  <c r="F25" i="10" l="1"/>
  <c r="G24" i="10"/>
  <c r="O8" i="6"/>
  <c r="C682" i="6"/>
  <c r="H680" i="6"/>
  <c r="R103" i="6"/>
  <c r="Z103" i="6"/>
  <c r="AH103" i="6"/>
  <c r="S103" i="6"/>
  <c r="AA103" i="6"/>
  <c r="AI103" i="6"/>
  <c r="Q103" i="6"/>
  <c r="AC103" i="6"/>
  <c r="AM103" i="6"/>
  <c r="T103" i="6"/>
  <c r="AD103" i="6"/>
  <c r="AN103" i="6"/>
  <c r="U103" i="6"/>
  <c r="AE103" i="6"/>
  <c r="AO103" i="6"/>
  <c r="V103" i="6"/>
  <c r="AF103" i="6"/>
  <c r="AP103" i="6"/>
  <c r="W103" i="6"/>
  <c r="AG103" i="6"/>
  <c r="X103" i="6"/>
  <c r="AJ103" i="6"/>
  <c r="Y103" i="6"/>
  <c r="AK103" i="6"/>
  <c r="AB103" i="6"/>
  <c r="AL103" i="6"/>
  <c r="M29" i="10"/>
  <c r="L30" i="10"/>
  <c r="K29" i="10"/>
  <c r="J30" i="10"/>
  <c r="H43" i="10"/>
  <c r="F26" i="10" l="1"/>
  <c r="G25" i="10"/>
  <c r="O103" i="6"/>
  <c r="C683" i="6"/>
  <c r="H681" i="6"/>
  <c r="AP17" i="6"/>
  <c r="AC17" i="6"/>
  <c r="X17" i="6"/>
  <c r="AF17" i="6"/>
  <c r="Y17" i="6"/>
  <c r="AA17" i="6"/>
  <c r="V17" i="6"/>
  <c r="AN17" i="6"/>
  <c r="AG17" i="6"/>
  <c r="AI17" i="6"/>
  <c r="AD17" i="6"/>
  <c r="AO17" i="6"/>
  <c r="T17" i="6"/>
  <c r="AL17" i="6"/>
  <c r="S17" i="6"/>
  <c r="R17" i="6"/>
  <c r="AB17" i="6"/>
  <c r="W17" i="6"/>
  <c r="Z17" i="6"/>
  <c r="AJ17" i="6"/>
  <c r="AE17" i="6"/>
  <c r="AK17" i="6"/>
  <c r="AH17" i="6"/>
  <c r="U17" i="6"/>
  <c r="AM17" i="6"/>
  <c r="Q17" i="6"/>
  <c r="F128" i="6"/>
  <c r="G128" i="6" s="1"/>
  <c r="G129" i="6" s="1"/>
  <c r="G130" i="6" s="1"/>
  <c r="G131" i="6" s="1"/>
  <c r="G132" i="6" s="1"/>
  <c r="H132" i="6" s="1"/>
  <c r="F655" i="6"/>
  <c r="F49" i="6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H61" i="6" s="1"/>
  <c r="F775" i="6"/>
  <c r="G775" i="6" s="1"/>
  <c r="G776" i="6" s="1"/>
  <c r="G777" i="6" s="1"/>
  <c r="G778" i="6" s="1"/>
  <c r="G779" i="6" s="1"/>
  <c r="G780" i="6" s="1"/>
  <c r="G781" i="6" s="1"/>
  <c r="G782" i="6" s="1"/>
  <c r="G783" i="6" s="1"/>
  <c r="G784" i="6" s="1"/>
  <c r="H784" i="6" s="1"/>
  <c r="F761" i="6"/>
  <c r="G761" i="6" s="1"/>
  <c r="G762" i="6" s="1"/>
  <c r="G763" i="6" s="1"/>
  <c r="G764" i="6" s="1"/>
  <c r="G765" i="6" s="1"/>
  <c r="G766" i="6" s="1"/>
  <c r="G767" i="6" s="1"/>
  <c r="G768" i="6" s="1"/>
  <c r="G769" i="6" s="1"/>
  <c r="G770" i="6" s="1"/>
  <c r="G771" i="6" s="1"/>
  <c r="H771" i="6" s="1"/>
  <c r="F268" i="6"/>
  <c r="G268" i="6" s="1"/>
  <c r="G269" i="6" s="1"/>
  <c r="G270" i="6" s="1"/>
  <c r="G271" i="6" s="1"/>
  <c r="G272" i="6" s="1"/>
  <c r="G273" i="6" s="1"/>
  <c r="G274" i="6" s="1"/>
  <c r="G275" i="6" s="1"/>
  <c r="G276" i="6" s="1"/>
  <c r="G277" i="6" s="1"/>
  <c r="G278" i="6" s="1"/>
  <c r="H278" i="6" s="1"/>
  <c r="F680" i="6"/>
  <c r="G680" i="6" s="1"/>
  <c r="G681" i="6" s="1"/>
  <c r="F280" i="6"/>
  <c r="G280" i="6" s="1"/>
  <c r="G281" i="6" s="1"/>
  <c r="G282" i="6" s="1"/>
  <c r="G283" i="6" s="1"/>
  <c r="G284" i="6" s="1"/>
  <c r="G285" i="6" s="1"/>
  <c r="G286" i="6" s="1"/>
  <c r="G287" i="6" s="1"/>
  <c r="G288" i="6" s="1"/>
  <c r="G289" i="6" s="1"/>
  <c r="G290" i="6" s="1"/>
  <c r="G291" i="6" s="1"/>
  <c r="G292" i="6" s="1"/>
  <c r="G293" i="6" s="1"/>
  <c r="G294" i="6" s="1"/>
  <c r="G295" i="6" s="1"/>
  <c r="G296" i="6" s="1"/>
  <c r="G297" i="6" s="1"/>
  <c r="G298" i="6" s="1"/>
  <c r="H298" i="6" s="1"/>
  <c r="F702" i="6"/>
  <c r="G702" i="6" s="1"/>
  <c r="F42" i="6"/>
  <c r="G42" i="6" s="1"/>
  <c r="G43" i="6" s="1"/>
  <c r="G44" i="6" s="1"/>
  <c r="G45" i="6" s="1"/>
  <c r="H45" i="6" s="1"/>
  <c r="F453" i="6"/>
  <c r="G453" i="6" s="1"/>
  <c r="G454" i="6" s="1"/>
  <c r="G455" i="6" s="1"/>
  <c r="G456" i="6" s="1"/>
  <c r="G457" i="6" s="1"/>
  <c r="G458" i="6" s="1"/>
  <c r="G459" i="6" s="1"/>
  <c r="G460" i="6" s="1"/>
  <c r="G461" i="6" s="1"/>
  <c r="G462" i="6" s="1"/>
  <c r="G463" i="6" s="1"/>
  <c r="G464" i="6" s="1"/>
  <c r="H464" i="6" s="1"/>
  <c r="F852" i="6"/>
  <c r="G852" i="6" s="1"/>
  <c r="G853" i="6" s="1"/>
  <c r="G854" i="6" s="1"/>
  <c r="G855" i="6" s="1"/>
  <c r="G856" i="6" s="1"/>
  <c r="G857" i="6" s="1"/>
  <c r="G858" i="6" s="1"/>
  <c r="G859" i="6" s="1"/>
  <c r="G860" i="6" s="1"/>
  <c r="G861" i="6" s="1"/>
  <c r="H861" i="6" s="1"/>
  <c r="F74" i="6"/>
  <c r="G74" i="6" s="1"/>
  <c r="G75" i="6" s="1"/>
  <c r="G76" i="6" s="1"/>
  <c r="G77" i="6" s="1"/>
  <c r="H77" i="6" s="1"/>
  <c r="F330" i="6"/>
  <c r="G330" i="6" s="1"/>
  <c r="G331" i="6" s="1"/>
  <c r="G332" i="6" s="1"/>
  <c r="G333" i="6" s="1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G345" i="6" s="1"/>
  <c r="G346" i="6" s="1"/>
  <c r="G347" i="6" s="1"/>
  <c r="G348" i="6" s="1"/>
  <c r="H348" i="6" s="1"/>
  <c r="F6" i="6"/>
  <c r="G6" i="6" s="1"/>
  <c r="G7" i="6" s="1"/>
  <c r="G8" i="6" s="1"/>
  <c r="G9" i="6" s="1"/>
  <c r="G10" i="6" s="1"/>
  <c r="G11" i="6" s="1"/>
  <c r="G12" i="6" s="1"/>
  <c r="G13" i="6" s="1"/>
  <c r="G14" i="6" s="1"/>
  <c r="H14" i="6" s="1"/>
  <c r="F143" i="6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H154" i="6" s="1"/>
  <c r="F373" i="6"/>
  <c r="G373" i="6" s="1"/>
  <c r="G374" i="6" s="1"/>
  <c r="G375" i="6" s="1"/>
  <c r="G376" i="6" s="1"/>
  <c r="G377" i="6" s="1"/>
  <c r="G378" i="6" s="1"/>
  <c r="G379" i="6" s="1"/>
  <c r="G380" i="6" s="1"/>
  <c r="G381" i="6" s="1"/>
  <c r="G382" i="6" s="1"/>
  <c r="G383" i="6" s="1"/>
  <c r="H383" i="6" s="1"/>
  <c r="F222" i="6"/>
  <c r="G222" i="6" s="1"/>
  <c r="G223" i="6" s="1"/>
  <c r="G224" i="6" s="1"/>
  <c r="G225" i="6" s="1"/>
  <c r="G226" i="6" s="1"/>
  <c r="G227" i="6" s="1"/>
  <c r="G228" i="6" s="1"/>
  <c r="H228" i="6" s="1"/>
  <c r="M30" i="10"/>
  <c r="L31" i="10"/>
  <c r="K30" i="10"/>
  <c r="J31" i="10"/>
  <c r="H44" i="10"/>
  <c r="O17" i="6" l="1"/>
  <c r="C684" i="6"/>
  <c r="H682" i="6"/>
  <c r="AI18" i="6"/>
  <c r="AD18" i="6"/>
  <c r="Q18" i="6"/>
  <c r="T18" i="6"/>
  <c r="AL18" i="6"/>
  <c r="Y18" i="6"/>
  <c r="AB18" i="6"/>
  <c r="W18" i="6"/>
  <c r="AG18" i="6"/>
  <c r="AJ18" i="6"/>
  <c r="AE18" i="6"/>
  <c r="AO18" i="6"/>
  <c r="U18" i="6"/>
  <c r="AM18" i="6"/>
  <c r="R18" i="6"/>
  <c r="AC18" i="6"/>
  <c r="X18" i="6"/>
  <c r="Z18" i="6"/>
  <c r="S18" i="6"/>
  <c r="AK18" i="6"/>
  <c r="AF18" i="6"/>
  <c r="AH18" i="6"/>
  <c r="AA18" i="6"/>
  <c r="V18" i="6"/>
  <c r="AN18" i="6"/>
  <c r="AP18" i="6"/>
  <c r="F27" i="10"/>
  <c r="G26" i="10"/>
  <c r="M31" i="10"/>
  <c r="L32" i="10"/>
  <c r="K31" i="10"/>
  <c r="J32" i="10"/>
  <c r="H45" i="10"/>
  <c r="F28" i="10" l="1"/>
  <c r="G27" i="10"/>
  <c r="O18" i="6"/>
  <c r="H683" i="6"/>
  <c r="Q314" i="6"/>
  <c r="Y314" i="6"/>
  <c r="V314" i="6"/>
  <c r="AE314" i="6"/>
  <c r="AM314" i="6"/>
  <c r="W314" i="6"/>
  <c r="AF314" i="6"/>
  <c r="AN314" i="6"/>
  <c r="X314" i="6"/>
  <c r="AG314" i="6"/>
  <c r="AO314" i="6"/>
  <c r="Z314" i="6"/>
  <c r="AH314" i="6"/>
  <c r="AP314" i="6"/>
  <c r="R314" i="6"/>
  <c r="AA314" i="6"/>
  <c r="AI314" i="6"/>
  <c r="S314" i="6"/>
  <c r="AB314" i="6"/>
  <c r="AJ314" i="6"/>
  <c r="T314" i="6"/>
  <c r="AC314" i="6"/>
  <c r="AK314" i="6"/>
  <c r="U314" i="6"/>
  <c r="AD314" i="6"/>
  <c r="AL314" i="6"/>
  <c r="C899" i="6"/>
  <c r="F798" i="6"/>
  <c r="G798" i="6" s="1"/>
  <c r="F682" i="6"/>
  <c r="G682" i="6" s="1"/>
  <c r="F645" i="6"/>
  <c r="G645" i="6" s="1"/>
  <c r="F703" i="6"/>
  <c r="G703" i="6" s="1"/>
  <c r="G704" i="6" s="1"/>
  <c r="G705" i="6" s="1"/>
  <c r="G706" i="6" s="1"/>
  <c r="H706" i="6" s="1"/>
  <c r="F119" i="6"/>
  <c r="F162" i="6"/>
  <c r="G162" i="6" s="1"/>
  <c r="F427" i="6"/>
  <c r="G427" i="6" s="1"/>
  <c r="F619" i="6"/>
  <c r="M32" i="10"/>
  <c r="L33" i="10"/>
  <c r="K32" i="10"/>
  <c r="J33" i="10"/>
  <c r="H46" i="10"/>
  <c r="O314" i="6" l="1"/>
  <c r="F118" i="6"/>
  <c r="G118" i="6" s="1"/>
  <c r="G119" i="6" s="1"/>
  <c r="G120" i="6" s="1"/>
  <c r="H120" i="6" s="1"/>
  <c r="F428" i="6"/>
  <c r="G428" i="6" s="1"/>
  <c r="G429" i="6" s="1"/>
  <c r="G430" i="6" s="1"/>
  <c r="G431" i="6" s="1"/>
  <c r="G432" i="6" s="1"/>
  <c r="G433" i="6" s="1"/>
  <c r="G434" i="6" s="1"/>
  <c r="G435" i="6" s="1"/>
  <c r="G436" i="6" s="1"/>
  <c r="H436" i="6" s="1"/>
  <c r="I436" i="6" s="1"/>
  <c r="I28" i="10" s="1"/>
  <c r="F683" i="6"/>
  <c r="F833" i="6"/>
  <c r="G833" i="6" s="1"/>
  <c r="G834" i="6" s="1"/>
  <c r="G835" i="6" s="1"/>
  <c r="G836" i="6" s="1"/>
  <c r="G837" i="6" s="1"/>
  <c r="G838" i="6" s="1"/>
  <c r="G839" i="6" s="1"/>
  <c r="G840" i="6" s="1"/>
  <c r="H840" i="6" s="1"/>
  <c r="F618" i="6"/>
  <c r="G618" i="6" s="1"/>
  <c r="G619" i="6" s="1"/>
  <c r="G620" i="6" s="1"/>
  <c r="G621" i="6" s="1"/>
  <c r="G622" i="6" s="1"/>
  <c r="G623" i="6" s="1"/>
  <c r="G624" i="6" s="1"/>
  <c r="G625" i="6" s="1"/>
  <c r="G626" i="6" s="1"/>
  <c r="H626" i="6" s="1"/>
  <c r="I626" i="6" s="1"/>
  <c r="I40" i="10" s="1"/>
  <c r="F646" i="6"/>
  <c r="G646" i="6" s="1"/>
  <c r="G647" i="6" s="1"/>
  <c r="G648" i="6" s="1"/>
  <c r="G649" i="6" s="1"/>
  <c r="G650" i="6" s="1"/>
  <c r="G651" i="6" s="1"/>
  <c r="G652" i="6" s="1"/>
  <c r="G653" i="6" s="1"/>
  <c r="G654" i="6" s="1"/>
  <c r="G655" i="6" s="1"/>
  <c r="G656" i="6" s="1"/>
  <c r="G657" i="6" s="1"/>
  <c r="G658" i="6" s="1"/>
  <c r="G659" i="6" s="1"/>
  <c r="H659" i="6" s="1"/>
  <c r="I659" i="6" s="1"/>
  <c r="I42" i="10" s="1"/>
  <c r="F799" i="6"/>
  <c r="G799" i="6" s="1"/>
  <c r="G800" i="6" s="1"/>
  <c r="G801" i="6" s="1"/>
  <c r="G802" i="6" s="1"/>
  <c r="G803" i="6" s="1"/>
  <c r="G804" i="6" s="1"/>
  <c r="G805" i="6" s="1"/>
  <c r="H805" i="6" s="1"/>
  <c r="I805" i="6" s="1"/>
  <c r="F163" i="6"/>
  <c r="G163" i="6" s="1"/>
  <c r="G164" i="6" s="1"/>
  <c r="G165" i="6" s="1"/>
  <c r="G166" i="6" s="1"/>
  <c r="G167" i="6" s="1"/>
  <c r="G168" i="6" s="1"/>
  <c r="G169" i="6" s="1"/>
  <c r="G170" i="6" s="1"/>
  <c r="H170" i="6" s="1"/>
  <c r="I170" i="6" s="1"/>
  <c r="I13" i="10" s="1"/>
  <c r="L2" i="6"/>
  <c r="G683" i="6"/>
  <c r="G684" i="6" s="1"/>
  <c r="H684" i="6" s="1"/>
  <c r="F29" i="10"/>
  <c r="G28" i="10"/>
  <c r="L34" i="10"/>
  <c r="M33" i="10"/>
  <c r="K33" i="10"/>
  <c r="J34" i="10"/>
  <c r="H47" i="10"/>
  <c r="I120" i="6" l="1"/>
  <c r="I10" i="10" s="1"/>
  <c r="I63" i="6"/>
  <c r="I99" i="6"/>
  <c r="I73" i="6"/>
  <c r="I181" i="6"/>
  <c r="I222" i="6"/>
  <c r="I201" i="6"/>
  <c r="I277" i="6"/>
  <c r="I203" i="6"/>
  <c r="I267" i="6"/>
  <c r="I305" i="6"/>
  <c r="I422" i="6"/>
  <c r="I441" i="6"/>
  <c r="I460" i="6"/>
  <c r="I321" i="6"/>
  <c r="I359" i="6"/>
  <c r="I372" i="6"/>
  <c r="I380" i="6"/>
  <c r="I411" i="6"/>
  <c r="I281" i="6"/>
  <c r="I340" i="6"/>
  <c r="I392" i="6"/>
  <c r="I537" i="6"/>
  <c r="I450" i="6"/>
  <c r="I496" i="6"/>
  <c r="I406" i="6"/>
  <c r="I488" i="6"/>
  <c r="I494" i="6"/>
  <c r="I530" i="6"/>
  <c r="I772" i="6"/>
  <c r="I780" i="6"/>
  <c r="I804" i="6"/>
  <c r="I727" i="6"/>
  <c r="I798" i="6"/>
  <c r="I870" i="6"/>
  <c r="I835" i="6"/>
  <c r="I885" i="6"/>
  <c r="I884" i="6"/>
  <c r="I834" i="6"/>
  <c r="I817" i="6"/>
  <c r="I8" i="6"/>
  <c r="I876" i="6"/>
  <c r="I541" i="6"/>
  <c r="I822" i="6"/>
  <c r="I453" i="6"/>
  <c r="I360" i="6"/>
  <c r="I290" i="6"/>
  <c r="I238" i="6"/>
  <c r="I55" i="6"/>
  <c r="I54" i="6"/>
  <c r="I141" i="6"/>
  <c r="I134" i="6"/>
  <c r="I848" i="6"/>
  <c r="I717" i="6"/>
  <c r="I722" i="6"/>
  <c r="I785" i="6"/>
  <c r="I497" i="6"/>
  <c r="I820" i="6"/>
  <c r="I423" i="6"/>
  <c r="I339" i="6"/>
  <c r="I268" i="6"/>
  <c r="I94" i="6"/>
  <c r="I186" i="6"/>
  <c r="I37" i="6"/>
  <c r="I119" i="6"/>
  <c r="I114" i="6"/>
  <c r="I806" i="6"/>
  <c r="I821" i="6"/>
  <c r="I797" i="6"/>
  <c r="I768" i="6"/>
  <c r="I828" i="6"/>
  <c r="I478" i="6"/>
  <c r="I67" i="6"/>
  <c r="I103" i="6"/>
  <c r="I79" i="6"/>
  <c r="I197" i="6"/>
  <c r="I223" i="6"/>
  <c r="I247" i="6"/>
  <c r="I279" i="6"/>
  <c r="I193" i="6"/>
  <c r="I271" i="6"/>
  <c r="I307" i="6"/>
  <c r="I426" i="6"/>
  <c r="I442" i="6"/>
  <c r="I466" i="6"/>
  <c r="I329" i="6"/>
  <c r="I363" i="6"/>
  <c r="I373" i="6"/>
  <c r="I381" i="6"/>
  <c r="I415" i="6"/>
  <c r="I299" i="6"/>
  <c r="I344" i="6"/>
  <c r="I424" i="6"/>
  <c r="I543" i="6"/>
  <c r="I454" i="6"/>
  <c r="I500" i="6"/>
  <c r="I410" i="6"/>
  <c r="I396" i="6"/>
  <c r="I498" i="6"/>
  <c r="I534" i="6"/>
  <c r="I725" i="6"/>
  <c r="I773" i="6"/>
  <c r="I781" i="6"/>
  <c r="I831" i="6"/>
  <c r="I731" i="6"/>
  <c r="I802" i="6"/>
  <c r="I873" i="6"/>
  <c r="I845" i="6"/>
  <c r="I837" i="6"/>
  <c r="I887" i="6"/>
  <c r="I799" i="6"/>
  <c r="I809" i="6"/>
  <c r="I856" i="6"/>
  <c r="I830" i="6"/>
  <c r="I511" i="6"/>
  <c r="I391" i="6"/>
  <c r="I343" i="6"/>
  <c r="I258" i="6"/>
  <c r="I213" i="6"/>
  <c r="I194" i="6"/>
  <c r="I42" i="6"/>
  <c r="I131" i="6"/>
  <c r="I116" i="6"/>
  <c r="I832" i="6"/>
  <c r="I19" i="6"/>
  <c r="I757" i="6"/>
  <c r="I349" i="6"/>
  <c r="I313" i="6"/>
  <c r="I208" i="6"/>
  <c r="I62" i="6"/>
  <c r="I159" i="6"/>
  <c r="I166" i="6"/>
  <c r="I111" i="6"/>
  <c r="I895" i="6"/>
  <c r="I747" i="6"/>
  <c r="I813" i="6"/>
  <c r="I720" i="6"/>
  <c r="I754" i="6"/>
  <c r="I400" i="6"/>
  <c r="I71" i="6"/>
  <c r="I28" i="6"/>
  <c r="I83" i="6"/>
  <c r="I210" i="6"/>
  <c r="I224" i="6"/>
  <c r="I251" i="6"/>
  <c r="I283" i="6"/>
  <c r="I205" i="6"/>
  <c r="I285" i="6"/>
  <c r="I319" i="6"/>
  <c r="I430" i="6"/>
  <c r="I443" i="6"/>
  <c r="I470" i="6"/>
  <c r="I333" i="6"/>
  <c r="I366" i="6"/>
  <c r="I374" i="6"/>
  <c r="I382" i="6"/>
  <c r="I419" i="6"/>
  <c r="I311" i="6"/>
  <c r="I350" i="6"/>
  <c r="I455" i="6"/>
  <c r="I547" i="6"/>
  <c r="I459" i="6"/>
  <c r="I504" i="6"/>
  <c r="I414" i="6"/>
  <c r="I398" i="6"/>
  <c r="I502" i="6"/>
  <c r="I538" i="6"/>
  <c r="I729" i="6"/>
  <c r="I774" i="6"/>
  <c r="I782" i="6"/>
  <c r="I735" i="6"/>
  <c r="I881" i="6"/>
  <c r="I847" i="6"/>
  <c r="I855" i="6"/>
  <c r="I2" i="6"/>
  <c r="I723" i="6"/>
  <c r="I787" i="6"/>
  <c r="I808" i="6"/>
  <c r="I814" i="6"/>
  <c r="I357" i="6"/>
  <c r="I320" i="6"/>
  <c r="I212" i="6"/>
  <c r="I100" i="6"/>
  <c r="I167" i="6"/>
  <c r="I168" i="6"/>
  <c r="I113" i="6"/>
  <c r="I108" i="6"/>
  <c r="I770" i="6"/>
  <c r="I882" i="6"/>
  <c r="I732" i="6"/>
  <c r="I536" i="6"/>
  <c r="I334" i="6"/>
  <c r="I276" i="6"/>
  <c r="I302" i="6"/>
  <c r="I36" i="6"/>
  <c r="I78" i="6"/>
  <c r="I158" i="6"/>
  <c r="I129" i="6"/>
  <c r="I888" i="6"/>
  <c r="I734" i="6"/>
  <c r="I791" i="6"/>
  <c r="I745" i="6"/>
  <c r="I531" i="6"/>
  <c r="I364" i="6"/>
  <c r="I335" i="6"/>
  <c r="I49" i="6"/>
  <c r="I85" i="6"/>
  <c r="I59" i="6"/>
  <c r="I97" i="6"/>
  <c r="I219" i="6"/>
  <c r="I227" i="6"/>
  <c r="I265" i="6"/>
  <c r="I295" i="6"/>
  <c r="I253" i="6"/>
  <c r="I297" i="6"/>
  <c r="I412" i="6"/>
  <c r="I438" i="6"/>
  <c r="I448" i="6"/>
  <c r="I486" i="6"/>
  <c r="I345" i="6"/>
  <c r="I369" i="6"/>
  <c r="I377" i="6"/>
  <c r="I393" i="6"/>
  <c r="I433" i="6"/>
  <c r="I328" i="6"/>
  <c r="I362" i="6"/>
  <c r="I485" i="6"/>
  <c r="I476" i="6"/>
  <c r="I518" i="6"/>
  <c r="I463" i="6"/>
  <c r="I468" i="6"/>
  <c r="I516" i="6"/>
  <c r="I552" i="6"/>
  <c r="I761" i="6"/>
  <c r="I777" i="6"/>
  <c r="I790" i="6"/>
  <c r="I767" i="6"/>
  <c r="I839" i="6"/>
  <c r="I843" i="6"/>
  <c r="I853" i="6"/>
  <c r="I871" i="6"/>
  <c r="I13" i="6"/>
  <c r="I21" i="6"/>
  <c r="I741" i="6"/>
  <c r="I503" i="6"/>
  <c r="I449" i="6"/>
  <c r="I390" i="6"/>
  <c r="I237" i="6"/>
  <c r="I280" i="6"/>
  <c r="I26" i="6"/>
  <c r="I34" i="6"/>
  <c r="I196" i="6"/>
  <c r="I175" i="6"/>
  <c r="I866" i="6"/>
  <c r="I721" i="6"/>
  <c r="I795" i="6"/>
  <c r="I838" i="6"/>
  <c r="I864" i="6"/>
  <c r="I417" i="6"/>
  <c r="I431" i="6"/>
  <c r="I235" i="6"/>
  <c r="I211" i="6"/>
  <c r="I102" i="6"/>
  <c r="I190" i="6"/>
  <c r="I172" i="6"/>
  <c r="I148" i="6"/>
  <c r="I868" i="6"/>
  <c r="I736" i="6"/>
  <c r="I854" i="6"/>
  <c r="I507" i="6"/>
  <c r="I539" i="6"/>
  <c r="I467" i="6"/>
  <c r="I53" i="6"/>
  <c r="I89" i="6"/>
  <c r="I65" i="6"/>
  <c r="I101" i="6"/>
  <c r="I220" i="6"/>
  <c r="I177" i="6"/>
  <c r="I269" i="6"/>
  <c r="I301" i="6"/>
  <c r="I257" i="6"/>
  <c r="I303" i="6"/>
  <c r="I416" i="6"/>
  <c r="I439" i="6"/>
  <c r="I452" i="6"/>
  <c r="I315" i="6"/>
  <c r="I351" i="6"/>
  <c r="I370" i="6"/>
  <c r="I378" i="6"/>
  <c r="I399" i="6"/>
  <c r="I447" i="6"/>
  <c r="I332" i="6"/>
  <c r="I384" i="6"/>
  <c r="I529" i="6"/>
  <c r="I484" i="6"/>
  <c r="I524" i="6"/>
  <c r="I473" i="6"/>
  <c r="I480" i="6"/>
  <c r="I522" i="6"/>
  <c r="I765" i="6"/>
  <c r="I778" i="6"/>
  <c r="I796" i="6"/>
  <c r="I788" i="6"/>
  <c r="I841" i="6"/>
  <c r="I867" i="6"/>
  <c r="I863" i="6"/>
  <c r="I874" i="6"/>
  <c r="I5" i="6"/>
  <c r="I894" i="6"/>
  <c r="I546" i="6"/>
  <c r="I401" i="6"/>
  <c r="I435" i="6"/>
  <c r="I215" i="6"/>
  <c r="I214" i="6"/>
  <c r="I187" i="6"/>
  <c r="I204" i="6"/>
  <c r="I174" i="6"/>
  <c r="I150" i="6"/>
  <c r="I11" i="6"/>
  <c r="I762" i="6"/>
  <c r="I801" i="6"/>
  <c r="I825" i="6"/>
  <c r="I528" i="6"/>
  <c r="I386" i="6"/>
  <c r="I395" i="6"/>
  <c r="I209" i="6"/>
  <c r="I246" i="6"/>
  <c r="I88" i="6"/>
  <c r="I84" i="6"/>
  <c r="I147" i="6"/>
  <c r="I140" i="6"/>
  <c r="I846" i="6"/>
  <c r="I17" i="6"/>
  <c r="I12" i="6"/>
  <c r="I818" i="6"/>
  <c r="I501" i="6"/>
  <c r="I479" i="6"/>
  <c r="I57" i="6"/>
  <c r="I95" i="6"/>
  <c r="I69" i="6"/>
  <c r="I105" i="6"/>
  <c r="I221" i="6"/>
  <c r="I199" i="6"/>
  <c r="I273" i="6"/>
  <c r="I189" i="6"/>
  <c r="I261" i="6"/>
  <c r="I275" i="6"/>
  <c r="I420" i="6"/>
  <c r="I440" i="6"/>
  <c r="I456" i="6"/>
  <c r="I318" i="6"/>
  <c r="I355" i="6"/>
  <c r="I371" i="6"/>
  <c r="I379" i="6"/>
  <c r="I403" i="6"/>
  <c r="I451" i="6"/>
  <c r="I336" i="6"/>
  <c r="I388" i="6"/>
  <c r="I533" i="6"/>
  <c r="I492" i="6"/>
  <c r="I402" i="6"/>
  <c r="I481" i="6"/>
  <c r="I490" i="6"/>
  <c r="I526" i="6"/>
  <c r="I769" i="6"/>
  <c r="I779" i="6"/>
  <c r="I800" i="6"/>
  <c r="I794" i="6"/>
  <c r="I857" i="6"/>
  <c r="I889" i="6"/>
  <c r="I875" i="6"/>
  <c r="I877" i="6"/>
  <c r="I850" i="6"/>
  <c r="I829" i="6"/>
  <c r="I20" i="6"/>
  <c r="I499" i="6"/>
  <c r="I352" i="6"/>
  <c r="I407" i="6"/>
  <c r="I306" i="6"/>
  <c r="I316" i="6"/>
  <c r="I90" i="6"/>
  <c r="I155" i="6"/>
  <c r="I149" i="6"/>
  <c r="I142" i="6"/>
  <c r="I890" i="6"/>
  <c r="I739" i="6"/>
  <c r="I755" i="6"/>
  <c r="I812" i="6"/>
  <c r="I535" i="6"/>
  <c r="I491" i="6"/>
  <c r="I483" i="6"/>
  <c r="I356" i="6"/>
  <c r="I304" i="6"/>
  <c r="I202" i="6"/>
  <c r="I51" i="6"/>
  <c r="I52" i="6"/>
  <c r="I139" i="6"/>
  <c r="I130" i="6"/>
  <c r="I827" i="6"/>
  <c r="I858" i="6"/>
  <c r="I4" i="6"/>
  <c r="I810" i="6"/>
  <c r="I27" i="6"/>
  <c r="I255" i="6"/>
  <c r="I404" i="6"/>
  <c r="I337" i="6"/>
  <c r="I425" i="6"/>
  <c r="I551" i="6"/>
  <c r="I432" i="6"/>
  <c r="I759" i="6"/>
  <c r="I849" i="6"/>
  <c r="I751" i="6"/>
  <c r="I312" i="6"/>
  <c r="I133" i="6"/>
  <c r="I23" i="6"/>
  <c r="I286" i="6"/>
  <c r="I121" i="6"/>
  <c r="I387" i="6"/>
  <c r="I241" i="6"/>
  <c r="I233" i="6"/>
  <c r="I86" i="6"/>
  <c r="I74" i="6"/>
  <c r="I145" i="6"/>
  <c r="I138" i="6"/>
  <c r="I844" i="6"/>
  <c r="I842" i="6"/>
  <c r="I836" i="6"/>
  <c r="I549" i="6"/>
  <c r="I342" i="6"/>
  <c r="I272" i="6"/>
  <c r="I324" i="6"/>
  <c r="I182" i="6"/>
  <c r="I32" i="6"/>
  <c r="I178" i="6"/>
  <c r="I107" i="6"/>
  <c r="I41" i="6"/>
  <c r="I259" i="6"/>
  <c r="I408" i="6"/>
  <c r="I341" i="6"/>
  <c r="I429" i="6"/>
  <c r="I555" i="6"/>
  <c r="I462" i="6"/>
  <c r="I763" i="6"/>
  <c r="I851" i="6"/>
  <c r="I742" i="6"/>
  <c r="I288" i="6"/>
  <c r="I123" i="6"/>
  <c r="I6" i="6"/>
  <c r="I270" i="6"/>
  <c r="I173" i="6"/>
  <c r="I16" i="6"/>
  <c r="I521" i="6"/>
  <c r="I353" i="6"/>
  <c r="I232" i="6"/>
  <c r="I195" i="6"/>
  <c r="I46" i="6"/>
  <c r="I50" i="6"/>
  <c r="I137" i="6"/>
  <c r="I112" i="6"/>
  <c r="I803" i="6"/>
  <c r="I819" i="6"/>
  <c r="I10" i="6"/>
  <c r="I816" i="6"/>
  <c r="I525" i="6"/>
  <c r="I553" i="6"/>
  <c r="I314" i="6"/>
  <c r="I252" i="6"/>
  <c r="I292" i="6"/>
  <c r="I76" i="6"/>
  <c r="I179" i="6"/>
  <c r="I162" i="6"/>
  <c r="I125" i="6"/>
  <c r="I87" i="6"/>
  <c r="I287" i="6"/>
  <c r="I434" i="6"/>
  <c r="I367" i="6"/>
  <c r="I317" i="6"/>
  <c r="I465" i="6"/>
  <c r="I506" i="6"/>
  <c r="I733" i="6"/>
  <c r="I862" i="6"/>
  <c r="I748" i="6"/>
  <c r="I550" i="6"/>
  <c r="I70" i="6"/>
  <c r="I880" i="6"/>
  <c r="I545" i="6"/>
  <c r="I200" i="6"/>
  <c r="I859" i="6"/>
  <c r="I730" i="6"/>
  <c r="I309" i="6"/>
  <c r="I300" i="6"/>
  <c r="I80" i="6"/>
  <c r="I183" i="6"/>
  <c r="I30" i="6"/>
  <c r="I117" i="6"/>
  <c r="I891" i="6"/>
  <c r="I726" i="6"/>
  <c r="I811" i="6"/>
  <c r="I872" i="6"/>
  <c r="I807" i="6"/>
  <c r="I532" i="6"/>
  <c r="I461" i="6"/>
  <c r="I230" i="6"/>
  <c r="I282" i="6"/>
  <c r="I56" i="6"/>
  <c r="I98" i="6"/>
  <c r="I128" i="6"/>
  <c r="I180" i="6"/>
  <c r="I91" i="6"/>
  <c r="I291" i="6"/>
  <c r="I437" i="6"/>
  <c r="I368" i="6"/>
  <c r="I327" i="6"/>
  <c r="I469" i="6"/>
  <c r="I512" i="6"/>
  <c r="I737" i="6"/>
  <c r="I865" i="6"/>
  <c r="I728" i="6"/>
  <c r="I527" i="6"/>
  <c r="I47" i="6"/>
  <c r="I860" i="6"/>
  <c r="I18" i="6"/>
  <c r="I515" i="6"/>
  <c r="I165" i="6"/>
  <c r="I9" i="6"/>
  <c r="I274" i="6"/>
  <c r="I284" i="6"/>
  <c r="I58" i="6"/>
  <c r="I104" i="6"/>
  <c r="I164" i="6"/>
  <c r="I109" i="6"/>
  <c r="I878" i="6"/>
  <c r="I789" i="6"/>
  <c r="I764" i="6"/>
  <c r="I766" i="6"/>
  <c r="I493" i="6"/>
  <c r="I457" i="6"/>
  <c r="I308" i="6"/>
  <c r="I243" i="6"/>
  <c r="I29" i="6"/>
  <c r="I64" i="6"/>
  <c r="I176" i="6"/>
  <c r="I152" i="6"/>
  <c r="I39" i="6"/>
  <c r="I217" i="6"/>
  <c r="I245" i="6"/>
  <c r="I444" i="6"/>
  <c r="I375" i="6"/>
  <c r="I354" i="6"/>
  <c r="I508" i="6"/>
  <c r="I544" i="6"/>
  <c r="I775" i="6"/>
  <c r="I883" i="6"/>
  <c r="I793" i="6"/>
  <c r="I338" i="6"/>
  <c r="I82" i="6"/>
  <c r="I749" i="6"/>
  <c r="I719" i="6"/>
  <c r="I471" i="6"/>
  <c r="I48" i="6"/>
  <c r="I718" i="6"/>
  <c r="I413" i="6"/>
  <c r="I254" i="6"/>
  <c r="I264" i="6"/>
  <c r="I33" i="6"/>
  <c r="I66" i="6"/>
  <c r="I156" i="6"/>
  <c r="I127" i="6"/>
  <c r="I892" i="6"/>
  <c r="I753" i="6"/>
  <c r="I750" i="6"/>
  <c r="I752" i="6"/>
  <c r="I519" i="6"/>
  <c r="I554" i="6"/>
  <c r="I405" i="6"/>
  <c r="I409" i="6"/>
  <c r="I294" i="6"/>
  <c r="I234" i="6"/>
  <c r="I191" i="6"/>
  <c r="I38" i="6"/>
  <c r="I151" i="6"/>
  <c r="I144" i="6"/>
  <c r="I43" i="6"/>
  <c r="I218" i="6"/>
  <c r="I249" i="6"/>
  <c r="I445" i="6"/>
  <c r="I376" i="6"/>
  <c r="I358" i="6"/>
  <c r="I514" i="6"/>
  <c r="I548" i="6"/>
  <c r="I776" i="6"/>
  <c r="I869" i="6"/>
  <c r="I760" i="6"/>
  <c r="I310" i="6"/>
  <c r="I60" i="6"/>
  <c r="I740" i="6"/>
  <c r="I489" i="6"/>
  <c r="I31" i="6"/>
  <c r="I523" i="6"/>
  <c r="I346" i="6"/>
  <c r="I323" i="6"/>
  <c r="I236" i="6"/>
  <c r="I198" i="6"/>
  <c r="I40" i="6"/>
  <c r="I122" i="6"/>
  <c r="I192" i="6"/>
  <c r="I24" i="6"/>
  <c r="I744" i="6"/>
  <c r="I743" i="6"/>
  <c r="I505" i="6"/>
  <c r="I513" i="6"/>
  <c r="I475" i="6"/>
  <c r="I347" i="6"/>
  <c r="I260" i="6"/>
  <c r="I325" i="6"/>
  <c r="I157" i="6"/>
  <c r="I161" i="6"/>
  <c r="I143" i="6"/>
  <c r="I136" i="6"/>
  <c r="I75" i="6"/>
  <c r="I225" i="6"/>
  <c r="I289" i="6"/>
  <c r="I474" i="6"/>
  <c r="I385" i="6"/>
  <c r="I472" i="6"/>
  <c r="I418" i="6"/>
  <c r="I783" i="6"/>
  <c r="I893" i="6"/>
  <c r="I542" i="6"/>
  <c r="I266" i="6"/>
  <c r="I160" i="6"/>
  <c r="I823" i="6"/>
  <c r="I509" i="6"/>
  <c r="I256" i="6"/>
  <c r="I124" i="6"/>
  <c r="I756" i="6"/>
  <c r="I331" i="6"/>
  <c r="I296" i="6"/>
  <c r="I207" i="6"/>
  <c r="I163" i="6"/>
  <c r="I25" i="6"/>
  <c r="I184" i="6"/>
  <c r="I171" i="6"/>
  <c r="I7" i="6"/>
  <c r="I3" i="6"/>
  <c r="I826" i="6"/>
  <c r="I394" i="6"/>
  <c r="I330" i="6"/>
  <c r="I239" i="6"/>
  <c r="I240" i="6"/>
  <c r="I92" i="6"/>
  <c r="I68" i="6"/>
  <c r="I135" i="6"/>
  <c r="I118" i="6"/>
  <c r="I81" i="6"/>
  <c r="I226" i="6"/>
  <c r="I293" i="6"/>
  <c r="I482" i="6"/>
  <c r="I389" i="6"/>
  <c r="I477" i="6"/>
  <c r="I428" i="6"/>
  <c r="I786" i="6"/>
  <c r="I833" i="6"/>
  <c r="I517" i="6"/>
  <c r="I250" i="6"/>
  <c r="I126" i="6"/>
  <c r="I815" i="6"/>
  <c r="I495" i="6"/>
  <c r="I248" i="6"/>
  <c r="I188" i="6"/>
  <c r="I746" i="6"/>
  <c r="I458" i="6"/>
  <c r="I427" i="6"/>
  <c r="I262" i="6"/>
  <c r="I242" i="6"/>
  <c r="I96" i="6"/>
  <c r="I169" i="6"/>
  <c r="I153" i="6"/>
  <c r="I146" i="6"/>
  <c r="I852" i="6"/>
  <c r="I15" i="6"/>
  <c r="I886" i="6"/>
  <c r="I361" i="6"/>
  <c r="I326" i="6"/>
  <c r="I229" i="6"/>
  <c r="I231" i="6"/>
  <c r="I72" i="6"/>
  <c r="I44" i="6"/>
  <c r="I115" i="6"/>
  <c r="I110" i="6"/>
  <c r="I614" i="6"/>
  <c r="I597" i="6"/>
  <c r="I707" i="6"/>
  <c r="I695" i="6"/>
  <c r="I583" i="6"/>
  <c r="I642" i="6"/>
  <c r="I660" i="6"/>
  <c r="I557" i="6"/>
  <c r="I685" i="6"/>
  <c r="I570" i="6"/>
  <c r="I627" i="6"/>
  <c r="I598" i="6"/>
  <c r="I584" i="6"/>
  <c r="I558" i="6"/>
  <c r="I696" i="6"/>
  <c r="I628" i="6"/>
  <c r="I686" i="6"/>
  <c r="I661" i="6"/>
  <c r="I643" i="6"/>
  <c r="I708" i="6"/>
  <c r="I615" i="6"/>
  <c r="I571" i="6"/>
  <c r="I629" i="6"/>
  <c r="I572" i="6"/>
  <c r="I599" i="6"/>
  <c r="I559" i="6"/>
  <c r="I709" i="6"/>
  <c r="I662" i="6"/>
  <c r="I644" i="6"/>
  <c r="I687" i="6"/>
  <c r="I616" i="6"/>
  <c r="I697" i="6"/>
  <c r="I585" i="6"/>
  <c r="I630" i="6"/>
  <c r="I600" i="6"/>
  <c r="I688" i="6"/>
  <c r="I645" i="6"/>
  <c r="I617" i="6"/>
  <c r="I586" i="6"/>
  <c r="I663" i="6"/>
  <c r="I560" i="6"/>
  <c r="I710" i="6"/>
  <c r="I573" i="6"/>
  <c r="I698" i="6"/>
  <c r="I561" i="6"/>
  <c r="I689" i="6"/>
  <c r="I601" i="6"/>
  <c r="I699" i="6"/>
  <c r="I664" i="6"/>
  <c r="I646" i="6"/>
  <c r="I574" i="6"/>
  <c r="I711" i="6"/>
  <c r="I631" i="6"/>
  <c r="I618" i="6"/>
  <c r="I587" i="6"/>
  <c r="I690" i="6"/>
  <c r="I712" i="6"/>
  <c r="I647" i="6"/>
  <c r="I665" i="6"/>
  <c r="I588" i="6"/>
  <c r="I700" i="6"/>
  <c r="I575" i="6"/>
  <c r="I562" i="6"/>
  <c r="I619" i="6"/>
  <c r="I632" i="6"/>
  <c r="I602" i="6"/>
  <c r="I648" i="6"/>
  <c r="I576" i="6"/>
  <c r="I666" i="6"/>
  <c r="I603" i="6"/>
  <c r="I563" i="6"/>
  <c r="I589" i="6"/>
  <c r="I633" i="6"/>
  <c r="I713" i="6"/>
  <c r="I691" i="6"/>
  <c r="I701" i="6"/>
  <c r="I620" i="6"/>
  <c r="I564" i="6"/>
  <c r="I667" i="6"/>
  <c r="I634" i="6"/>
  <c r="I604" i="6"/>
  <c r="I649" i="6"/>
  <c r="I577" i="6"/>
  <c r="I702" i="6"/>
  <c r="I714" i="6"/>
  <c r="I692" i="6"/>
  <c r="I590" i="6"/>
  <c r="I621" i="6"/>
  <c r="I565" i="6"/>
  <c r="I22" i="6"/>
  <c r="I3" i="10" s="1"/>
  <c r="I622" i="6"/>
  <c r="I605" i="6"/>
  <c r="I703" i="6"/>
  <c r="I591" i="6"/>
  <c r="I635" i="6"/>
  <c r="I650" i="6"/>
  <c r="I693" i="6"/>
  <c r="I668" i="6"/>
  <c r="I578" i="6"/>
  <c r="I715" i="6"/>
  <c r="I606" i="6"/>
  <c r="I566" i="6"/>
  <c r="I623" i="6"/>
  <c r="I636" i="6"/>
  <c r="I669" i="6"/>
  <c r="I704" i="6"/>
  <c r="I592" i="6"/>
  <c r="I579" i="6"/>
  <c r="I651" i="6"/>
  <c r="I580" i="6"/>
  <c r="I567" i="6"/>
  <c r="I637" i="6"/>
  <c r="I705" i="6"/>
  <c r="I593" i="6"/>
  <c r="I624" i="6"/>
  <c r="I670" i="6"/>
  <c r="I738" i="6"/>
  <c r="I607" i="6"/>
  <c r="I652" i="6"/>
  <c r="I582" i="6"/>
  <c r="I37" i="10" s="1"/>
  <c r="I638" i="6"/>
  <c r="I653" i="6"/>
  <c r="I608" i="6"/>
  <c r="I581" i="6"/>
  <c r="I671" i="6"/>
  <c r="I879" i="6"/>
  <c r="I594" i="6"/>
  <c r="I625" i="6"/>
  <c r="I568" i="6"/>
  <c r="I609" i="6"/>
  <c r="I641" i="6"/>
  <c r="I41" i="10" s="1"/>
  <c r="I639" i="6"/>
  <c r="I672" i="6"/>
  <c r="I654" i="6"/>
  <c r="I595" i="6"/>
  <c r="I673" i="6"/>
  <c r="I655" i="6"/>
  <c r="I487" i="6"/>
  <c r="I31" i="10" s="1"/>
  <c r="I640" i="6"/>
  <c r="I610" i="6"/>
  <c r="I244" i="6"/>
  <c r="I18" i="10" s="1"/>
  <c r="I656" i="6"/>
  <c r="I613" i="6"/>
  <c r="I39" i="10" s="1"/>
  <c r="I674" i="6"/>
  <c r="I611" i="6"/>
  <c r="I263" i="6"/>
  <c r="I19" i="10" s="1"/>
  <c r="I106" i="6"/>
  <c r="I9" i="10" s="1"/>
  <c r="I675" i="6"/>
  <c r="I657" i="6"/>
  <c r="I612" i="6"/>
  <c r="I676" i="6"/>
  <c r="I658" i="6"/>
  <c r="I216" i="6"/>
  <c r="I16" i="10" s="1"/>
  <c r="I792" i="6"/>
  <c r="I397" i="6"/>
  <c r="I26" i="10" s="1"/>
  <c r="I322" i="6"/>
  <c r="I22" i="10" s="1"/>
  <c r="I677" i="6"/>
  <c r="I421" i="6"/>
  <c r="I27" i="10" s="1"/>
  <c r="I824" i="6"/>
  <c r="I446" i="6"/>
  <c r="I29" i="10" s="1"/>
  <c r="I569" i="6"/>
  <c r="I36" i="10" s="1"/>
  <c r="I510" i="6"/>
  <c r="I32" i="10" s="1"/>
  <c r="I93" i="6"/>
  <c r="I8" i="10" s="1"/>
  <c r="I206" i="6"/>
  <c r="I15" i="10" s="1"/>
  <c r="I365" i="6"/>
  <c r="I24" i="10" s="1"/>
  <c r="I556" i="6"/>
  <c r="I35" i="10" s="1"/>
  <c r="I716" i="6"/>
  <c r="I46" i="10" s="1"/>
  <c r="I520" i="6"/>
  <c r="I33" i="10" s="1"/>
  <c r="I596" i="6"/>
  <c r="I38" i="10" s="1"/>
  <c r="I724" i="6"/>
  <c r="I678" i="6"/>
  <c r="I540" i="6"/>
  <c r="I34" i="10" s="1"/>
  <c r="I35" i="6"/>
  <c r="I4" i="10" s="1"/>
  <c r="I896" i="6"/>
  <c r="I758" i="6"/>
  <c r="I694" i="6"/>
  <c r="I44" i="10" s="1"/>
  <c r="I185" i="6"/>
  <c r="I14" i="10" s="1"/>
  <c r="I679" i="6"/>
  <c r="I680" i="6"/>
  <c r="I77" i="6"/>
  <c r="I7" i="10" s="1"/>
  <c r="I14" i="6"/>
  <c r="I2" i="10" s="1"/>
  <c r="I298" i="6"/>
  <c r="I21" i="10" s="1"/>
  <c r="I771" i="6"/>
  <c r="I464" i="6"/>
  <c r="I30" i="10" s="1"/>
  <c r="I228" i="6"/>
  <c r="I17" i="10" s="1"/>
  <c r="I61" i="6"/>
  <c r="I6" i="10" s="1"/>
  <c r="I45" i="6"/>
  <c r="I5" i="10" s="1"/>
  <c r="I383" i="6"/>
  <c r="I25" i="10" s="1"/>
  <c r="I154" i="6"/>
  <c r="I12" i="10" s="1"/>
  <c r="I348" i="6"/>
  <c r="I23" i="10" s="1"/>
  <c r="I278" i="6"/>
  <c r="I20" i="10" s="1"/>
  <c r="I861" i="6"/>
  <c r="I132" i="6"/>
  <c r="I11" i="10" s="1"/>
  <c r="I681" i="6"/>
  <c r="I784" i="6"/>
  <c r="I682" i="6"/>
  <c r="I706" i="6"/>
  <c r="I45" i="10" s="1"/>
  <c r="I683" i="6"/>
  <c r="I840" i="6"/>
  <c r="F30" i="10"/>
  <c r="G29" i="10"/>
  <c r="I684" i="6"/>
  <c r="I43" i="10" s="1"/>
  <c r="M34" i="10"/>
  <c r="L35" i="10"/>
  <c r="K34" i="10"/>
  <c r="J35" i="10"/>
  <c r="H48" i="10"/>
  <c r="I47" i="10"/>
  <c r="F31" i="10" l="1"/>
  <c r="G30" i="10"/>
  <c r="L36" i="10"/>
  <c r="M35" i="10"/>
  <c r="K35" i="10"/>
  <c r="J36" i="10"/>
  <c r="I48" i="10"/>
  <c r="H49" i="10"/>
  <c r="F32" i="10" l="1"/>
  <c r="G31" i="10"/>
  <c r="M36" i="10"/>
  <c r="L37" i="10"/>
  <c r="K36" i="10"/>
  <c r="J37" i="10"/>
  <c r="H50" i="10"/>
  <c r="I49" i="10"/>
  <c r="F33" i="10" l="1"/>
  <c r="G32" i="10"/>
  <c r="L38" i="10"/>
  <c r="M37" i="10"/>
  <c r="K37" i="10"/>
  <c r="J38" i="10"/>
  <c r="I50" i="10"/>
  <c r="H51" i="10"/>
  <c r="F34" i="10" l="1"/>
  <c r="G33" i="10"/>
  <c r="M38" i="10"/>
  <c r="L39" i="10"/>
  <c r="K38" i="10"/>
  <c r="J39" i="10"/>
  <c r="I51" i="10"/>
  <c r="H52" i="10"/>
  <c r="F35" i="10" l="1"/>
  <c r="G34" i="10"/>
  <c r="L40" i="10"/>
  <c r="M39" i="10"/>
  <c r="K39" i="10"/>
  <c r="J40" i="10"/>
  <c r="I52" i="10"/>
  <c r="H53" i="10"/>
  <c r="F36" i="10" l="1"/>
  <c r="G35" i="10"/>
  <c r="M40" i="10"/>
  <c r="L41" i="10"/>
  <c r="K40" i="10"/>
  <c r="J41" i="10"/>
  <c r="H54" i="10"/>
  <c r="I53" i="10"/>
  <c r="F37" i="10" l="1"/>
  <c r="G36" i="10"/>
  <c r="L42" i="10"/>
  <c r="M41" i="10"/>
  <c r="K41" i="10"/>
  <c r="J42" i="10"/>
  <c r="I54" i="10"/>
  <c r="H55" i="10"/>
  <c r="F38" i="10" l="1"/>
  <c r="G37" i="10"/>
  <c r="M42" i="10"/>
  <c r="L43" i="10"/>
  <c r="K42" i="10"/>
  <c r="J43" i="10"/>
  <c r="I55" i="10"/>
  <c r="H56" i="10"/>
  <c r="F39" i="10" l="1"/>
  <c r="G38" i="10"/>
  <c r="L44" i="10"/>
  <c r="M43" i="10"/>
  <c r="K43" i="10"/>
  <c r="J44" i="10"/>
  <c r="I56" i="10"/>
  <c r="H57" i="10"/>
  <c r="F40" i="10" l="1"/>
  <c r="G39" i="10"/>
  <c r="M44" i="10"/>
  <c r="L45" i="10"/>
  <c r="K44" i="10"/>
  <c r="J45" i="10"/>
  <c r="H58" i="10"/>
  <c r="I58" i="10" s="1"/>
  <c r="I57" i="10"/>
  <c r="F41" i="10" l="1"/>
  <c r="G40" i="10"/>
  <c r="L46" i="10"/>
  <c r="M45" i="10"/>
  <c r="K45" i="10"/>
  <c r="J46" i="10"/>
  <c r="F42" i="10" l="1"/>
  <c r="G41" i="10"/>
  <c r="M46" i="10"/>
  <c r="L47" i="10"/>
  <c r="K46" i="10"/>
  <c r="J47" i="10"/>
  <c r="F43" i="10" l="1"/>
  <c r="G42" i="10"/>
  <c r="L48" i="10"/>
  <c r="M47" i="10"/>
  <c r="J48" i="10"/>
  <c r="K47" i="10"/>
  <c r="F44" i="10" l="1"/>
  <c r="G43" i="10"/>
  <c r="M48" i="10"/>
  <c r="L49" i="10"/>
  <c r="J49" i="10"/>
  <c r="K48" i="10"/>
  <c r="F45" i="10" l="1"/>
  <c r="G44" i="10"/>
  <c r="L50" i="10"/>
  <c r="M49" i="10"/>
  <c r="K49" i="10"/>
  <c r="J50" i="10"/>
  <c r="F46" i="10" l="1"/>
  <c r="G45" i="10"/>
  <c r="M50" i="10"/>
  <c r="L51" i="10"/>
  <c r="K50" i="10"/>
  <c r="J51" i="10"/>
  <c r="F47" i="10" l="1"/>
  <c r="G46" i="10"/>
  <c r="L52" i="10"/>
  <c r="M51" i="10"/>
  <c r="K51" i="10"/>
  <c r="J52" i="10"/>
  <c r="F48" i="10" l="1"/>
  <c r="G47" i="10"/>
  <c r="M52" i="10"/>
  <c r="L53" i="10"/>
  <c r="K52" i="10"/>
  <c r="J53" i="10"/>
  <c r="F49" i="10" l="1"/>
  <c r="G48" i="10"/>
  <c r="L54" i="10"/>
  <c r="M53" i="10"/>
  <c r="K53" i="10"/>
  <c r="J54" i="10"/>
  <c r="F50" i="10" l="1"/>
  <c r="G49" i="10"/>
  <c r="M54" i="10"/>
  <c r="L55" i="10"/>
  <c r="K54" i="10"/>
  <c r="J55" i="10"/>
  <c r="F51" i="10" l="1"/>
  <c r="G50" i="10"/>
  <c r="L56" i="10"/>
  <c r="M55" i="10"/>
  <c r="K55" i="10"/>
  <c r="J56" i="10"/>
  <c r="F52" i="10" l="1"/>
  <c r="G51" i="10"/>
  <c r="M56" i="10"/>
  <c r="L57" i="10"/>
  <c r="K56" i="10"/>
  <c r="J57" i="10"/>
  <c r="F53" i="10" l="1"/>
  <c r="G52" i="10"/>
  <c r="L58" i="10"/>
  <c r="M58" i="10" s="1"/>
  <c r="M57" i="10"/>
  <c r="K57" i="10"/>
  <c r="J58" i="10"/>
  <c r="K58" i="10" s="1"/>
  <c r="F54" i="10" l="1"/>
  <c r="G53" i="10"/>
  <c r="F55" i="10" l="1"/>
  <c r="G54" i="10"/>
  <c r="F56" i="10" l="1"/>
  <c r="G55" i="10"/>
  <c r="F57" i="10" l="1"/>
  <c r="G56" i="10"/>
  <c r="F58" i="10" l="1"/>
  <c r="G58" i="10" s="1"/>
  <c r="G57" i="10"/>
</calcChain>
</file>

<file path=xl/sharedStrings.xml><?xml version="1.0" encoding="utf-8"?>
<sst xmlns="http://schemas.openxmlformats.org/spreadsheetml/2006/main" count="11886" uniqueCount="1748">
  <si>
    <t>ID alumno</t>
  </si>
  <si>
    <t>Universidad</t>
  </si>
  <si>
    <t>Curso</t>
  </si>
  <si>
    <t>Apellido + Nombre</t>
  </si>
  <si>
    <t>Edad</t>
  </si>
  <si>
    <t>Establecimiento</t>
  </si>
  <si>
    <t>Otra carrera (si / no)</t>
  </si>
  <si>
    <t>Terminó otra carrera (si/no)</t>
  </si>
  <si>
    <t>Sistemas Numéricos y álgebra</t>
  </si>
  <si>
    <t>Cálculo</t>
  </si>
  <si>
    <t>Estructuras Algebraicas</t>
  </si>
  <si>
    <t>Geometría</t>
  </si>
  <si>
    <t>Datos y Azar</t>
  </si>
  <si>
    <t>Ser un profesor</t>
  </si>
  <si>
    <t>Ser un matemático</t>
  </si>
  <si>
    <t>UBB</t>
  </si>
  <si>
    <t>M</t>
  </si>
  <si>
    <t>No</t>
  </si>
  <si>
    <t>PS</t>
  </si>
  <si>
    <t>Si</t>
  </si>
  <si>
    <t>S</t>
  </si>
  <si>
    <t>Udec</t>
  </si>
  <si>
    <t>4to año</t>
  </si>
  <si>
    <t>Castillo Sepúlveda Luis</t>
  </si>
  <si>
    <t>Guajardo Correa Claudia</t>
  </si>
  <si>
    <t>Vásquez Carrillo Paulo</t>
  </si>
  <si>
    <t>Vargas Sepúlveda Mariella</t>
  </si>
  <si>
    <t>Williams Navarrete Marcela</t>
  </si>
  <si>
    <t>Kessi Bustos Felipe</t>
  </si>
  <si>
    <t>Zambrano Rubilar Daniela</t>
  </si>
  <si>
    <t>Caamaño Bello Estefania</t>
  </si>
  <si>
    <t>Rodríguez Rivera Katherinne</t>
  </si>
  <si>
    <t>Espinoza Fuenzalida Cristian</t>
  </si>
  <si>
    <t>Linares Avello Karinna</t>
  </si>
  <si>
    <t>Martínez Navarrete Catherine</t>
  </si>
  <si>
    <t>Medina Aguayo Karina</t>
  </si>
  <si>
    <t>Sanhueza Carmona Ximena</t>
  </si>
  <si>
    <t>Cifuentes Navarrete Luis</t>
  </si>
  <si>
    <t>Martínez Albornoz Constanza</t>
  </si>
  <si>
    <t>Zapata Vega Patrick</t>
  </si>
  <si>
    <t>Gavilán Gallardo Cristian</t>
  </si>
  <si>
    <t>Veas Riquelme Erick</t>
  </si>
  <si>
    <t>Santander Ibacache Paulina</t>
  </si>
  <si>
    <t>Fernández Antinao Juan</t>
  </si>
  <si>
    <t>Fuentes Acevedo Patricia</t>
  </si>
  <si>
    <t>Gallegos Correa Maximiliano</t>
  </si>
  <si>
    <t>Cayún Haro Rodrigo</t>
  </si>
  <si>
    <t>Ortega Yañez Ignacio</t>
  </si>
  <si>
    <t>Muñoz  Carrasco Gonzálo</t>
  </si>
  <si>
    <t>Toledo Saavedra Eduardo</t>
  </si>
  <si>
    <t>Moya Gallardo Ruth</t>
  </si>
  <si>
    <t>Alvarez Guzmán Valentina</t>
  </si>
  <si>
    <t>Roling Aguilera Elizabeth</t>
  </si>
  <si>
    <t>Brand Echavarría Francisca</t>
  </si>
  <si>
    <t>Sáez Hevia Escarlett</t>
  </si>
  <si>
    <t>Arriagada Valenzuela Eduardo</t>
  </si>
  <si>
    <t>Arraño Machuca Constanza</t>
  </si>
  <si>
    <t>Candia Olave Marisela J.</t>
  </si>
  <si>
    <t>Tejos Palma Hugo Matías</t>
  </si>
  <si>
    <t>Ortega Campos Hugo Andres</t>
  </si>
  <si>
    <t>Jimenez Quintana Edwars Waldemar</t>
  </si>
  <si>
    <t>Ortiz Zúñiga David Alessandro</t>
  </si>
  <si>
    <t>Durán Quijón Patricio Isaías</t>
  </si>
  <si>
    <t>Espinoza Flores Fabiola</t>
  </si>
  <si>
    <t>Hermosilla Cabrera Víctor</t>
  </si>
  <si>
    <t>Arriagada Sandoval Camila</t>
  </si>
  <si>
    <t>Villalobos Valdés Ana Carolina</t>
  </si>
  <si>
    <t>Torres Solís Marcos Alejandro</t>
  </si>
  <si>
    <t>Parra Villagrán Cristobal</t>
  </si>
  <si>
    <t>Fonseca Riquelme Wilson</t>
  </si>
  <si>
    <t>Valdés González Felipe Ignacio</t>
  </si>
  <si>
    <t>Urra Mora Karen Elsa</t>
  </si>
  <si>
    <t>Soto Opazo María Olga</t>
  </si>
  <si>
    <t>Tapia Malverde Vanessa Evelyn</t>
  </si>
  <si>
    <t>Villalobos G. Natalia Angélica</t>
  </si>
  <si>
    <t>Martínez Labra Jonathan Alfonso</t>
  </si>
  <si>
    <t>Ahumada Fuentes Patricio Gregorio</t>
  </si>
  <si>
    <t>Burgos Alarcón Darío</t>
  </si>
  <si>
    <t>Miranda Vallejos Diego A.</t>
  </si>
  <si>
    <t>Meneses Medina Luis Francisco</t>
  </si>
  <si>
    <t>Sexo (0=hombre / 1=mujer)</t>
  </si>
  <si>
    <t>Ubicación de la palabra</t>
  </si>
  <si>
    <t>Palabra original</t>
  </si>
  <si>
    <t>Palabra modificada</t>
  </si>
  <si>
    <t>INCOGNITAS</t>
  </si>
  <si>
    <t>INCOGNITA</t>
  </si>
  <si>
    <t>FIGURAS GEOMETRICAS</t>
  </si>
  <si>
    <t>FIGURA GEOMETRICA</t>
  </si>
  <si>
    <t>PITAGORAS</t>
  </si>
  <si>
    <t>EUCLIDES</t>
  </si>
  <si>
    <t>NUMEROS</t>
  </si>
  <si>
    <t>NUMERO</t>
  </si>
  <si>
    <t>FORMULAS</t>
  </si>
  <si>
    <t>FORMULA</t>
  </si>
  <si>
    <t>CIRCUNFERENCIA</t>
  </si>
  <si>
    <t>TRIANGULO</t>
  </si>
  <si>
    <t>BINOMIO</t>
  </si>
  <si>
    <t>TRINOMIO</t>
  </si>
  <si>
    <t>POLINOMIO</t>
  </si>
  <si>
    <t>RACIONALES</t>
  </si>
  <si>
    <t>IRRACIONALES</t>
  </si>
  <si>
    <t>RAIZ</t>
  </si>
  <si>
    <t>POTENCIA</t>
  </si>
  <si>
    <t>CUADRADO</t>
  </si>
  <si>
    <t>ECUACIONES</t>
  </si>
  <si>
    <t>ECUACION</t>
  </si>
  <si>
    <t>INECUACIONES</t>
  </si>
  <si>
    <t>INECUACION</t>
  </si>
  <si>
    <t>RESULTADO</t>
  </si>
  <si>
    <t>OPERACIONES</t>
  </si>
  <si>
    <t>OPERACION</t>
  </si>
  <si>
    <t>SUMA</t>
  </si>
  <si>
    <t>RESTA</t>
  </si>
  <si>
    <t>DIVISION</t>
  </si>
  <si>
    <t>MULTIPLICACION</t>
  </si>
  <si>
    <t>LETRAS</t>
  </si>
  <si>
    <t>LETRA</t>
  </si>
  <si>
    <t>RECTAS</t>
  </si>
  <si>
    <t>RECTA</t>
  </si>
  <si>
    <t>CURVAS</t>
  </si>
  <si>
    <t>CURVA</t>
  </si>
  <si>
    <t>PLANO CARTESIANO</t>
  </si>
  <si>
    <t>MATEMATICA</t>
  </si>
  <si>
    <t>CALCULAR</t>
  </si>
  <si>
    <t>DEMOSTRAR</t>
  </si>
  <si>
    <t>SISTEMA DE ECUACIONES</t>
  </si>
  <si>
    <t>CONJUNTOS NUMERICOS</t>
  </si>
  <si>
    <t>CONJUNTO NUMERICO</t>
  </si>
  <si>
    <t>POTENCIAS</t>
  </si>
  <si>
    <t>LOGARITMOS</t>
  </si>
  <si>
    <t>LOGARITMO</t>
  </si>
  <si>
    <t>RAICES</t>
  </si>
  <si>
    <t>TRIGONOMETRIA</t>
  </si>
  <si>
    <t>SENO</t>
  </si>
  <si>
    <t>COSENO</t>
  </si>
  <si>
    <t>TANGENTE</t>
  </si>
  <si>
    <t>SECANTE</t>
  </si>
  <si>
    <t>FACTORIZAR</t>
  </si>
  <si>
    <t>CALCULO</t>
  </si>
  <si>
    <t>COMPLEJOS</t>
  </si>
  <si>
    <t>REALES</t>
  </si>
  <si>
    <t xml:space="preserve">OPERACION </t>
  </si>
  <si>
    <t>DESPEJAR</t>
  </si>
  <si>
    <t>PROBLEMAS</t>
  </si>
  <si>
    <t>PROBLEMA</t>
  </si>
  <si>
    <t>SISTEMAS</t>
  </si>
  <si>
    <t>SISTEMA</t>
  </si>
  <si>
    <t>GRAFICOS</t>
  </si>
  <si>
    <t>GRAFICO</t>
  </si>
  <si>
    <t>EJES</t>
  </si>
  <si>
    <t>EJE</t>
  </si>
  <si>
    <t>LOGICA</t>
  </si>
  <si>
    <t xml:space="preserve">CONJUNTO </t>
  </si>
  <si>
    <t>CONJUNTO</t>
  </si>
  <si>
    <t>ECUACION DE LA RECTA</t>
  </si>
  <si>
    <t>PARABOLA</t>
  </si>
  <si>
    <t>ELIPSE</t>
  </si>
  <si>
    <t>BINARIO</t>
  </si>
  <si>
    <t>SIMBOLOS</t>
  </si>
  <si>
    <t>SIMBOLO</t>
  </si>
  <si>
    <t>CLASES</t>
  </si>
  <si>
    <t>CLASE</t>
  </si>
  <si>
    <t>ABURRIDO</t>
  </si>
  <si>
    <t>SUMAS</t>
  </si>
  <si>
    <t>BINOMIOS</t>
  </si>
  <si>
    <t>POLINOMIOS</t>
  </si>
  <si>
    <t>PRODUCTOS NOTABLES</t>
  </si>
  <si>
    <t>PRODUCTO NOTABLE</t>
  </si>
  <si>
    <t>CONJUNTOS</t>
  </si>
  <si>
    <t>SEGUNDO GRADO</t>
  </si>
  <si>
    <t>PROPIEDADES</t>
  </si>
  <si>
    <t>PROPIEDAD</t>
  </si>
  <si>
    <t>DISCRIMINANTE</t>
  </si>
  <si>
    <t>BALDOR</t>
  </si>
  <si>
    <t>TRIANGULOS</t>
  </si>
  <si>
    <t>CUADRADO DE BINOMIO</t>
  </si>
  <si>
    <t>RECTANGULO</t>
  </si>
  <si>
    <t>SOLUCION</t>
  </si>
  <si>
    <t>INFINITO</t>
  </si>
  <si>
    <t>IGUALDAD</t>
  </si>
  <si>
    <t>CIRCULO</t>
  </si>
  <si>
    <t>RADIO</t>
  </si>
  <si>
    <t>AREA</t>
  </si>
  <si>
    <t>PERIMETRO</t>
  </si>
  <si>
    <t>CONSTANTE</t>
  </si>
  <si>
    <t>VARIABLE</t>
  </si>
  <si>
    <t xml:space="preserve">NUMERO </t>
  </si>
  <si>
    <t>FACTORIZACION</t>
  </si>
  <si>
    <t>IMAGINARIO</t>
  </si>
  <si>
    <t>FRACCION</t>
  </si>
  <si>
    <t>CUBO</t>
  </si>
  <si>
    <t>EXPONENTE</t>
  </si>
  <si>
    <t>REDUCCION</t>
  </si>
  <si>
    <t>FACTOR</t>
  </si>
  <si>
    <t>LINEAL</t>
  </si>
  <si>
    <t>ESPACIO</t>
  </si>
  <si>
    <t>FUNCIONES</t>
  </si>
  <si>
    <t>FUNCION</t>
  </si>
  <si>
    <t>TEOREMAS</t>
  </si>
  <si>
    <t>TEOREMA</t>
  </si>
  <si>
    <t>LINEA RECTA</t>
  </si>
  <si>
    <t>VALOR</t>
  </si>
  <si>
    <t>ALGEBRA</t>
  </si>
  <si>
    <t>IMAGINARIOS</t>
  </si>
  <si>
    <t>RESOLVER</t>
  </si>
  <si>
    <t>ECUACION DE SEGUNDO GRADO</t>
  </si>
  <si>
    <t>CONSTANTES</t>
  </si>
  <si>
    <t>CUADRANTES</t>
  </si>
  <si>
    <t>CUADRANTE</t>
  </si>
  <si>
    <t>SUSTRACCION</t>
  </si>
  <si>
    <t>DESIGUALDAD</t>
  </si>
  <si>
    <t>PENDIENTE</t>
  </si>
  <si>
    <t>NATURALES</t>
  </si>
  <si>
    <t>ENTEROS</t>
  </si>
  <si>
    <t>POSITIVOS</t>
  </si>
  <si>
    <t>POSITIVO</t>
  </si>
  <si>
    <t>NEGATIVOS</t>
  </si>
  <si>
    <t>NEGATIVO</t>
  </si>
  <si>
    <t>NUMEROS COMPLEJOS</t>
  </si>
  <si>
    <t>MATEMATICAS</t>
  </si>
  <si>
    <t>REPROBAR</t>
  </si>
  <si>
    <t>UNIVERSIDAD</t>
  </si>
  <si>
    <t>EXAMEN</t>
  </si>
  <si>
    <t>CERTAMEN</t>
  </si>
  <si>
    <t>DIFICIL</t>
  </si>
  <si>
    <t>PENSAR</t>
  </si>
  <si>
    <t>CALCULADORA</t>
  </si>
  <si>
    <t>SISTEMAS DE ECUACIONES</t>
  </si>
  <si>
    <t>TEST</t>
  </si>
  <si>
    <t>PRUEBA</t>
  </si>
  <si>
    <t>FACIL</t>
  </si>
  <si>
    <t>GAUSS</t>
  </si>
  <si>
    <t>INTEGRALES</t>
  </si>
  <si>
    <t>DERIVADA</t>
  </si>
  <si>
    <t>DECIMALES</t>
  </si>
  <si>
    <t>FRACCIONES</t>
  </si>
  <si>
    <t>PROPORCION</t>
  </si>
  <si>
    <t>OPERATORIAS</t>
  </si>
  <si>
    <t>OPERATORIA</t>
  </si>
  <si>
    <t>RAZONES</t>
  </si>
  <si>
    <t>RESOLUCION</t>
  </si>
  <si>
    <t>VARIABLES</t>
  </si>
  <si>
    <t>SOLUCIONES</t>
  </si>
  <si>
    <t>ANALITICA</t>
  </si>
  <si>
    <t>ALGEBRA LINEAL</t>
  </si>
  <si>
    <t>CIRCULOS</t>
  </si>
  <si>
    <t>PLANO</t>
  </si>
  <si>
    <t>TERMINOS SEMEJANTES</t>
  </si>
  <si>
    <t>TERMINO SEMEJANTE</t>
  </si>
  <si>
    <t>MATRICES</t>
  </si>
  <si>
    <t>MATRIZ</t>
  </si>
  <si>
    <t>INTERVALOS</t>
  </si>
  <si>
    <t>INTERVALO</t>
  </si>
  <si>
    <t>DOLOR</t>
  </si>
  <si>
    <t>FUNCIONES TRIGONOMETRICAS</t>
  </si>
  <si>
    <t>FUNCION TRIGONOMETRICA</t>
  </si>
  <si>
    <t>HIPOTENUSA</t>
  </si>
  <si>
    <t>SEMEJANZA</t>
  </si>
  <si>
    <t>GRAFICA</t>
  </si>
  <si>
    <t>ARITMETICA</t>
  </si>
  <si>
    <t>ENTERO</t>
  </si>
  <si>
    <t>HIPERBOLE</t>
  </si>
  <si>
    <t>DESIGUALDADES</t>
  </si>
  <si>
    <t>EJERCICIOS</t>
  </si>
  <si>
    <t>EJERCICIO</t>
  </si>
  <si>
    <t>Nº RACIONALES</t>
  </si>
  <si>
    <t>Nº IMAGINARIOS</t>
  </si>
  <si>
    <t>SISTEMA DE ECUACION</t>
  </si>
  <si>
    <t>COMPARACION</t>
  </si>
  <si>
    <t>COORDENADAS</t>
  </si>
  <si>
    <t>COORDENADA</t>
  </si>
  <si>
    <t>DOMINIO</t>
  </si>
  <si>
    <t>RECORRIDO</t>
  </si>
  <si>
    <t>RELACIONES</t>
  </si>
  <si>
    <t>RELACION</t>
  </si>
  <si>
    <t>COMPUESTO</t>
  </si>
  <si>
    <t>GRAFICAS</t>
  </si>
  <si>
    <t>ADICION</t>
  </si>
  <si>
    <t>SUBCONJUNTO</t>
  </si>
  <si>
    <t>VALOR ABSOLUTO</t>
  </si>
  <si>
    <t>EQUIS</t>
  </si>
  <si>
    <t>CONICAS</t>
  </si>
  <si>
    <t>CONICA</t>
  </si>
  <si>
    <t>Nº ENTEROS</t>
  </si>
  <si>
    <t>EXPONENCIAL</t>
  </si>
  <si>
    <t>NUMEROS ENTEROS</t>
  </si>
  <si>
    <t>VECTORES</t>
  </si>
  <si>
    <t>VECTOR</t>
  </si>
  <si>
    <t>AXIOMA</t>
  </si>
  <si>
    <t>CLAUSURA</t>
  </si>
  <si>
    <t>ASOCIATIVIDAD</t>
  </si>
  <si>
    <t>NEWTON</t>
  </si>
  <si>
    <t>CONMUTATIVIDAD</t>
  </si>
  <si>
    <t>DIFERENCIAL</t>
  </si>
  <si>
    <t>NUMEROS REALES</t>
  </si>
  <si>
    <t>NOTABLE</t>
  </si>
  <si>
    <t>PRODUCTO</t>
  </si>
  <si>
    <t>X</t>
  </si>
  <si>
    <t>Y</t>
  </si>
  <si>
    <t xml:space="preserve">CUADRADO </t>
  </si>
  <si>
    <t>DETERMINANTE</t>
  </si>
  <si>
    <t>COMPLEJO</t>
  </si>
  <si>
    <t>SEMEJANZAS</t>
  </si>
  <si>
    <t>CONMUTATIVO</t>
  </si>
  <si>
    <t>TESIS</t>
  </si>
  <si>
    <t>Nº COMPLEJOS</t>
  </si>
  <si>
    <t>NUMEROS PRIMOS</t>
  </si>
  <si>
    <t>NUMERO PRIMO</t>
  </si>
  <si>
    <t>VALDEBENITO</t>
  </si>
  <si>
    <t xml:space="preserve">CONJUNTOS </t>
  </si>
  <si>
    <t>SEMEJANTE</t>
  </si>
  <si>
    <t>GRADOS</t>
  </si>
  <si>
    <t>GRADO</t>
  </si>
  <si>
    <t xml:space="preserve">FIGURA </t>
  </si>
  <si>
    <t>MONOMIO</t>
  </si>
  <si>
    <t>FACTOR LITERAL</t>
  </si>
  <si>
    <t>PROPORCIONES</t>
  </si>
  <si>
    <t>Nº NEGATIVOS</t>
  </si>
  <si>
    <t>NUMERO NEGATIVO</t>
  </si>
  <si>
    <t>Nº POSITIVOS</t>
  </si>
  <si>
    <t>NUMERO POSITIVO</t>
  </si>
  <si>
    <t>PUNTO</t>
  </si>
  <si>
    <t>PARALELA</t>
  </si>
  <si>
    <t>DESPEJE</t>
  </si>
  <si>
    <t>DEMOSTRACION</t>
  </si>
  <si>
    <t>SUSTITUCION</t>
  </si>
  <si>
    <t>CONTRADICCION</t>
  </si>
  <si>
    <t>IGUALACION</t>
  </si>
  <si>
    <t>RECTA NUMERICA</t>
  </si>
  <si>
    <t>BASE</t>
  </si>
  <si>
    <t>DECIMAL</t>
  </si>
  <si>
    <t>APLICACION</t>
  </si>
  <si>
    <t>RANGO</t>
  </si>
  <si>
    <t>DIAGONAL</t>
  </si>
  <si>
    <t>ESCALAR</t>
  </si>
  <si>
    <t>COLUMNA</t>
  </si>
  <si>
    <t>MAYAS</t>
  </si>
  <si>
    <t>MAYA</t>
  </si>
  <si>
    <t>AXIOMAS</t>
  </si>
  <si>
    <t>CANTIDAD</t>
  </si>
  <si>
    <t>ELEMENTO</t>
  </si>
  <si>
    <t>PARTICION</t>
  </si>
  <si>
    <t>INVERSA</t>
  </si>
  <si>
    <t>DIGITOS</t>
  </si>
  <si>
    <t>DIGITO</t>
  </si>
  <si>
    <t>UNIDAD</t>
  </si>
  <si>
    <t>UNO</t>
  </si>
  <si>
    <t>CERO</t>
  </si>
  <si>
    <t>ORDEN</t>
  </si>
  <si>
    <t>MONOMIOS</t>
  </si>
  <si>
    <t>LEMA</t>
  </si>
  <si>
    <t>OCTANTE</t>
  </si>
  <si>
    <t>FRACTAL</t>
  </si>
  <si>
    <t>SIMETRIA</t>
  </si>
  <si>
    <t>NEUTRO</t>
  </si>
  <si>
    <t>ABSORVENTE</t>
  </si>
  <si>
    <t>SIGNOS</t>
  </si>
  <si>
    <t>SIGNO</t>
  </si>
  <si>
    <t>SIMPLIFICAR</t>
  </si>
  <si>
    <t>FACTORES</t>
  </si>
  <si>
    <t>SUMA DE TERMINOS</t>
  </si>
  <si>
    <t>RESULTADOS</t>
  </si>
  <si>
    <t>LENGUAJE</t>
  </si>
  <si>
    <t>TRANSFORMACION</t>
  </si>
  <si>
    <t>COEFICIENTES</t>
  </si>
  <si>
    <t>COEFICIENTE</t>
  </si>
  <si>
    <t>LITERAL</t>
  </si>
  <si>
    <t>ECUACION 2º GRADO</t>
  </si>
  <si>
    <t>CUERPO</t>
  </si>
  <si>
    <t>ELEMENTO NEUTRO</t>
  </si>
  <si>
    <t>INVERSO</t>
  </si>
  <si>
    <t>ASINTOTAS</t>
  </si>
  <si>
    <t>ASINTOTA</t>
  </si>
  <si>
    <t>REGLAS</t>
  </si>
  <si>
    <t>REGLA</t>
  </si>
  <si>
    <t>LIMITE</t>
  </si>
  <si>
    <t>SIMPLE</t>
  </si>
  <si>
    <t>PRIMER GRADO</t>
  </si>
  <si>
    <t>N-ESIMO</t>
  </si>
  <si>
    <t>"X"</t>
  </si>
  <si>
    <t>TRES</t>
  </si>
  <si>
    <t>CUATRO</t>
  </si>
  <si>
    <t>CINCO</t>
  </si>
  <si>
    <t>SEIS</t>
  </si>
  <si>
    <t>SIETE</t>
  </si>
  <si>
    <t>OCHO</t>
  </si>
  <si>
    <t>NUEVE</t>
  </si>
  <si>
    <t>DIEZ</t>
  </si>
  <si>
    <t>CUBO DE BINOMIO</t>
  </si>
  <si>
    <t>EXPRESION ALGEBRAICA</t>
  </si>
  <si>
    <t>TERMINO</t>
  </si>
  <si>
    <t>EXPRESION</t>
  </si>
  <si>
    <t>CONTAR</t>
  </si>
  <si>
    <t>POSTULADOS</t>
  </si>
  <si>
    <t>POSTULADO</t>
  </si>
  <si>
    <t>PLANOS</t>
  </si>
  <si>
    <t>HOMOMORFISMO</t>
  </si>
  <si>
    <t>ISOMORFISMO</t>
  </si>
  <si>
    <t>GRUPOS</t>
  </si>
  <si>
    <t>GRUPO</t>
  </si>
  <si>
    <t>ANILLOS</t>
  </si>
  <si>
    <t>ANILLO</t>
  </si>
  <si>
    <t>PROPOSICIONES</t>
  </si>
  <si>
    <t>PROPOSICION</t>
  </si>
  <si>
    <t>DEFINICIONES</t>
  </si>
  <si>
    <t>DEFINICION</t>
  </si>
  <si>
    <t>TERMINO LITERAL</t>
  </si>
  <si>
    <t>TERMINO NUMERICO</t>
  </si>
  <si>
    <t>PORCENTAJES</t>
  </si>
  <si>
    <t>PORCENTAJE</t>
  </si>
  <si>
    <t>RAZON</t>
  </si>
  <si>
    <t>COMBINACION LINEAL</t>
  </si>
  <si>
    <t>COMBINCION LINEAL</t>
  </si>
  <si>
    <t>FRACCIONES PARCIALES</t>
  </si>
  <si>
    <t>FRACCION PARCIAL</t>
  </si>
  <si>
    <t>RANGOS</t>
  </si>
  <si>
    <t>OPERACIÓN</t>
  </si>
  <si>
    <t>DEPENDIENTE</t>
  </si>
  <si>
    <t>INDEPENDIENTE</t>
  </si>
  <si>
    <t>CUADRATICAS</t>
  </si>
  <si>
    <t>CUADRATICA</t>
  </si>
  <si>
    <t>BICUADRATICAS</t>
  </si>
  <si>
    <t>BICUADRATICA</t>
  </si>
  <si>
    <t xml:space="preserve">FILA </t>
  </si>
  <si>
    <t>SIMPLIFICACION</t>
  </si>
  <si>
    <t xml:space="preserve">SIMBOLO </t>
  </si>
  <si>
    <t xml:space="preserve">LETRA </t>
  </si>
  <si>
    <t>CARDINALES</t>
  </si>
  <si>
    <t xml:space="preserve">PRODUCTO </t>
  </si>
  <si>
    <t xml:space="preserve">PRODUCTO  </t>
  </si>
  <si>
    <t xml:space="preserve">NEGATIVO </t>
  </si>
  <si>
    <t>FACTOR NUMERICO</t>
  </si>
  <si>
    <t xml:space="preserve">ELEMENTO LITERAL </t>
  </si>
  <si>
    <t>ELEMENTO LITERAL</t>
  </si>
  <si>
    <t xml:space="preserve">RELACION </t>
  </si>
  <si>
    <t xml:space="preserve">ENTERO </t>
  </si>
  <si>
    <t xml:space="preserve">REAL </t>
  </si>
  <si>
    <t>REAL</t>
  </si>
  <si>
    <t xml:space="preserve">RACIONAL </t>
  </si>
  <si>
    <t>MULT.</t>
  </si>
  <si>
    <t>ALGORITMO</t>
  </si>
  <si>
    <t>VARIABLE INDEPENDIENTE</t>
  </si>
  <si>
    <t>VARIABLE DEPENDIENTE</t>
  </si>
  <si>
    <t xml:space="preserve">CUADRATICA </t>
  </si>
  <si>
    <t>DEPEJE</t>
  </si>
  <si>
    <t>METODOS</t>
  </si>
  <si>
    <t>METODO</t>
  </si>
  <si>
    <t>VARIABLE DEPEND.</t>
  </si>
  <si>
    <t>VARIABLE INDEP.</t>
  </si>
  <si>
    <t>MULTINOMIO</t>
  </si>
  <si>
    <t>RESTO</t>
  </si>
  <si>
    <t>TOTAL</t>
  </si>
  <si>
    <t>CUOCIENTE</t>
  </si>
  <si>
    <t>NUMERADOR</t>
  </si>
  <si>
    <t>LENGUAJE ALGEBRAICO</t>
  </si>
  <si>
    <t>BABILONICO</t>
  </si>
  <si>
    <t xml:space="preserve">DECIMAL </t>
  </si>
  <si>
    <t>ROMANO</t>
  </si>
  <si>
    <t xml:space="preserve">MAYA </t>
  </si>
  <si>
    <t>ELEVAR</t>
  </si>
  <si>
    <t>INDICES</t>
  </si>
  <si>
    <t>INDICE</t>
  </si>
  <si>
    <t>SUBINDICES</t>
  </si>
  <si>
    <t>SUBINDICE</t>
  </si>
  <si>
    <t>CUADRADOS</t>
  </si>
  <si>
    <t>COMMUTATIVIDAD</t>
  </si>
  <si>
    <t xml:space="preserve">ASOCIATIVI </t>
  </si>
  <si>
    <t>HEXGESIMAL</t>
  </si>
  <si>
    <t>HEXAGESIMAL</t>
  </si>
  <si>
    <t>SUMA POR SU DIFERNCIA</t>
  </si>
  <si>
    <t xml:space="preserve">RECTA  </t>
  </si>
  <si>
    <t>ELEVADO</t>
  </si>
  <si>
    <t>IGUAL</t>
  </si>
  <si>
    <t>MENOR</t>
  </si>
  <si>
    <t>MAYOR</t>
  </si>
  <si>
    <t>PERFECTO</t>
  </si>
  <si>
    <t>CUADRADO DE TRINOMIO</t>
  </si>
  <si>
    <t>DIFERENCIA DE CUBO</t>
  </si>
  <si>
    <t xml:space="preserve">OPERATORIA </t>
  </si>
  <si>
    <t>CONCEPTOS</t>
  </si>
  <si>
    <t>CONCEPTO</t>
  </si>
  <si>
    <t xml:space="preserve">DIFERENCIA  </t>
  </si>
  <si>
    <t>DISTINTOS</t>
  </si>
  <si>
    <t>DISTINTO</t>
  </si>
  <si>
    <t xml:space="preserve">MATRICES </t>
  </si>
  <si>
    <t>DETERMINATE</t>
  </si>
  <si>
    <t>INVERSOS</t>
  </si>
  <si>
    <t>IGUALAR</t>
  </si>
  <si>
    <t>COMPARAR</t>
  </si>
  <si>
    <t>SISTEMAS LINEALES</t>
  </si>
  <si>
    <t>SISTEMA LINEAL</t>
  </si>
  <si>
    <t>RESULLTADO</t>
  </si>
  <si>
    <t>PROBLEMAS CON ENUNCIADO</t>
  </si>
  <si>
    <t>RECONOCER</t>
  </si>
  <si>
    <t>ESTRUCTURAS</t>
  </si>
  <si>
    <t>ESTRUCTURA</t>
  </si>
  <si>
    <t>GRECIA</t>
  </si>
  <si>
    <t>ARABE</t>
  </si>
  <si>
    <t>REPRESENTACION</t>
  </si>
  <si>
    <t>NUMEROS PARES</t>
  </si>
  <si>
    <t>NUMERO PAR</t>
  </si>
  <si>
    <t>TERMINO SEMEJANTES</t>
  </si>
  <si>
    <t>ALGEBRIZACION</t>
  </si>
  <si>
    <t>PRIMOS</t>
  </si>
  <si>
    <t>PRIMO</t>
  </si>
  <si>
    <t>PRODUCTO NOTABLES</t>
  </si>
  <si>
    <t>ADICIONES</t>
  </si>
  <si>
    <t>DISTRIBUTIVIDAD</t>
  </si>
  <si>
    <t>CONJUNTO SOLUCION</t>
  </si>
  <si>
    <t>DENOMINADOR</t>
  </si>
  <si>
    <t>INVERSO MULTIPLICATIVO</t>
  </si>
  <si>
    <t>INVERSO ADITIVO</t>
  </si>
  <si>
    <t>ADITIVO</t>
  </si>
  <si>
    <t>MULTIPLICATIVO</t>
  </si>
  <si>
    <t>LINEALIDAD</t>
  </si>
  <si>
    <t>DIFERENCIA</t>
  </si>
  <si>
    <t>AMPLIFICACION</t>
  </si>
  <si>
    <t>DEMOSTRACIONES</t>
  </si>
  <si>
    <t>OPUESTO</t>
  </si>
  <si>
    <t>HIPOTESIS</t>
  </si>
  <si>
    <t>ELEMENTOS</t>
  </si>
  <si>
    <t>NORMAS</t>
  </si>
  <si>
    <t>NORMA</t>
  </si>
  <si>
    <t>EQUIVALENCIA</t>
  </si>
  <si>
    <t>UNION</t>
  </si>
  <si>
    <t>INTERSECCION</t>
  </si>
  <si>
    <t>UNIDADES</t>
  </si>
  <si>
    <t>COORDENADAS POLARES</t>
  </si>
  <si>
    <t>CUADERNO</t>
  </si>
  <si>
    <t>FUNCION LINEAL</t>
  </si>
  <si>
    <t>DISTANCIA</t>
  </si>
  <si>
    <t>PSU</t>
  </si>
  <si>
    <t>GEOMETRIA ANALITICA</t>
  </si>
  <si>
    <t>HIPERBOLA</t>
  </si>
  <si>
    <t>LEMAS</t>
  </si>
  <si>
    <t>SIMETRICO</t>
  </si>
  <si>
    <t>TEORIA</t>
  </si>
  <si>
    <t>GENERALIDAD</t>
  </si>
  <si>
    <t>DOS</t>
  </si>
  <si>
    <t>MODELO</t>
  </si>
  <si>
    <t>FRACCIONES ALGEBRAICAS</t>
  </si>
  <si>
    <t>FRACCION ALGEBRAICA</t>
  </si>
  <si>
    <t>PROGRAMACION LINEAL</t>
  </si>
  <si>
    <t>Nº CARDINALES</t>
  </si>
  <si>
    <t>REDUCCION DE TERMINOS SEMEJANTES</t>
  </si>
  <si>
    <t>FRACCCIONES</t>
  </si>
  <si>
    <t>ELEMENTO INVERSO</t>
  </si>
  <si>
    <t>MULTIPLOS</t>
  </si>
  <si>
    <t>MULTIPLO</t>
  </si>
  <si>
    <t>COMPUESTA</t>
  </si>
  <si>
    <t>ESCUELA</t>
  </si>
  <si>
    <t>INTERSECCION DE CONJUNTOS</t>
  </si>
  <si>
    <t>ORDENAMIENTO</t>
  </si>
  <si>
    <t>SUMATORIA</t>
  </si>
  <si>
    <t>PRODUCTORIA</t>
  </si>
  <si>
    <t>COMPRAR</t>
  </si>
  <si>
    <t>PERDIDAS</t>
  </si>
  <si>
    <t>PERDIDA</t>
  </si>
  <si>
    <t>DESIDAD</t>
  </si>
  <si>
    <t>DENSIDAD</t>
  </si>
  <si>
    <t>DETERMINISTA</t>
  </si>
  <si>
    <t>IGUALDA</t>
  </si>
  <si>
    <t>CORRESPONDENCIA</t>
  </si>
  <si>
    <t>CORRESPONDECIA</t>
  </si>
  <si>
    <t>EXPRESIONES ALGEBRAICAS</t>
  </si>
  <si>
    <t>TAUTELOGIA</t>
  </si>
  <si>
    <t>TAUTOLOGIA</t>
  </si>
  <si>
    <t>FUNCIONES PARCIALES</t>
  </si>
  <si>
    <t>FUNCION PARCIAL</t>
  </si>
  <si>
    <t>ECUACION G</t>
  </si>
  <si>
    <t>RECTA ESPACIO</t>
  </si>
  <si>
    <t>RECTA EN EL ESPACIO</t>
  </si>
  <si>
    <t>CALCULADORA GRAFICA</t>
  </si>
  <si>
    <t>LIBRO DE MATEMATICAS DE ALUMN</t>
  </si>
  <si>
    <t>LIBRO DE MATEMATICA DEL ALUMNO</t>
  </si>
  <si>
    <t xml:space="preserve">ONCE </t>
  </si>
  <si>
    <t>DOCE</t>
  </si>
  <si>
    <t>TRECE</t>
  </si>
  <si>
    <t>CATORCE</t>
  </si>
  <si>
    <t>QUINCE</t>
  </si>
  <si>
    <t>VALDEVENITO</t>
  </si>
  <si>
    <t>ANALISIS</t>
  </si>
  <si>
    <t>BERRY</t>
  </si>
  <si>
    <t>TRANSFORMACIONES</t>
  </si>
  <si>
    <t>CALCULO NUMERICO</t>
  </si>
  <si>
    <t>APROXIMACIONES</t>
  </si>
  <si>
    <t>APROXIMACION</t>
  </si>
  <si>
    <t>TANTEO</t>
  </si>
  <si>
    <t>RELACIONES DE EQUIVALENCIA</t>
  </si>
  <si>
    <t>RELACION DE EQUIVALENCIA</t>
  </si>
  <si>
    <t>FUNCIONES INVERSAS</t>
  </si>
  <si>
    <t>FUNCION INVERSA</t>
  </si>
  <si>
    <t>PAR</t>
  </si>
  <si>
    <t>FUNCION AFIN</t>
  </si>
  <si>
    <t>ESTADISTICA</t>
  </si>
  <si>
    <t>MUESTRA</t>
  </si>
  <si>
    <t>PROMEDIO</t>
  </si>
  <si>
    <t>MEDIA</t>
  </si>
  <si>
    <t>MEDIANA</t>
  </si>
  <si>
    <t>DERIVAR</t>
  </si>
  <si>
    <t>INTEGRAR</t>
  </si>
  <si>
    <t>AREAS</t>
  </si>
  <si>
    <t>INTEGRAL</t>
  </si>
  <si>
    <t>DERIVADAS</t>
  </si>
  <si>
    <t>MODA</t>
  </si>
  <si>
    <t>BISECTRIZ</t>
  </si>
  <si>
    <t>DIAMETRO</t>
  </si>
  <si>
    <t>TABLAS</t>
  </si>
  <si>
    <t>TABLA</t>
  </si>
  <si>
    <t>ANTIDERIVADA</t>
  </si>
  <si>
    <t>SUCESIONES</t>
  </si>
  <si>
    <t>SUCESION</t>
  </si>
  <si>
    <t>POLARES</t>
  </si>
  <si>
    <t>REGLA DE LA CADENA</t>
  </si>
  <si>
    <t>L'HOPITAL</t>
  </si>
  <si>
    <t>INTEGRALES DEFINIDAS</t>
  </si>
  <si>
    <t>INTEGRAL DEFINIDA</t>
  </si>
  <si>
    <t>INTEGRALES INDEFINIDAS</t>
  </si>
  <si>
    <t>INTEGRAL INDEFINIDA</t>
  </si>
  <si>
    <t>SUMATORIAS</t>
  </si>
  <si>
    <t>LIMITES</t>
  </si>
  <si>
    <t>GRAFICAR</t>
  </si>
  <si>
    <t>COMPROBACION</t>
  </si>
  <si>
    <t>INTEGRAL DOBLE</t>
  </si>
  <si>
    <t>L´HOPITAL</t>
  </si>
  <si>
    <t>SEGUNDO</t>
  </si>
  <si>
    <t>CAMBIO DE VARIABLE</t>
  </si>
  <si>
    <t>LAGRANGE</t>
  </si>
  <si>
    <t>DERIVADAS PARCIALES</t>
  </si>
  <si>
    <t>DERIVADA PARCIAL</t>
  </si>
  <si>
    <t>DERIVACION</t>
  </si>
  <si>
    <t>TENDENCIA</t>
  </si>
  <si>
    <t>DISCONTINUIDAD</t>
  </si>
  <si>
    <t>CONTINUIDAD</t>
  </si>
  <si>
    <t>MAXIMO</t>
  </si>
  <si>
    <t>MINIMO</t>
  </si>
  <si>
    <t>COTA</t>
  </si>
  <si>
    <t>BOLZANO</t>
  </si>
  <si>
    <t>LIMITES LATERALES</t>
  </si>
  <si>
    <t>LIMITE LATERAL</t>
  </si>
  <si>
    <t>DERIVABILIDAD</t>
  </si>
  <si>
    <t>SERIES</t>
  </si>
  <si>
    <t>SERIE</t>
  </si>
  <si>
    <t>MONOTONIA</t>
  </si>
  <si>
    <t>PUNTOS</t>
  </si>
  <si>
    <t>CONVERGENCIA</t>
  </si>
  <si>
    <t>DIVERGENCIA</t>
  </si>
  <si>
    <t>INDETERMINACION</t>
  </si>
  <si>
    <t xml:space="preserve">TEOREMA </t>
  </si>
  <si>
    <t>VERTICAL</t>
  </si>
  <si>
    <t>HORIZONTAL</t>
  </si>
  <si>
    <t>SUPREMO</t>
  </si>
  <si>
    <t>DESCARTES</t>
  </si>
  <si>
    <t>EPSILON</t>
  </si>
  <si>
    <t>LATERAL</t>
  </si>
  <si>
    <t>AREA BAJO LA CURVA</t>
  </si>
  <si>
    <t>TOPOLOGIA</t>
  </si>
  <si>
    <t>BIYECTIVA</t>
  </si>
  <si>
    <t>INYECTIVA</t>
  </si>
  <si>
    <t>DIVISIBILIDAD</t>
  </si>
  <si>
    <t>CONTINUA</t>
  </si>
  <si>
    <t>DELTA</t>
  </si>
  <si>
    <t>CAUCHY</t>
  </si>
  <si>
    <t>RIEMANN</t>
  </si>
  <si>
    <t>LATERALES</t>
  </si>
  <si>
    <t>INDETERMINADO</t>
  </si>
  <si>
    <t>TRAZO</t>
  </si>
  <si>
    <t>DIFERENCIALES</t>
  </si>
  <si>
    <t>DERIVABLE</t>
  </si>
  <si>
    <t>TIENDE</t>
  </si>
  <si>
    <t>COROLARIO</t>
  </si>
  <si>
    <t>IMPLICITA</t>
  </si>
  <si>
    <t>DIVERGE</t>
  </si>
  <si>
    <t>CONVERGE</t>
  </si>
  <si>
    <t>EXISTENCIA</t>
  </si>
  <si>
    <t>SANDWICH</t>
  </si>
  <si>
    <t>VALOR MEDIO</t>
  </si>
  <si>
    <t>PUNTO CRITICO</t>
  </si>
  <si>
    <t>APLICACIÓN</t>
  </si>
  <si>
    <t>GEOMETRIA</t>
  </si>
  <si>
    <t>TANGENTES</t>
  </si>
  <si>
    <t>MAXIMIZAR</t>
  </si>
  <si>
    <t>PUNTOS CRITICOS</t>
  </si>
  <si>
    <t>MINIMIZAR</t>
  </si>
  <si>
    <t>INFLEXION</t>
  </si>
  <si>
    <t>AGUAYO</t>
  </si>
  <si>
    <t>VOLUMEN</t>
  </si>
  <si>
    <t>ALTURA</t>
  </si>
  <si>
    <t>SUPERFICIE</t>
  </si>
  <si>
    <t>FUNDAMENTAL</t>
  </si>
  <si>
    <t>MULTIVARIABLE</t>
  </si>
  <si>
    <t>RELATIVO</t>
  </si>
  <si>
    <t>DISCONTINUA</t>
  </si>
  <si>
    <t>INTERIOR</t>
  </si>
  <si>
    <t>CERRADO</t>
  </si>
  <si>
    <t>ABIERTO</t>
  </si>
  <si>
    <t>REEMPLAZAR</t>
  </si>
  <si>
    <t>LIMITES DE INTEGRACION</t>
  </si>
  <si>
    <t>ACOTADO</t>
  </si>
  <si>
    <t>LINEAS</t>
  </si>
  <si>
    <t>LINEA</t>
  </si>
  <si>
    <t>SOLIDO</t>
  </si>
  <si>
    <t>ITERACION</t>
  </si>
  <si>
    <t>SEGUNDA DERIVADA</t>
  </si>
  <si>
    <t>PARCIALES</t>
  </si>
  <si>
    <t>PARCIAL</t>
  </si>
  <si>
    <t>MEDIO</t>
  </si>
  <si>
    <t>REFLEXION</t>
  </si>
  <si>
    <t>CONCAVIDAD</t>
  </si>
  <si>
    <t>VARIACION</t>
  </si>
  <si>
    <t>CODOMINIO</t>
  </si>
  <si>
    <t>SUMAS DE RIEMAN</t>
  </si>
  <si>
    <t>SUMA DE RIEMAN</t>
  </si>
  <si>
    <t>SUMA SUPERIOR</t>
  </si>
  <si>
    <t>SUMA INFERIOR</t>
  </si>
  <si>
    <t>INTEGRALES DOBLES</t>
  </si>
  <si>
    <t>PARALELEPIPEDO</t>
  </si>
  <si>
    <t>RECTANGULOS</t>
  </si>
  <si>
    <t>REGION</t>
  </si>
  <si>
    <t>GRADIENTE</t>
  </si>
  <si>
    <t>RIEMMAN</t>
  </si>
  <si>
    <t>LLEGAR A UN VALOR</t>
  </si>
  <si>
    <t>TEOREMA FUNDAMENTAL DEL C</t>
  </si>
  <si>
    <t>TEOREMA FUNDAMENTAL DEL CALCULO</t>
  </si>
  <si>
    <t>ECUACION CARTECIANA</t>
  </si>
  <si>
    <t>SISTEMAS POLARES</t>
  </si>
  <si>
    <t>INTERSECCION DE CONICAS</t>
  </si>
  <si>
    <t>DIVERGEN</t>
  </si>
  <si>
    <t>CONVERGEN</t>
  </si>
  <si>
    <t>CONCAVA</t>
  </si>
  <si>
    <t>TENDER</t>
  </si>
  <si>
    <t>VALOR EXTREMO</t>
  </si>
  <si>
    <t>MINIMOS RELATIVOS</t>
  </si>
  <si>
    <t>MINIMO RELATIVO</t>
  </si>
  <si>
    <t>MAXIMOS RELATIVOS</t>
  </si>
  <si>
    <t>MAXIMO RELATIVO</t>
  </si>
  <si>
    <t>CANTIDAD PEQUEÑA</t>
  </si>
  <si>
    <t>INTEGRANDO</t>
  </si>
  <si>
    <t>TRIGONOMETRICAS</t>
  </si>
  <si>
    <t>GASTON</t>
  </si>
  <si>
    <t>LIMITE DE INTEGRACION</t>
  </si>
  <si>
    <t>ECUACIONES DIFERENCIALES</t>
  </si>
  <si>
    <t>ECUACION DIFERENCIAL</t>
  </si>
  <si>
    <t>RECIPROCIDAD</t>
  </si>
  <si>
    <t>CUSPIDE</t>
  </si>
  <si>
    <t>VALOR INTERMEDIO</t>
  </si>
  <si>
    <t>MINIMOS</t>
  </si>
  <si>
    <t>MAXIMOS</t>
  </si>
  <si>
    <t>RIEMNAN</t>
  </si>
  <si>
    <t>ORDEN Z</t>
  </si>
  <si>
    <t>IMPROPIA</t>
  </si>
  <si>
    <t>COROLARIOS</t>
  </si>
  <si>
    <t>REGLA CADENA</t>
  </si>
  <si>
    <t>SITUACION</t>
  </si>
  <si>
    <t>LIMITE INTEGRACION</t>
  </si>
  <si>
    <t>DIFERENCIALIDAD</t>
  </si>
  <si>
    <t>ROTACION</t>
  </si>
  <si>
    <t>POR PARTES</t>
  </si>
  <si>
    <t>DOBLE INTEGRAL</t>
  </si>
  <si>
    <t>TEOREMA DEL SANDWICH</t>
  </si>
  <si>
    <t>TEOR FUNDAMENTAL DEL CAL</t>
  </si>
  <si>
    <t>DIFERENCIABILIDAD</t>
  </si>
  <si>
    <t>DOBLE DERIVADA</t>
  </si>
  <si>
    <t>SUMAS DE RIEMANN</t>
  </si>
  <si>
    <t>CALCULO DE VOLUMEN</t>
  </si>
  <si>
    <t>CALCULO DE AREA</t>
  </si>
  <si>
    <t>LIMITE EN UN NUMERO</t>
  </si>
  <si>
    <t>ALGEBRA DE FUNCIONES</t>
  </si>
  <si>
    <t>ORDEN SUPERIOR</t>
  </si>
  <si>
    <t>DETERMINADO</t>
  </si>
  <si>
    <t>VECINDAD</t>
  </si>
  <si>
    <t>SOLIDOS DE REVOLUCION</t>
  </si>
  <si>
    <t>ARCO</t>
  </si>
  <si>
    <t>CURVAS DE NIVEL</t>
  </si>
  <si>
    <t>CUERPO GEOMETRICO</t>
  </si>
  <si>
    <t>IMPLICITAS</t>
  </si>
  <si>
    <t>P-SERIES</t>
  </si>
  <si>
    <t>P-SERIE</t>
  </si>
  <si>
    <t>CRITERIOS</t>
  </si>
  <si>
    <t>CRITERIO</t>
  </si>
  <si>
    <t>I PARCIALES</t>
  </si>
  <si>
    <t>INTEGRAL PARCIAL</t>
  </si>
  <si>
    <t>ARCOSENO</t>
  </si>
  <si>
    <t>INTEGRACION</t>
  </si>
  <si>
    <t>RENTANGULARES</t>
  </si>
  <si>
    <t>RENTANGULAR</t>
  </si>
  <si>
    <t>VERTICES</t>
  </si>
  <si>
    <t>VERTICE</t>
  </si>
  <si>
    <t>VOLUMENES</t>
  </si>
  <si>
    <t>APLICACIONES</t>
  </si>
  <si>
    <t>VALORES EXTREMOS</t>
  </si>
  <si>
    <t>CRECIMIENTO</t>
  </si>
  <si>
    <t>DECRECIMIENTO</t>
  </si>
  <si>
    <t>CONVEXO</t>
  </si>
  <si>
    <t>REVOLUCION</t>
  </si>
  <si>
    <t>DOS DIMENSIONES</t>
  </si>
  <si>
    <t>TRES DIMENSIONES</t>
  </si>
  <si>
    <t>SUMA DE RIEMANN</t>
  </si>
  <si>
    <t>R TRES</t>
  </si>
  <si>
    <t>R3</t>
  </si>
  <si>
    <t>MASA</t>
  </si>
  <si>
    <t>INERCIA</t>
  </si>
  <si>
    <t>DEFINIDA</t>
  </si>
  <si>
    <t>ACOTAMIENTO</t>
  </si>
  <si>
    <t>PRIMITIVA</t>
  </si>
  <si>
    <t>ABSOLUTO</t>
  </si>
  <si>
    <t>ASINTOTAL</t>
  </si>
  <si>
    <t>OBLICUO</t>
  </si>
  <si>
    <t>RECTA TANGENTE</t>
  </si>
  <si>
    <t>IMAGEN</t>
  </si>
  <si>
    <t>PREIMAGEN</t>
  </si>
  <si>
    <t>CAFETERA</t>
  </si>
  <si>
    <t>SUSECIONES</t>
  </si>
  <si>
    <t>ROTOR</t>
  </si>
  <si>
    <t>DERIVADA IMPLICITA</t>
  </si>
  <si>
    <t>REAMANN</t>
  </si>
  <si>
    <t>GREEN</t>
  </si>
  <si>
    <t>STOKE</t>
  </si>
  <si>
    <t>REDUCIR</t>
  </si>
  <si>
    <t>SEPARAR</t>
  </si>
  <si>
    <t>EXISTE</t>
  </si>
  <si>
    <t>INTERMEDIO</t>
  </si>
  <si>
    <t>CINCUNFERENCIA</t>
  </si>
  <si>
    <t>OPTIMIZACION</t>
  </si>
  <si>
    <t>PLEV</t>
  </si>
  <si>
    <t>IDENTIDADES TRIGONOMETRICAS</t>
  </si>
  <si>
    <t>IDENTIDAD TRIGONOMETRICA</t>
  </si>
  <si>
    <t>MAXIMIZACION</t>
  </si>
  <si>
    <t>PIZARRA</t>
  </si>
  <si>
    <t>CUERPOS EN ROTACION</t>
  </si>
  <si>
    <t>CUERPO EN ROTACION</t>
  </si>
  <si>
    <t>INTEGRAL POR PARTES</t>
  </si>
  <si>
    <t>POR DEFINICION</t>
  </si>
  <si>
    <t>INTEGRALES DOBLES Y TRIPLES</t>
  </si>
  <si>
    <t>LAPLACE</t>
  </si>
  <si>
    <t>SUMA SUPERIOR E INFERIOR</t>
  </si>
  <si>
    <t>DIFERENCIACION</t>
  </si>
  <si>
    <t>T.F.C</t>
  </si>
  <si>
    <t>TENDER A</t>
  </si>
  <si>
    <t>UNICIDAD</t>
  </si>
  <si>
    <t>BERNOULLI</t>
  </si>
  <si>
    <t>DERIVACION IMPLICITA</t>
  </si>
  <si>
    <t>ESPACIO VECTORIAL</t>
  </si>
  <si>
    <t>KERNEL</t>
  </si>
  <si>
    <t>GENERADOR</t>
  </si>
  <si>
    <t>ESPACIOS</t>
  </si>
  <si>
    <t>EXTERIOR</t>
  </si>
  <si>
    <t>METRICA</t>
  </si>
  <si>
    <t>INFINITESIMAL</t>
  </si>
  <si>
    <t>CONTINUO</t>
  </si>
  <si>
    <t>BOLAS</t>
  </si>
  <si>
    <t>BOLA</t>
  </si>
  <si>
    <t>DISTANCIAS</t>
  </si>
  <si>
    <t>DATOS</t>
  </si>
  <si>
    <t>DATO</t>
  </si>
  <si>
    <t>MEDIDAS</t>
  </si>
  <si>
    <t>MEDIDA</t>
  </si>
  <si>
    <t>COUCHY</t>
  </si>
  <si>
    <t>MODULO</t>
  </si>
  <si>
    <t>PRUEBAS</t>
  </si>
  <si>
    <t>ACTIVIDADES</t>
  </si>
  <si>
    <t>ACTIVIDAD</t>
  </si>
  <si>
    <t>TRASLACION</t>
  </si>
  <si>
    <t>PAR ORDENADO</t>
  </si>
  <si>
    <t>LIPZCHITS</t>
  </si>
  <si>
    <t>SUMAS PARCIALES</t>
  </si>
  <si>
    <t>MAXIMO Y MINIMO</t>
  </si>
  <si>
    <t>SOLIDO DE REVOLUCION</t>
  </si>
  <si>
    <t>TEOREMA LAGRANGE</t>
  </si>
  <si>
    <t>SUMAS DE RIEMMAN</t>
  </si>
  <si>
    <t>LARSON</t>
  </si>
  <si>
    <t>LUNG</t>
  </si>
  <si>
    <t>EVALUACION</t>
  </si>
  <si>
    <t>FORMULARIO</t>
  </si>
  <si>
    <t>RIEMAM</t>
  </si>
  <si>
    <t>ZILL DEMS</t>
  </si>
  <si>
    <t>LUIS FRITZ</t>
  </si>
  <si>
    <t>METODO POR PARTES</t>
  </si>
  <si>
    <t>TABLA DE DERIVADAS</t>
  </si>
  <si>
    <t>TABLA DE INTEGRALES</t>
  </si>
  <si>
    <t>SERIES DE TAYLOS</t>
  </si>
  <si>
    <t>SERIES DE TAYLOR</t>
  </si>
  <si>
    <t>INIFITO</t>
  </si>
  <si>
    <t>INDEFINIDA</t>
  </si>
  <si>
    <t>TRAYECTORIA</t>
  </si>
  <si>
    <t>CALCULO VARIABLES</t>
  </si>
  <si>
    <t>CALCULO VARIABLE</t>
  </si>
  <si>
    <t>NO EXISTE LIMITE</t>
  </si>
  <si>
    <t>DISCO ABIERTO</t>
  </si>
  <si>
    <t>DISCO CERRADO</t>
  </si>
  <si>
    <t>PUNTO DE REFLEXION</t>
  </si>
  <si>
    <t>VECINDADES</t>
  </si>
  <si>
    <t>BOLA ABIERTA Y CERRADA</t>
  </si>
  <si>
    <t>LIMITE POR LA DERECHA E IZQUIERTA</t>
  </si>
  <si>
    <t>LIMITE POR LA DERECHA E IZQUIERDA</t>
  </si>
  <si>
    <t>TEOREMA DE CAUCHY</t>
  </si>
  <si>
    <t>TEOREMA DE LAGRANGE</t>
  </si>
  <si>
    <t>AREAS BAJO CURVAS</t>
  </si>
  <si>
    <t>TEOREMA DE PICARD</t>
  </si>
  <si>
    <t xml:space="preserve">DERIVADAS </t>
  </si>
  <si>
    <t>INTERACCIONES</t>
  </si>
  <si>
    <t>INTERACCION</t>
  </si>
  <si>
    <t>ANTIDERIVADAS</t>
  </si>
  <si>
    <t>INFIMOS</t>
  </si>
  <si>
    <t>INFIMO</t>
  </si>
  <si>
    <t>COTA SUPERIOR</t>
  </si>
  <si>
    <t>COTA INFERIOR</t>
  </si>
  <si>
    <t>LEITHOLD</t>
  </si>
  <si>
    <t>MAXIMOS Y MINIMOS</t>
  </si>
  <si>
    <t>HESSIANO</t>
  </si>
  <si>
    <t>CILINDROS</t>
  </si>
  <si>
    <t>CILINDRO</t>
  </si>
  <si>
    <t>ESPIRALES</t>
  </si>
  <si>
    <t>ESPIRAL</t>
  </si>
  <si>
    <t>COSENOS</t>
  </si>
  <si>
    <t>SENOS</t>
  </si>
  <si>
    <t>ANALISIS FUNCIONAL</t>
  </si>
  <si>
    <t>OPTIMOS</t>
  </si>
  <si>
    <t>OPTIMO</t>
  </si>
  <si>
    <t>FLUIDOS</t>
  </si>
  <si>
    <t>FLUIDO</t>
  </si>
  <si>
    <t>GRANDIENTE</t>
  </si>
  <si>
    <t>MULTIVARIABLES</t>
  </si>
  <si>
    <t>TENDENCIA POR IZQUIERDA</t>
  </si>
  <si>
    <t>TENDENCIA POR DERECHA</t>
  </si>
  <si>
    <t>SOLIDO REVOLUCION</t>
  </si>
  <si>
    <t>CUBICAS</t>
  </si>
  <si>
    <t>CUBICA</t>
  </si>
  <si>
    <t>LIBRO LARSON</t>
  </si>
  <si>
    <t>ECUACION CONO</t>
  </si>
  <si>
    <t>MAC LAURIN POLINOMIO</t>
  </si>
  <si>
    <t>NEWTON FORMULAS</t>
  </si>
  <si>
    <t xml:space="preserve">NEWTON </t>
  </si>
  <si>
    <t>MAXIMO FUNCION</t>
  </si>
  <si>
    <t xml:space="preserve">MAXIMO </t>
  </si>
  <si>
    <t>PENDIENTE EN UN PUNTO</t>
  </si>
  <si>
    <t>EJE COORDENADAS</t>
  </si>
  <si>
    <t xml:space="preserve">EJE </t>
  </si>
  <si>
    <t>CORONEL</t>
  </si>
  <si>
    <t>ROJAS</t>
  </si>
  <si>
    <t>FELIPE</t>
  </si>
  <si>
    <t>COMPACTO</t>
  </si>
  <si>
    <t>FRIZ</t>
  </si>
  <si>
    <t>FRITZ</t>
  </si>
  <si>
    <t>SUMA PARCIAL</t>
  </si>
  <si>
    <t>TECNICAS</t>
  </si>
  <si>
    <t>TECNICA</t>
  </si>
  <si>
    <t>TAZA</t>
  </si>
  <si>
    <t>DESIGUALDAD TRIANGULAR</t>
  </si>
  <si>
    <t>TEOREMAS DE ORDEN</t>
  </si>
  <si>
    <t>CUERPOS</t>
  </si>
  <si>
    <t>SOBREYECTIVA</t>
  </si>
  <si>
    <t>LA GRANGE</t>
  </si>
  <si>
    <t>CONSTRUIR</t>
  </si>
  <si>
    <t>FIGURAS</t>
  </si>
  <si>
    <t>FIGURA</t>
  </si>
  <si>
    <t>DEMOSTRACIÓN</t>
  </si>
  <si>
    <t>POLIGONOS</t>
  </si>
  <si>
    <t>ARISTAS</t>
  </si>
  <si>
    <t>ARISTA</t>
  </si>
  <si>
    <t>CARAS</t>
  </si>
  <si>
    <t>CARA</t>
  </si>
  <si>
    <t>LADO</t>
  </si>
  <si>
    <t>CUBOS</t>
  </si>
  <si>
    <t>DIBUJOS</t>
  </si>
  <si>
    <t>GRÁFICO</t>
  </si>
  <si>
    <t>ESPACIOS VECTORIALES</t>
  </si>
  <si>
    <t>FIGURAS PLANAS</t>
  </si>
  <si>
    <t>FORMAS</t>
  </si>
  <si>
    <t>FORMA</t>
  </si>
  <si>
    <t>CONSTRUCCIONES</t>
  </si>
  <si>
    <t>GRUPO ABELIANO</t>
  </si>
  <si>
    <t>ABELIANO</t>
  </si>
  <si>
    <t>SUBGRUPO</t>
  </si>
  <si>
    <t>ANILLO IDEAL</t>
  </si>
  <si>
    <t>IDEAL</t>
  </si>
  <si>
    <t>GRUPOIDE</t>
  </si>
  <si>
    <t>SEMIGRUPO</t>
  </si>
  <si>
    <t>NATURAL</t>
  </si>
  <si>
    <t>DIAGRAMA</t>
  </si>
  <si>
    <t>CAMPO</t>
  </si>
  <si>
    <t>MAGMA</t>
  </si>
  <si>
    <t>GRUPO CERRADO</t>
  </si>
  <si>
    <t>BINARIA</t>
  </si>
  <si>
    <t>DIMENSIONES</t>
  </si>
  <si>
    <t>PASCAL</t>
  </si>
  <si>
    <t>ABEL</t>
  </si>
  <si>
    <t>EXTERNO</t>
  </si>
  <si>
    <t>INTERNO</t>
  </si>
  <si>
    <t>ASOCIATIVO</t>
  </si>
  <si>
    <t>REFLEXIVIDAD</t>
  </si>
  <si>
    <t>TRANSITIVIDAD</t>
  </si>
  <si>
    <t>CONGRUENCIA</t>
  </si>
  <si>
    <t>CENTRO</t>
  </si>
  <si>
    <t>CARDINALIDAD</t>
  </si>
  <si>
    <t>ABSTRACTO</t>
  </si>
  <si>
    <t>LEY DE COMPOSICIÓN INTERNA</t>
  </si>
  <si>
    <t>L.C.I</t>
  </si>
  <si>
    <t>AUTOMORFISMO</t>
  </si>
  <si>
    <t>CAMPOS</t>
  </si>
  <si>
    <t>INYECTIVIDAD</t>
  </si>
  <si>
    <t>SOBREYECTIVIDAD</t>
  </si>
  <si>
    <t>BIYECTIVIDAD</t>
  </si>
  <si>
    <t>SUBANILLO</t>
  </si>
  <si>
    <t>LEY DE COMPOSICION</t>
  </si>
  <si>
    <t>RELACION DE ORDEN</t>
  </si>
  <si>
    <t>ANILLO CONMUTATIVO</t>
  </si>
  <si>
    <t>IDEALES</t>
  </si>
  <si>
    <t>LEYES DE COMPOSICION INTERNA</t>
  </si>
  <si>
    <t>LEYES DE COMPOSICION EXTERNA</t>
  </si>
  <si>
    <t>L.C.E</t>
  </si>
  <si>
    <t>SUBGRUPO NORMAL</t>
  </si>
  <si>
    <t>SISTEMAS NUMERICO</t>
  </si>
  <si>
    <t>ABELIANOS</t>
  </si>
  <si>
    <t>DISTRIBUTUVIDAD</t>
  </si>
  <si>
    <t>NEUTRO ADITIVO</t>
  </si>
  <si>
    <t>NEUTRO MULTIPLICATIVO</t>
  </si>
  <si>
    <t>CICLICO</t>
  </si>
  <si>
    <t>ADICCION</t>
  </si>
  <si>
    <t>ASIMETRIA</t>
  </si>
  <si>
    <t>REFLEXIVO</t>
  </si>
  <si>
    <t>TRANSITIVO</t>
  </si>
  <si>
    <t>LEY COMPOSICION</t>
  </si>
  <si>
    <t>OPERADOR</t>
  </si>
  <si>
    <t>INYECTIVO</t>
  </si>
  <si>
    <t>ALEGEBRA</t>
  </si>
  <si>
    <t>ORDENADO</t>
  </si>
  <si>
    <t>DISTRIBUTIVO</t>
  </si>
  <si>
    <t>ABELINO</t>
  </si>
  <si>
    <t>AVELINO</t>
  </si>
  <si>
    <t>MODULOS</t>
  </si>
  <si>
    <t>MAXIMAL</t>
  </si>
  <si>
    <t>DIVISORES</t>
  </si>
  <si>
    <t>CHINO DEL RESTO</t>
  </si>
  <si>
    <t>SYLLOW</t>
  </si>
  <si>
    <t>ESPACIOS VEC.</t>
  </si>
  <si>
    <t>DIEDRALES</t>
  </si>
  <si>
    <t>DIEDRAL</t>
  </si>
  <si>
    <t>KERMEL</t>
  </si>
  <si>
    <t>G. ABELIANO</t>
  </si>
  <si>
    <t>T. LAGRANCH</t>
  </si>
  <si>
    <t>BEZAURT</t>
  </si>
  <si>
    <t>MULTIPLICIDAD</t>
  </si>
  <si>
    <t>MYRIAN</t>
  </si>
  <si>
    <t>NORMAL</t>
  </si>
  <si>
    <t>SOBREVALORIZACION</t>
  </si>
  <si>
    <t>APROBADO</t>
  </si>
  <si>
    <t>REPROBACION</t>
  </si>
  <si>
    <t>TIEMPO</t>
  </si>
  <si>
    <t>IDEL</t>
  </si>
  <si>
    <t>CONSERVATIVO</t>
  </si>
  <si>
    <t>REDES</t>
  </si>
  <si>
    <t>CICLE</t>
  </si>
  <si>
    <t>LAGRNGE</t>
  </si>
  <si>
    <t>COMPLICADO</t>
  </si>
  <si>
    <t>LA VICENTE</t>
  </si>
  <si>
    <t>RER</t>
  </si>
  <si>
    <t>SY</t>
  </si>
  <si>
    <t>PEQUENOTEO</t>
  </si>
  <si>
    <t>FERMAT</t>
  </si>
  <si>
    <t>TEO CHINO DEL RESTO</t>
  </si>
  <si>
    <t>LEY DE CANCELACION</t>
  </si>
  <si>
    <t>TEOREMA DE FERMAT</t>
  </si>
  <si>
    <t>PROPIEDAD ASOCIATIVA</t>
  </si>
  <si>
    <t>PROPIEDAD DISTRIBUTIVA</t>
  </si>
  <si>
    <t>FACTORIZACION UNICA</t>
  </si>
  <si>
    <t>TEOREMA DEL ALGEBRA</t>
  </si>
  <si>
    <t>T.F.A</t>
  </si>
  <si>
    <t>R*R</t>
  </si>
  <si>
    <t>TEORIA DE GRUPOS</t>
  </si>
  <si>
    <t>KLEIN</t>
  </si>
  <si>
    <t>CICLICOS</t>
  </si>
  <si>
    <t>H</t>
  </si>
  <si>
    <t>SIMETRICA</t>
  </si>
  <si>
    <t>ANTISIMETRICA</t>
  </si>
  <si>
    <t>OPERACIÓN BINARIA</t>
  </si>
  <si>
    <t>DIEDRO</t>
  </si>
  <si>
    <t>CONJUNTOS NUMÉRICOS</t>
  </si>
  <si>
    <t>ESTRUCTURA ALGEBRAICA</t>
  </si>
  <si>
    <t>ORTOGONAL</t>
  </si>
  <si>
    <t>MEDIR</t>
  </si>
  <si>
    <t>ESTUDIO</t>
  </si>
  <si>
    <t>SUBCUERPO</t>
  </si>
  <si>
    <t>MATRIZ HESSIANA</t>
  </si>
  <si>
    <t>COLORES</t>
  </si>
  <si>
    <t>MONOMORFISMO</t>
  </si>
  <si>
    <t>EPIMORFISMO</t>
  </si>
  <si>
    <t>EPIYECTIVIDAD</t>
  </si>
  <si>
    <t>TEORÍA DE GRUPOS</t>
  </si>
  <si>
    <t>TEORÍA DE CUERPOS</t>
  </si>
  <si>
    <t>RECTOS</t>
  </si>
  <si>
    <t>GRUPO COCIENTE</t>
  </si>
  <si>
    <t>GRUPO CUOCIENTE</t>
  </si>
  <si>
    <t>ISOMORFISMOS</t>
  </si>
  <si>
    <t>DOMINIO INTEGRADO</t>
  </si>
  <si>
    <t>MORFISMO</t>
  </si>
  <si>
    <t>KERT</t>
  </si>
  <si>
    <t>IVO BOSSO</t>
  </si>
  <si>
    <t>CERRADURA</t>
  </si>
  <si>
    <t>GRUPO CÍCLICO</t>
  </si>
  <si>
    <t>SUMA (ADICIÓN)</t>
  </si>
  <si>
    <t>NÚMEROS ENTEROS</t>
  </si>
  <si>
    <t>NÚMERO REALES</t>
  </si>
  <si>
    <t>NÚMEROS NATURALES</t>
  </si>
  <si>
    <t>NÚMEROS IRRACIONALES Y RACIONALES</t>
  </si>
  <si>
    <t>DIVISOR DE CERO</t>
  </si>
  <si>
    <t>CLASES LATERALES</t>
  </si>
  <si>
    <t>PRAXEOLOGÍA</t>
  </si>
  <si>
    <t>SUBUNIDAD</t>
  </si>
  <si>
    <t>OPERADORES</t>
  </si>
  <si>
    <t>SUB-GRUPO</t>
  </si>
  <si>
    <t>SUB-ANILLO</t>
  </si>
  <si>
    <t>OPERADORES LINEALES</t>
  </si>
  <si>
    <t>OPERADOR LINEAL</t>
  </si>
  <si>
    <t>NUCLEO</t>
  </si>
  <si>
    <t>EPIYECTIVA</t>
  </si>
  <si>
    <t>COHOMOLOGÍA NO GALOSIANA</t>
  </si>
  <si>
    <t>REPRESENTACIÓN</t>
  </si>
  <si>
    <t>PROP. ASOCIATIVA</t>
  </si>
  <si>
    <t>PROP. CONMUTATIVA</t>
  </si>
  <si>
    <t>PROP. DISTRIBUTIVA</t>
  </si>
  <si>
    <t>INDEPENDENCIA</t>
  </si>
  <si>
    <t>LEY COMPOSICIÓN INTERNA</t>
  </si>
  <si>
    <t>ORIGEN</t>
  </si>
  <si>
    <t>SUB-CUERPO</t>
  </si>
  <si>
    <t>INTEGRIDAD</t>
  </si>
  <si>
    <t>DIVISORES DE CERO</t>
  </si>
  <si>
    <t>TRANFORMACIONES</t>
  </si>
  <si>
    <t>GENERADORES</t>
  </si>
  <si>
    <t>RESTO DE DIVISIÓN</t>
  </si>
  <si>
    <t>HOMORFIRMOS</t>
  </si>
  <si>
    <t>BASSO</t>
  </si>
  <si>
    <t>AYUDANTÍA</t>
  </si>
  <si>
    <t>CERO ABSORVENTE</t>
  </si>
  <si>
    <t>CICLÍCO</t>
  </si>
  <si>
    <t>AUTÓMORFISMO</t>
  </si>
  <si>
    <t>ORDEN DE GRUPO</t>
  </si>
  <si>
    <t>GRUPO KLEIN</t>
  </si>
  <si>
    <t>PENTAGONO</t>
  </si>
  <si>
    <t>ROMBO</t>
  </si>
  <si>
    <t>ANGULO</t>
  </si>
  <si>
    <t>PARALELO</t>
  </si>
  <si>
    <t>CATETO</t>
  </si>
  <si>
    <t>LADOS</t>
  </si>
  <si>
    <t>PI</t>
  </si>
  <si>
    <t>ANGULOS</t>
  </si>
  <si>
    <t>DIRECTRIZ</t>
  </si>
  <si>
    <t>PUNTO MEDIO</t>
  </si>
  <si>
    <t>PARALELOGRAMO</t>
  </si>
  <si>
    <t>PRISMA</t>
  </si>
  <si>
    <t>TRIANGULO ISOSCELES</t>
  </si>
  <si>
    <t>ISOSCELES</t>
  </si>
  <si>
    <t>TRIANGULO EQUILATERO</t>
  </si>
  <si>
    <t>EQUILATERO</t>
  </si>
  <si>
    <t>TRIANGULO ESCALENO</t>
  </si>
  <si>
    <t>ESCALENO</t>
  </si>
  <si>
    <t>ROMBOIDE</t>
  </si>
  <si>
    <t>ISOCELES</t>
  </si>
  <si>
    <t>ADYACENTE</t>
  </si>
  <si>
    <t>OBTUSANGULO</t>
  </si>
  <si>
    <t>PARALELAS</t>
  </si>
  <si>
    <t>IGUALES</t>
  </si>
  <si>
    <t>PERIMETROS</t>
  </si>
  <si>
    <t>DIAGONALES</t>
  </si>
  <si>
    <t>MEDIATRIZ</t>
  </si>
  <si>
    <t>INSCRITO</t>
  </si>
  <si>
    <t>CIRCUNSCRITO</t>
  </si>
  <si>
    <t>POLIGONO</t>
  </si>
  <si>
    <t>TRANSPORTADOR</t>
  </si>
  <si>
    <t>COMPAZ</t>
  </si>
  <si>
    <t>COMPAS</t>
  </si>
  <si>
    <t>REGULAR</t>
  </si>
  <si>
    <t>IRREGULAR</t>
  </si>
  <si>
    <t>ESFERA</t>
  </si>
  <si>
    <t>PIRAMIDE</t>
  </si>
  <si>
    <t>CONO</t>
  </si>
  <si>
    <t>SUPLEMENTARIO</t>
  </si>
  <si>
    <t>COMPLEMENTARIO</t>
  </si>
  <si>
    <t>TEOREMA DE PITAGORAS</t>
  </si>
  <si>
    <t>CUERDA</t>
  </si>
  <si>
    <t>HEXAGONO</t>
  </si>
  <si>
    <t>DECAGONO</t>
  </si>
  <si>
    <t>DIMENSION</t>
  </si>
  <si>
    <t>OCTAGONO</t>
  </si>
  <si>
    <t>PARALELOS</t>
  </si>
  <si>
    <t>PERPENDICULARES</t>
  </si>
  <si>
    <t>PERPENDICULAR</t>
  </si>
  <si>
    <t>OBTUSO</t>
  </si>
  <si>
    <t>SEGMENTO</t>
  </si>
  <si>
    <t>CUADRILATEROS</t>
  </si>
  <si>
    <t>CUADRILATERO</t>
  </si>
  <si>
    <t>TRANSVERSALES</t>
  </si>
  <si>
    <t>TRANSVERSAL</t>
  </si>
  <si>
    <t>CONGRUENTE</t>
  </si>
  <si>
    <t>AGUDO</t>
  </si>
  <si>
    <t>RECTO</t>
  </si>
  <si>
    <t>GEOMETRIA EUCLIDIANA</t>
  </si>
  <si>
    <t>FIGURA PLANA</t>
  </si>
  <si>
    <t>CIRCUNFERENCIAS</t>
  </si>
  <si>
    <t>TALES</t>
  </si>
  <si>
    <t>DIBUJO</t>
  </si>
  <si>
    <t>SEMEJANZA DE TRIANGULOS</t>
  </si>
  <si>
    <t>MEMORIA</t>
  </si>
  <si>
    <t>ERROR</t>
  </si>
  <si>
    <t>TEOREMA DE THALES</t>
  </si>
  <si>
    <t>TEOREMA DE TALES</t>
  </si>
  <si>
    <t>POLIEDROS</t>
  </si>
  <si>
    <t>POLIEDRO</t>
  </si>
  <si>
    <t>SEGMENTOS</t>
  </si>
  <si>
    <t>TETRAEDRO</t>
  </si>
  <si>
    <t>SECANTES</t>
  </si>
  <si>
    <t>PLANA</t>
  </si>
  <si>
    <t>DEL ESPACIO</t>
  </si>
  <si>
    <t>PIRAMIDES</t>
  </si>
  <si>
    <t>THALES</t>
  </si>
  <si>
    <t>GEOMETRIA DEL ESPACIO</t>
  </si>
  <si>
    <t>TORRES</t>
  </si>
  <si>
    <t xml:space="preserve">CRITERIO </t>
  </si>
  <si>
    <t>RAYO</t>
  </si>
  <si>
    <t>ORTOCENTRO</t>
  </si>
  <si>
    <t>EXTENDIDO</t>
  </si>
  <si>
    <t>COMPLETO</t>
  </si>
  <si>
    <t>TRAPECIO</t>
  </si>
  <si>
    <t>TRAPEZOIDE</t>
  </si>
  <si>
    <t>INCENTRO</t>
  </si>
  <si>
    <t>BARICENTRO</t>
  </si>
  <si>
    <t>ANGULO RECTO</t>
  </si>
  <si>
    <t>ANGULO EXTENDIDO</t>
  </si>
  <si>
    <t>CORRESPONDIENTE</t>
  </si>
  <si>
    <t>CONSTRUCCION</t>
  </si>
  <si>
    <t xml:space="preserve">PARALELO </t>
  </si>
  <si>
    <t>CONCAVO</t>
  </si>
  <si>
    <t>GRAVEDA</t>
  </si>
  <si>
    <t>GRAVEDAD</t>
  </si>
  <si>
    <t>SIMETRAL</t>
  </si>
  <si>
    <t>RAYOS</t>
  </si>
  <si>
    <t>ACUTANGULO</t>
  </si>
  <si>
    <t>PARALELISMO</t>
  </si>
  <si>
    <t>DELTOIDE</t>
  </si>
  <si>
    <t>PONS ASINORUM</t>
  </si>
  <si>
    <t>CESAR</t>
  </si>
  <si>
    <t xml:space="preserve">VERTICE </t>
  </si>
  <si>
    <t xml:space="preserve">CUADRILATERO </t>
  </si>
  <si>
    <t>NOCIONES COMUNES</t>
  </si>
  <si>
    <t>NOCION COMUN</t>
  </si>
  <si>
    <t>OPUESTO POR EL VERTICE</t>
  </si>
  <si>
    <t>UNIONES</t>
  </si>
  <si>
    <t>RADIAN</t>
  </si>
  <si>
    <t xml:space="preserve">ROMBO </t>
  </si>
  <si>
    <t>FLORES</t>
  </si>
  <si>
    <t>RECTAS PARALELAS</t>
  </si>
  <si>
    <t>TESELACION</t>
  </si>
  <si>
    <t>ANGULO EXTERIOR</t>
  </si>
  <si>
    <t>ANGULO INTERIOR</t>
  </si>
  <si>
    <t>CIRCULAR</t>
  </si>
  <si>
    <t>LUGAR GEOMETRICO</t>
  </si>
  <si>
    <t>TRANSVERSAL DE GRAVEDAD</t>
  </si>
  <si>
    <t xml:space="preserve">EUCLIDES </t>
  </si>
  <si>
    <t>POLIGONOS REGULARES</t>
  </si>
  <si>
    <t>POLIGONO REGULAR</t>
  </si>
  <si>
    <t>ANGULO INSCRITO</t>
  </si>
  <si>
    <t>ANGULO DEL CENTRO</t>
  </si>
  <si>
    <t>ANGULO SEMIINSCRITO</t>
  </si>
  <si>
    <t>INSCRIPCION</t>
  </si>
  <si>
    <t>CIRCUNSCRIPCION</t>
  </si>
  <si>
    <t>CIRCUNCENTRO</t>
  </si>
  <si>
    <t>FIGURA CERRADA</t>
  </si>
  <si>
    <t>EXTENDER</t>
  </si>
  <si>
    <t>TRAZAR</t>
  </si>
  <si>
    <t>HEPTAGONO</t>
  </si>
  <si>
    <t>NONAGONO</t>
  </si>
  <si>
    <t xml:space="preserve">PERIMETRO </t>
  </si>
  <si>
    <t>AREA SOMBREADA</t>
  </si>
  <si>
    <t>SEMIINSCRITO</t>
  </si>
  <si>
    <t>SEMI INSCRITO</t>
  </si>
  <si>
    <t>ANGULO CENTRAL</t>
  </si>
  <si>
    <t>TESELACIONES</t>
  </si>
  <si>
    <t>DIEGRO</t>
  </si>
  <si>
    <t xml:space="preserve">PARALELA </t>
  </si>
  <si>
    <t>REGION CIRCULAR</t>
  </si>
  <si>
    <t>LAL</t>
  </si>
  <si>
    <t>LADO ANGULO LADO</t>
  </si>
  <si>
    <t xml:space="preserve">DEFINICION </t>
  </si>
  <si>
    <t>TEO DE PITAGORAS</t>
  </si>
  <si>
    <t>TEO DE EUCLIDES</t>
  </si>
  <si>
    <t>TEOREMA DE EUCLIDES</t>
  </si>
  <si>
    <t>TEO DE THALES</t>
  </si>
  <si>
    <t>TRAZOS PROPORCIONALES</t>
  </si>
  <si>
    <t>TRAZO PROPORCIONAL</t>
  </si>
  <si>
    <t xml:space="preserve">PROPOSICION </t>
  </si>
  <si>
    <t>ANGULO EXTERNO</t>
  </si>
  <si>
    <t>ALTERNO</t>
  </si>
  <si>
    <t>ALTERNAR</t>
  </si>
  <si>
    <t>SEMI CIRCULO</t>
  </si>
  <si>
    <t xml:space="preserve">ANGULOS </t>
  </si>
  <si>
    <t>PALALELOGRAMOS</t>
  </si>
  <si>
    <t>HOMOTECIA</t>
  </si>
  <si>
    <t xml:space="preserve">DIAGONAL </t>
  </si>
  <si>
    <t>TRAPECIOS</t>
  </si>
  <si>
    <t>TRAPESOIDE</t>
  </si>
  <si>
    <t xml:space="preserve">ANGULO </t>
  </si>
  <si>
    <t>ELEMENTOS LIBRO</t>
  </si>
  <si>
    <t>TRESCIENTOS SESENTA GRADOS</t>
  </si>
  <si>
    <t>EXTENSIONES</t>
  </si>
  <si>
    <t>EXTENSION</t>
  </si>
  <si>
    <t>ISOMETRIA</t>
  </si>
  <si>
    <t xml:space="preserve">TESELACION </t>
  </si>
  <si>
    <t>INTERSECTA</t>
  </si>
  <si>
    <t>IMAGINACION</t>
  </si>
  <si>
    <t>CEMEJANZA</t>
  </si>
  <si>
    <t>ACUANGULO</t>
  </si>
  <si>
    <t>CHINA</t>
  </si>
  <si>
    <t>RUEDA</t>
  </si>
  <si>
    <t>TEOREMA ALA</t>
  </si>
  <si>
    <t>ANGULO LADO ANGULO</t>
  </si>
  <si>
    <t>CONGRUENCIA ALA</t>
  </si>
  <si>
    <t>CONGRUENCIA LAL</t>
  </si>
  <si>
    <t>CONGRUENCIA LLL</t>
  </si>
  <si>
    <t>LADO LADO LADO</t>
  </si>
  <si>
    <t>SIMETRIA AXIAL</t>
  </si>
  <si>
    <t>SIMETRIA PUNTUAL</t>
  </si>
  <si>
    <t>SIMETRIA CENTRAL</t>
  </si>
  <si>
    <t>ZETA AMIGA</t>
  </si>
  <si>
    <t>TRAPESIO</t>
  </si>
  <si>
    <t>RECTA PARALELA</t>
  </si>
  <si>
    <t>PROPORCIONALIDAD</t>
  </si>
  <si>
    <t xml:space="preserve">MEDIA </t>
  </si>
  <si>
    <t>CONOS</t>
  </si>
  <si>
    <t>OCTAEDRO</t>
  </si>
  <si>
    <t xml:space="preserve">ARISTA </t>
  </si>
  <si>
    <t xml:space="preserve">PI </t>
  </si>
  <si>
    <t>PERPENDICULARIDAD</t>
  </si>
  <si>
    <t>PARALELEPIPEDOS</t>
  </si>
  <si>
    <t>RADIANES</t>
  </si>
  <si>
    <t>GEOGEBRA</t>
  </si>
  <si>
    <t>COLOR</t>
  </si>
  <si>
    <t>GEOMETRIA EUCLIDEANA</t>
  </si>
  <si>
    <t>GEOMETRIA NO EUCLIDEANA</t>
  </si>
  <si>
    <t>GEOMETRIA NO EUCLIDIANA</t>
  </si>
  <si>
    <t>ANGULO DIEDRO</t>
  </si>
  <si>
    <t>INTERSECCIONES</t>
  </si>
  <si>
    <t xml:space="preserve">CUERPO </t>
  </si>
  <si>
    <t>CABRI</t>
  </si>
  <si>
    <t xml:space="preserve">DIMENSION </t>
  </si>
  <si>
    <t>CONSTRUCCION DE FIGURAS</t>
  </si>
  <si>
    <t>CONSTRUCCION DE FIGURA</t>
  </si>
  <si>
    <t>ELIAS IRAZOQUI</t>
  </si>
  <si>
    <t xml:space="preserve">SEMEJANZA </t>
  </si>
  <si>
    <t>AREA DEL CUADRADO</t>
  </si>
  <si>
    <t>AREA DEL CUBO</t>
  </si>
  <si>
    <t>CONSTRUCCION GEOMETRICA</t>
  </si>
  <si>
    <t>HEPTADECAGONO</t>
  </si>
  <si>
    <t>ISODECAGONO</t>
  </si>
  <si>
    <t>PERPENDICULARIDA</t>
  </si>
  <si>
    <t>SEMICIRCUNFERENCIA</t>
  </si>
  <si>
    <t>TEOREMA DEL CATETO</t>
  </si>
  <si>
    <t>CONGRUENCIA DE TRIANGULOS</t>
  </si>
  <si>
    <t>ALTERNOS</t>
  </si>
  <si>
    <t>INTERNOS</t>
  </si>
  <si>
    <t>POLIGONOS IRREGULARES</t>
  </si>
  <si>
    <t>POLIGONO IRREGULAR</t>
  </si>
  <si>
    <t>PARES ORDENADOS</t>
  </si>
  <si>
    <t xml:space="preserve">DIMENCIONES </t>
  </si>
  <si>
    <t>RECTAS SECANTES</t>
  </si>
  <si>
    <t>RECTAS QUE SE CRUZAN</t>
  </si>
  <si>
    <t>RECTA QUE SE CRUZA</t>
  </si>
  <si>
    <t xml:space="preserve">INTERSECCION </t>
  </si>
  <si>
    <t>DODECAGONO</t>
  </si>
  <si>
    <t>PRIMA</t>
  </si>
  <si>
    <t>SECCION CIRCULAR</t>
  </si>
  <si>
    <t>TETAEDRO</t>
  </si>
  <si>
    <t>ESPACIOS NO EUCLIDIANOS</t>
  </si>
  <si>
    <t>ESPACIO NO EUCLIDIANO</t>
  </si>
  <si>
    <t>DIEDROS</t>
  </si>
  <si>
    <t>FRACTALES</t>
  </si>
  <si>
    <t>REPETICIONES</t>
  </si>
  <si>
    <t>REPETICION</t>
  </si>
  <si>
    <t>ESQUINAS</t>
  </si>
  <si>
    <t>ESQUINA</t>
  </si>
  <si>
    <t>COSAS</t>
  </si>
  <si>
    <t>COSA</t>
  </si>
  <si>
    <t>PUERTAS</t>
  </si>
  <si>
    <t>PUERTA</t>
  </si>
  <si>
    <t>NATURALEZA</t>
  </si>
  <si>
    <t>HIPERBOLICA</t>
  </si>
  <si>
    <t>ELIPTICA</t>
  </si>
  <si>
    <t>HIPERCUBO</t>
  </si>
  <si>
    <t>HIPOTENUZA</t>
  </si>
  <si>
    <t xml:space="preserve">RECTAS PERPENDICULARES </t>
  </si>
  <si>
    <t xml:space="preserve">CURVA </t>
  </si>
  <si>
    <t>GRAFEMA</t>
  </si>
  <si>
    <t xml:space="preserve">TANGENTE </t>
  </si>
  <si>
    <t xml:space="preserve">VECTOR </t>
  </si>
  <si>
    <t>ANGULO SEMI INSCRITO</t>
  </si>
  <si>
    <t>REFLEJO EN TORNO A UN EJE</t>
  </si>
  <si>
    <t>IRAZOQUI</t>
  </si>
  <si>
    <t>JORGE</t>
  </si>
  <si>
    <t xml:space="preserve">PUNTO  </t>
  </si>
  <si>
    <t>ADYACENTES</t>
  </si>
  <si>
    <t>PROBABILIDADES</t>
  </si>
  <si>
    <t>PROBABILIDAD</t>
  </si>
  <si>
    <t>JUEGOS</t>
  </si>
  <si>
    <t>JUEGO</t>
  </si>
  <si>
    <t>PERCENTIL</t>
  </si>
  <si>
    <t>QUINTIL</t>
  </si>
  <si>
    <t>DECIL</t>
  </si>
  <si>
    <t>ESTADISTICAS</t>
  </si>
  <si>
    <t>DADOS</t>
  </si>
  <si>
    <t>DADO</t>
  </si>
  <si>
    <t>MONEDA</t>
  </si>
  <si>
    <t>POSIBILIDAD</t>
  </si>
  <si>
    <t>DATOS Y AZAR</t>
  </si>
  <si>
    <t>CARTAS</t>
  </si>
  <si>
    <t>CARTA</t>
  </si>
  <si>
    <t>SUERTE</t>
  </si>
  <si>
    <t>MONEDAS</t>
  </si>
  <si>
    <t>TRIANGULO DE PASCAL</t>
  </si>
  <si>
    <t>SUCESOS</t>
  </si>
  <si>
    <t>SUCESO</t>
  </si>
  <si>
    <t>POBLACION</t>
  </si>
  <si>
    <t>CASOS</t>
  </si>
  <si>
    <t>CASO</t>
  </si>
  <si>
    <t>INFORMACION</t>
  </si>
  <si>
    <t>AZAR</t>
  </si>
  <si>
    <t>SELLO</t>
  </si>
  <si>
    <t>COMBINATORIA</t>
  </si>
  <si>
    <t>ESTIMACION</t>
  </si>
  <si>
    <t>VARIANZA</t>
  </si>
  <si>
    <t>DESVIACION ESTANDAR</t>
  </si>
  <si>
    <t>CASINO</t>
  </si>
  <si>
    <t>MEDIA ARITMETICA</t>
  </si>
  <si>
    <t>PERMUTACION</t>
  </si>
  <si>
    <t>FACTORIAL</t>
  </si>
  <si>
    <t>CASOS FAVORABLES</t>
  </si>
  <si>
    <t>NAIPES</t>
  </si>
  <si>
    <t>NAIPE</t>
  </si>
  <si>
    <t>CAJAS</t>
  </si>
  <si>
    <t>CAJA</t>
  </si>
  <si>
    <t>DIAGRAMA DE ARBOL</t>
  </si>
  <si>
    <t>CUANTITATIVA</t>
  </si>
  <si>
    <t>CUALITATIVA</t>
  </si>
  <si>
    <t>T-STUDENT</t>
  </si>
  <si>
    <t>KINO</t>
  </si>
  <si>
    <t>POLLA</t>
  </si>
  <si>
    <t>ESTADISTICO</t>
  </si>
  <si>
    <t>FRECUENCIA</t>
  </si>
  <si>
    <t>PELOTAS</t>
  </si>
  <si>
    <t>PELOTA</t>
  </si>
  <si>
    <t>DIRECTA</t>
  </si>
  <si>
    <t>CUARTIL</t>
  </si>
  <si>
    <t>FRECUENCIA ACUMULADA</t>
  </si>
  <si>
    <t>HISTOGRAMA</t>
  </si>
  <si>
    <t>GRAFICO DE BARRAS</t>
  </si>
  <si>
    <t>GRAFICO DE BARRA</t>
  </si>
  <si>
    <t>ALEATORIO</t>
  </si>
  <si>
    <t>CUALITATIVO</t>
  </si>
  <si>
    <t>CUANTITATIVO</t>
  </si>
  <si>
    <t>DESVIACION</t>
  </si>
  <si>
    <t>ESTANDAR</t>
  </si>
  <si>
    <t>DISPERSION</t>
  </si>
  <si>
    <t>ABSOLUTA</t>
  </si>
  <si>
    <t>EVENTOS</t>
  </si>
  <si>
    <t>EVENTO</t>
  </si>
  <si>
    <t>FRECUENCIA RELATIVA</t>
  </si>
  <si>
    <t>ESTADIGRAFOS</t>
  </si>
  <si>
    <t>LOTO</t>
  </si>
  <si>
    <t>EXEL</t>
  </si>
  <si>
    <t>REGRESION</t>
  </si>
  <si>
    <t>INFERENCIA</t>
  </si>
  <si>
    <t>INTERPRETACION</t>
  </si>
  <si>
    <t>APOSTAR</t>
  </si>
  <si>
    <t>BARRAS</t>
  </si>
  <si>
    <t>PICTOGRAMA</t>
  </si>
  <si>
    <t xml:space="preserve">MODA </t>
  </si>
  <si>
    <t>FRECUENCIAS</t>
  </si>
  <si>
    <t>MEDIDA DE TENDENCIA CENTRAL</t>
  </si>
  <si>
    <t>AMPLITUD</t>
  </si>
  <si>
    <t>CURTOSIS</t>
  </si>
  <si>
    <t>BAYES</t>
  </si>
  <si>
    <t>POISSON</t>
  </si>
  <si>
    <t>CONDICIONAL</t>
  </si>
  <si>
    <t>CHI CUADRADO</t>
  </si>
  <si>
    <t>FRECUENCIA ABSOLUTA</t>
  </si>
  <si>
    <t>PORCENTAGE</t>
  </si>
  <si>
    <t>DESVIACIÓN</t>
  </si>
  <si>
    <t>VARIABLE CONTINUA</t>
  </si>
  <si>
    <t>VARIABLE DISCRETA</t>
  </si>
  <si>
    <t>POLIGONO DE FRECUENCIA</t>
  </si>
  <si>
    <t>DISTRIBUCION</t>
  </si>
  <si>
    <t>NAIPE INGLES</t>
  </si>
  <si>
    <t>SUCESOS FABORABLES</t>
  </si>
  <si>
    <t>SUCESOS FAVORASBLES</t>
  </si>
  <si>
    <t>TABLA DE FRECUENCIA</t>
  </si>
  <si>
    <t>ACUMULADA</t>
  </si>
  <si>
    <t>PORCENTUAL</t>
  </si>
  <si>
    <t>DESVIACION MEDIA</t>
  </si>
  <si>
    <t>DISCRETO</t>
  </si>
  <si>
    <t>ESPERANZA</t>
  </si>
  <si>
    <t>CORRELACION</t>
  </si>
  <si>
    <t>COMPLEMENTO</t>
  </si>
  <si>
    <t>FAVORABLES</t>
  </si>
  <si>
    <t>MUESTRAL</t>
  </si>
  <si>
    <t>DEPENDENCIA</t>
  </si>
  <si>
    <t>POBLACIÓN</t>
  </si>
  <si>
    <t>FRECUENCIA PORCENTUAL</t>
  </si>
  <si>
    <t>PREDICCION</t>
  </si>
  <si>
    <t>GRAFICO CIRCULAR</t>
  </si>
  <si>
    <t>GRAFICACION</t>
  </si>
  <si>
    <t>TABULACIÓN</t>
  </si>
  <si>
    <t>PRUEBAS T</t>
  </si>
  <si>
    <t>PROGRAMAS COMPUTACIONALES</t>
  </si>
  <si>
    <t>REGISTRO</t>
  </si>
  <si>
    <t xml:space="preserve">PRUEBAS </t>
  </si>
  <si>
    <t>COVARIANZA</t>
  </si>
  <si>
    <t>DISCRETA</t>
  </si>
  <si>
    <t>TASA</t>
  </si>
  <si>
    <t>TABLA DE 3 SIMPLE</t>
  </si>
  <si>
    <t>DOBLE ENTRADA</t>
  </si>
  <si>
    <t>PRONOSTICO</t>
  </si>
  <si>
    <t>ESTIMADOR</t>
  </si>
  <si>
    <t>PARAMETRO</t>
  </si>
  <si>
    <t>CUOCIENTES</t>
  </si>
  <si>
    <t>COVARIANZAS</t>
  </si>
  <si>
    <t>PERCENTILES</t>
  </si>
  <si>
    <t>CASOS POSIBLES</t>
  </si>
  <si>
    <t>IMFORMACION</t>
  </si>
  <si>
    <t>MEDIDAS DE DISPERSION</t>
  </si>
  <si>
    <t>GRAFICO DE TORTA</t>
  </si>
  <si>
    <t>TABLA DE FRECUENCIAS</t>
  </si>
  <si>
    <t>GRAF DE PUNTO</t>
  </si>
  <si>
    <t>CONFIABILIDAD</t>
  </si>
  <si>
    <t>SIGNIFICANCIA</t>
  </si>
  <si>
    <t>EXPERIMENTO</t>
  </si>
  <si>
    <t>ISTOGRAMA</t>
  </si>
  <si>
    <t>MACA DE CLASES</t>
  </si>
  <si>
    <t>MARCA DE CLASES</t>
  </si>
  <si>
    <t>GRAFICO DE TORTAS</t>
  </si>
  <si>
    <t>OPCIONES</t>
  </si>
  <si>
    <t>OPCIONE</t>
  </si>
  <si>
    <t>LENGUAJE ESPECÍFICO</t>
  </si>
  <si>
    <t>LENGUAJE ESPECIFICO</t>
  </si>
  <si>
    <t>CONFIANZA</t>
  </si>
  <si>
    <t>ESTADO</t>
  </si>
  <si>
    <t>PERSON</t>
  </si>
  <si>
    <t>PEARSON</t>
  </si>
  <si>
    <t>CHICUADRADO</t>
  </si>
  <si>
    <t>PIVOTE</t>
  </si>
  <si>
    <t>CASOS TOTALES</t>
  </si>
  <si>
    <t>TEOREMA DE BAYES</t>
  </si>
  <si>
    <t>V ACUMULADA</t>
  </si>
  <si>
    <t>VARIABLE ACUMULADA</t>
  </si>
  <si>
    <t>BINOMIAL</t>
  </si>
  <si>
    <t>CUALITATIVAS</t>
  </si>
  <si>
    <t>CUANTITATIVAS</t>
  </si>
  <si>
    <t>BARRA</t>
  </si>
  <si>
    <t>BERNALLI</t>
  </si>
  <si>
    <t>POISON</t>
  </si>
  <si>
    <t>LOGARITMICA</t>
  </si>
  <si>
    <t>DEFRACCION</t>
  </si>
  <si>
    <t>DESCRIPTIVA</t>
  </si>
  <si>
    <t>REGRESIÓN</t>
  </si>
  <si>
    <t>ENTRADA</t>
  </si>
  <si>
    <t>ENTRADDA</t>
  </si>
  <si>
    <t>CHI</t>
  </si>
  <si>
    <t>FISCHER</t>
  </si>
  <si>
    <t>STUDENT</t>
  </si>
  <si>
    <t>T STUDENT</t>
  </si>
  <si>
    <t>ESTADIGRAMA</t>
  </si>
  <si>
    <t>T DE ESTUDENT</t>
  </si>
  <si>
    <t>RELATIVA</t>
  </si>
  <si>
    <t>ACUMULADO</t>
  </si>
  <si>
    <t>MEMORIZAR</t>
  </si>
  <si>
    <t>APLICAR</t>
  </si>
  <si>
    <t>MECANIZAR</t>
  </si>
  <si>
    <t>SEGUNDOS</t>
  </si>
  <si>
    <t>PRUEBA DE HIPOTESIS</t>
  </si>
  <si>
    <t>REGION DE RECHAZO</t>
  </si>
  <si>
    <t>NORMALIDAD</t>
  </si>
  <si>
    <t xml:space="preserve">PRUEBA </t>
  </si>
  <si>
    <t>CICLOS</t>
  </si>
  <si>
    <t>CICLIOS</t>
  </si>
  <si>
    <t>ENSEÑANZA MEDIA</t>
  </si>
  <si>
    <t>BOLAS ROJAS Y O NEGRAS</t>
  </si>
  <si>
    <t xml:space="preserve">CARA </t>
  </si>
  <si>
    <t>ESTADIGRAFO</t>
  </si>
  <si>
    <t>GRAFICO DE CAJA</t>
  </si>
  <si>
    <t>CAMPANA</t>
  </si>
  <si>
    <t>CURIOSIDAD</t>
  </si>
  <si>
    <t>INTERVALO DE CLASE</t>
  </si>
  <si>
    <t>OJIVA</t>
  </si>
  <si>
    <t>GRAFICO DE DENSIDAD</t>
  </si>
  <si>
    <t>LEY DE LOS GRANDES NUMEROS</t>
  </si>
  <si>
    <t>YO LO VARIA</t>
  </si>
  <si>
    <t>BINGO</t>
  </si>
  <si>
    <t>GRAFICO DE PUNTO</t>
  </si>
  <si>
    <t>DISTRIBUCION NORMAL</t>
  </si>
  <si>
    <t>COEFICIENTE DE VARIACION</t>
  </si>
  <si>
    <t>FISHER</t>
  </si>
  <si>
    <t>T DE STUDENT</t>
  </si>
  <si>
    <t>FUNCION DE DENSIDAD</t>
  </si>
  <si>
    <t>TENDENCIA CENTRAL</t>
  </si>
  <si>
    <t>RECOPILAR</t>
  </si>
  <si>
    <t>MEDIDAS DE FORMA</t>
  </si>
  <si>
    <t>DETERMINISTICO</t>
  </si>
  <si>
    <t>EXCEL</t>
  </si>
  <si>
    <t>PROGRAMA COMPUTACIONAL</t>
  </si>
  <si>
    <t>PSPP</t>
  </si>
  <si>
    <t>SPSS</t>
  </si>
  <si>
    <t>ACERTIVIDAD</t>
  </si>
  <si>
    <t>ASERTIVIDAD</t>
  </si>
  <si>
    <t>INFERENCIAS</t>
  </si>
  <si>
    <t>FUENTE</t>
  </si>
  <si>
    <t>ÉXITO</t>
  </si>
  <si>
    <t>TALLO Y HOJA</t>
  </si>
  <si>
    <t>DIAGRAMA DE CAJAS</t>
  </si>
  <si>
    <t>DIAGRAMA DE CAJA</t>
  </si>
  <si>
    <t>POLIGONOS DE FRECUENCIA</t>
  </si>
  <si>
    <t>DISTRIBUCION BINOMIAL</t>
  </si>
  <si>
    <t>F DE FISHER</t>
  </si>
  <si>
    <t>HIPOTESIS NULA</t>
  </si>
  <si>
    <t>HIPOTESIS ALTERNATIVA</t>
  </si>
  <si>
    <t>GRAFICOS PICTORICOS</t>
  </si>
  <si>
    <t>GRAFICO PICTORICO</t>
  </si>
  <si>
    <t>GRAFICOS DE TORTA</t>
  </si>
  <si>
    <t>GRAFICOS DE PUNTO</t>
  </si>
  <si>
    <t>PRUEBA DE HIP.</t>
  </si>
  <si>
    <t>PARAMETROS</t>
  </si>
  <si>
    <t>DIAGRAMA DEL ARBOL</t>
  </si>
  <si>
    <t>INTERES SIMPLE</t>
  </si>
  <si>
    <t>INTERES COMPUESTO</t>
  </si>
  <si>
    <t>PRUEBAS DE HIPOTESIS</t>
  </si>
  <si>
    <t>CONTEO</t>
  </si>
  <si>
    <t>MAXIMA VEROSIMILITUD</t>
  </si>
  <si>
    <t>INTERVALOS DE CONFIANZA</t>
  </si>
  <si>
    <t>INTERVALO DE CONFIANZA</t>
  </si>
  <si>
    <t>PROBABILIDAD CONDICIONAL</t>
  </si>
  <si>
    <t>DESVIACION T -STUDENT</t>
  </si>
  <si>
    <t>MAQUINAS</t>
  </si>
  <si>
    <t>MAQUINA</t>
  </si>
  <si>
    <t>DEDUCCION</t>
  </si>
  <si>
    <t>HECHOS</t>
  </si>
  <si>
    <t>HECHO</t>
  </si>
  <si>
    <t>SITUACIONES</t>
  </si>
  <si>
    <t>CELSO</t>
  </si>
  <si>
    <t>CENSO</t>
  </si>
  <si>
    <t>BIVARIANTE</t>
  </si>
  <si>
    <t>RANGO DE VARIACION</t>
  </si>
  <si>
    <t>MJUESTRA</t>
  </si>
  <si>
    <t>ESTIMADORES</t>
  </si>
  <si>
    <t>TEOREMA BAYES</t>
  </si>
  <si>
    <t>DISTRIBUCION CHI CUADRADO</t>
  </si>
  <si>
    <t>TAYO Y HOJA</t>
  </si>
  <si>
    <t>CURVA DE GAUSS</t>
  </si>
  <si>
    <t>MENDEL</t>
  </si>
  <si>
    <t>FREC. ACUMULADA</t>
  </si>
  <si>
    <t>DESV. ESTANDAR</t>
  </si>
  <si>
    <t>REGRESION LINEAL</t>
  </si>
  <si>
    <t>REGRESION ESTADISTICA</t>
  </si>
  <si>
    <t>FANTASMA</t>
  </si>
  <si>
    <t xml:space="preserve">CARTAS </t>
  </si>
  <si>
    <t>BAGUES</t>
  </si>
  <si>
    <t>DISTRIBUCION EXPONENCIAL</t>
  </si>
  <si>
    <t>CHI-CUADRADO</t>
  </si>
  <si>
    <t>T-STUDEN</t>
  </si>
  <si>
    <t>CUARTILES</t>
  </si>
  <si>
    <t>IDL</t>
  </si>
  <si>
    <t>Palabras diferentes</t>
  </si>
  <si>
    <t>Frec absoluta</t>
  </si>
  <si>
    <t>IDLp Sist Numéricos</t>
  </si>
  <si>
    <t>IDLp Cálculo</t>
  </si>
  <si>
    <t>IDLp Estructuras</t>
  </si>
  <si>
    <t>IDLp Geometría</t>
  </si>
  <si>
    <t>IDLp Datos y Azar</t>
  </si>
  <si>
    <t>Palabras Diferentes</t>
  </si>
  <si>
    <t>Fre absoluta</t>
  </si>
  <si>
    <t>BEZOUT</t>
  </si>
  <si>
    <t>PRAXEOLOGIA</t>
  </si>
  <si>
    <t>COHOMOLOGIA</t>
  </si>
  <si>
    <t>AYUDANTIA</t>
  </si>
  <si>
    <t>NUMERO ENTERO</t>
  </si>
  <si>
    <t>NUMEROS IRRACIONALES</t>
  </si>
  <si>
    <t>NOTACION</t>
  </si>
  <si>
    <t>CANCELACION</t>
  </si>
  <si>
    <t>DEFICION</t>
  </si>
  <si>
    <t>TRANFORMACION</t>
  </si>
  <si>
    <t>EXITO</t>
  </si>
  <si>
    <t>notas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</si>
  <si>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</si>
  <si>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</si>
  <si>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</si>
  <si>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</si>
  <si>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</si>
  <si>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</si>
  <si>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</si>
  <si>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</si>
  <si>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</si>
  <si>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</si>
  <si>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</si>
  <si>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</si>
  <si>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</si>
  <si>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</si>
  <si>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</si>
  <si>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</si>
  <si>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</si>
  <si>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</si>
  <si>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</si>
  <si>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</si>
  <si>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</si>
  <si>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</si>
  <si>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</si>
  <si>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</si>
  <si>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Análisis de los residuales</t>
  </si>
  <si>
    <t>Observación</t>
  </si>
  <si>
    <t>Pronóstico notas</t>
  </si>
  <si>
    <t>NOTAS2</t>
  </si>
  <si>
    <t>WILLIAMS NAVARRETE MARCELA</t>
  </si>
  <si>
    <t>SANHUEZA CARMONA XIMENA</t>
  </si>
  <si>
    <t>VEAS RIQUELME ERICK</t>
  </si>
  <si>
    <t>ESPINOZA FUENZALIDA CRISTIAN</t>
  </si>
  <si>
    <t>FUENTES ACEVEDO PATRICIA</t>
  </si>
  <si>
    <t>FONSECA RIQUELME WILSON</t>
  </si>
  <si>
    <t>ORTEGA YAÑEZ IGNACIO</t>
  </si>
  <si>
    <t>ZAMBRANO RUBILAR DANIELA</t>
  </si>
  <si>
    <t>ROLING AGUILERA ELIZABETH</t>
  </si>
  <si>
    <t>GALLEGOS CORREA MAXIMILIANO</t>
  </si>
  <si>
    <t>ESPINOZA FLORES FABIOLA</t>
  </si>
  <si>
    <t>KESSI BUSTOS FELIPE</t>
  </si>
  <si>
    <t>CIFUENTES NAVARRETE LUIS</t>
  </si>
  <si>
    <t>VASQUEZ CARRILLO PAULO</t>
  </si>
  <si>
    <t>SAEZ HEVIA ESCARLETT</t>
  </si>
  <si>
    <t>MUÑOZ CARRASCO GONZALO</t>
  </si>
  <si>
    <t>GAVILAN GALLARDO CRISTIAN</t>
  </si>
  <si>
    <t>MARTINEZ NAVARRETE CATHERINE</t>
  </si>
  <si>
    <t>BRAND ECHAVARRIA FRANCISCA</t>
  </si>
  <si>
    <t>RODRIGUEZ RIVERA KATHERINNE</t>
  </si>
  <si>
    <t>SOTO OPAZO MARIA OLGA</t>
  </si>
  <si>
    <t>HERMOSILLA CABRERA VICTOR</t>
  </si>
  <si>
    <t>BURGOS ALARCON DARIO</t>
  </si>
  <si>
    <t>CAYUN HARO RODRIGO</t>
  </si>
  <si>
    <t>JIMENEZ QUINTANA EDWARS</t>
  </si>
  <si>
    <t>DURAN QUIJON PATRICIO</t>
  </si>
  <si>
    <t>ARRAÑO MACHUCA VIRGINIA</t>
  </si>
  <si>
    <t>VALDES GONZALEZ FELIPE</t>
  </si>
  <si>
    <t>VILLALOBOS CASTILLO NATALIA</t>
  </si>
  <si>
    <t>AHUMADA FUENTES PATRICIO</t>
  </si>
  <si>
    <t>URRA MORA KAREN</t>
  </si>
  <si>
    <t>TEJOS PALMA HUGO</t>
  </si>
  <si>
    <t>TAPIA MALVERDE VANESSA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</si>
</sst>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indexed="10"/>
      <name val="Calibri"/>
      <family val="2"/>
    </font>
    <font>
      <sz val="11"/>
      <name val="Calibri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ont="1"/>
    <xf numFmtId="0" fontId="3" fillId="0" borderId="0" xfId="1" applyFont="1" applyBorder="1" applyAlignment="1">
      <alignment horizontal="center"/>
    </xf>
    <xf numFmtId="0" fontId="3" fillId="0" borderId="0" xfId="1" applyFont="1" applyBorder="1" applyAlignment="1"/>
    <xf numFmtId="0" fontId="3" fillId="0" borderId="0" xfId="1" applyFont="1" applyBorder="1" applyAlignment="1">
      <alignment horizontal="left"/>
    </xf>
    <xf numFmtId="0" fontId="3" fillId="0" borderId="0" xfId="0" applyFont="1" applyAlignment="1">
      <alignment horizontal="center"/>
    </xf>
    <xf numFmtId="0" fontId="0" fillId="2" borderId="1" xfId="0" applyFill="1" applyBorder="1"/>
    <xf numFmtId="164" fontId="0" fillId="3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Fill="1" applyBorder="1"/>
    <xf numFmtId="0" fontId="0" fillId="0" borderId="0" xfId="0" applyFill="1" applyBorder="1"/>
    <xf numFmtId="0" fontId="0" fillId="4" borderId="0" xfId="0" applyFill="1"/>
    <xf numFmtId="0" fontId="3" fillId="4" borderId="0" xfId="1" applyFont="1" applyFill="1" applyBorder="1" applyAlignment="1"/>
    <xf numFmtId="0" fontId="0" fillId="4" borderId="0" xfId="0" applyFont="1" applyFill="1"/>
    <xf numFmtId="0" fontId="3" fillId="0" borderId="1" xfId="1" applyFont="1" applyBorder="1" applyAlignment="1"/>
    <xf numFmtId="0" fontId="0" fillId="0" borderId="1" xfId="0" applyFont="1" applyBorder="1"/>
    <xf numFmtId="0" fontId="3" fillId="0" borderId="0" xfId="1" applyFont="1" applyFill="1" applyBorder="1" applyAlignme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4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0" xfId="0" applyFill="1" applyBorder="1" applyAlignment="1"/>
    <xf numFmtId="0" fontId="0" fillId="0" borderId="2" xfId="0" applyFill="1" applyBorder="1" applyAlignment="1"/>
    <xf numFmtId="0" fontId="6" fillId="0" borderId="3" xfId="0" applyFont="1" applyFill="1" applyBorder="1" applyAlignment="1">
      <alignment horizontal="center"/>
    </xf>
    <xf numFmtId="0" fontId="0" fillId="2" borderId="2" xfId="0" applyFill="1" applyBorder="1" applyAlignment="1"/>
    <xf numFmtId="0" fontId="6" fillId="0" borderId="3" xfId="0" applyFont="1" applyFill="1" applyBorder="1" applyAlignment="1">
      <alignment horizontal="centerContinuous"/>
    </xf>
    <xf numFmtId="0" fontId="0" fillId="4" borderId="0" xfId="0" applyFill="1" applyBorder="1" applyAlignment="1"/>
  </cellXfs>
  <cellStyles count="2">
    <cellStyle name="Normal" xfId="0" builtinId="0"/>
    <cellStyle name="Normal 2" xfId="1" xr:uid="{00000000-0005-0000-0000-000001000000}"/>
  </cellStyles>
  <dxfs count="10">
    <dxf>
      <font>
        <color theme="1"/>
      </font>
      <fill>
        <patternFill>
          <bgColor rgb="FFFFFFCC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IDLp Geometría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notas</c:v>
          </c:tx>
          <c:spPr>
            <a:ln w="28575">
              <a:noFill/>
            </a:ln>
          </c:spPr>
          <c:xVal>
            <c:numRef>
              <c:f>'IDLp4to FIJO'!$I$2:$I$34</c:f>
              <c:numCache>
                <c:formatCode>General</c:formatCode>
                <c:ptCount val="33"/>
                <c:pt idx="0">
                  <c:v>0.34676019885314191</c:v>
                </c:pt>
                <c:pt idx="1">
                  <c:v>0.34438377801774384</c:v>
                </c:pt>
                <c:pt idx="2">
                  <c:v>0.52538820387492013</c:v>
                </c:pt>
                <c:pt idx="3">
                  <c:v>0.53423227280896723</c:v>
                </c:pt>
                <c:pt idx="4">
                  <c:v>0.50445666822097135</c:v>
                </c:pt>
                <c:pt idx="5">
                  <c:v>0.63569884314912017</c:v>
                </c:pt>
                <c:pt idx="6">
                  <c:v>0.56320698532080371</c:v>
                </c:pt>
                <c:pt idx="7">
                  <c:v>0.60374781318107695</c:v>
                </c:pt>
                <c:pt idx="8">
                  <c:v>0.5739329485816933</c:v>
                </c:pt>
                <c:pt idx="9">
                  <c:v>0.4704829827889685</c:v>
                </c:pt>
                <c:pt idx="10">
                  <c:v>0.56483078276849674</c:v>
                </c:pt>
                <c:pt idx="11">
                  <c:v>0.31486981025748034</c:v>
                </c:pt>
                <c:pt idx="12">
                  <c:v>0.43094508567825035</c:v>
                </c:pt>
                <c:pt idx="13">
                  <c:v>0.61777791774897772</c:v>
                </c:pt>
                <c:pt idx="14">
                  <c:v>0.70928293527318531</c:v>
                </c:pt>
                <c:pt idx="15">
                  <c:v>0.468018687165426</c:v>
                </c:pt>
                <c:pt idx="16">
                  <c:v>0.49351321411356969</c:v>
                </c:pt>
                <c:pt idx="17">
                  <c:v>0.52743850303109763</c:v>
                </c:pt>
                <c:pt idx="18">
                  <c:v>0.61524458029230955</c:v>
                </c:pt>
                <c:pt idx="19">
                  <c:v>0.47990694155455821</c:v>
                </c:pt>
                <c:pt idx="20">
                  <c:v>0.42995057512767032</c:v>
                </c:pt>
                <c:pt idx="21">
                  <c:v>0.48827720830331528</c:v>
                </c:pt>
                <c:pt idx="22">
                  <c:v>0.33012430911107971</c:v>
                </c:pt>
                <c:pt idx="23">
                  <c:v>0.2388088189992052</c:v>
                </c:pt>
                <c:pt idx="24">
                  <c:v>0.47210108756968738</c:v>
                </c:pt>
                <c:pt idx="25">
                  <c:v>0.44922858633654844</c:v>
                </c:pt>
                <c:pt idx="26">
                  <c:v>0.4610142979950585</c:v>
                </c:pt>
                <c:pt idx="27">
                  <c:v>0.25193326484159317</c:v>
                </c:pt>
                <c:pt idx="28">
                  <c:v>0.30009050861737463</c:v>
                </c:pt>
                <c:pt idx="29">
                  <c:v>0.2845670254026586</c:v>
                </c:pt>
                <c:pt idx="30">
                  <c:v>0.28239316502470574</c:v>
                </c:pt>
                <c:pt idx="31">
                  <c:v>0.21156146272845278</c:v>
                </c:pt>
                <c:pt idx="32">
                  <c:v>0.43546041690283621</c:v>
                </c:pt>
              </c:numCache>
            </c:numRef>
          </c:xVal>
          <c:yVal>
            <c:numRef>
              <c:f>'IDLp4to FIJO'!#REF!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FE-4E5D-B1D1-8C9231595E3A}"/>
            </c:ext>
          </c:extLst>
        </c:ser>
        <c:ser>
          <c:idx val="1"/>
          <c:order val="1"/>
          <c:tx>
            <c:v>Pronóstico notas</c:v>
          </c:tx>
          <c:spPr>
            <a:ln w="28575">
              <a:noFill/>
            </a:ln>
          </c:spPr>
          <c:xVal>
            <c:numRef>
              <c:f>'IDLp4to FIJO'!$I$2:$I$34</c:f>
              <c:numCache>
                <c:formatCode>General</c:formatCode>
                <c:ptCount val="33"/>
                <c:pt idx="0">
                  <c:v>0.34676019885314191</c:v>
                </c:pt>
                <c:pt idx="1">
                  <c:v>0.34438377801774384</c:v>
                </c:pt>
                <c:pt idx="2">
                  <c:v>0.52538820387492013</c:v>
                </c:pt>
                <c:pt idx="3">
                  <c:v>0.53423227280896723</c:v>
                </c:pt>
                <c:pt idx="4">
                  <c:v>0.50445666822097135</c:v>
                </c:pt>
                <c:pt idx="5">
                  <c:v>0.63569884314912017</c:v>
                </c:pt>
                <c:pt idx="6">
                  <c:v>0.56320698532080371</c:v>
                </c:pt>
                <c:pt idx="7">
                  <c:v>0.60374781318107695</c:v>
                </c:pt>
                <c:pt idx="8">
                  <c:v>0.5739329485816933</c:v>
                </c:pt>
                <c:pt idx="9">
                  <c:v>0.4704829827889685</c:v>
                </c:pt>
                <c:pt idx="10">
                  <c:v>0.56483078276849674</c:v>
                </c:pt>
                <c:pt idx="11">
                  <c:v>0.31486981025748034</c:v>
                </c:pt>
                <c:pt idx="12">
                  <c:v>0.43094508567825035</c:v>
                </c:pt>
                <c:pt idx="13">
                  <c:v>0.61777791774897772</c:v>
                </c:pt>
                <c:pt idx="14">
                  <c:v>0.70928293527318531</c:v>
                </c:pt>
                <c:pt idx="15">
                  <c:v>0.468018687165426</c:v>
                </c:pt>
                <c:pt idx="16">
                  <c:v>0.49351321411356969</c:v>
                </c:pt>
                <c:pt idx="17">
                  <c:v>0.52743850303109763</c:v>
                </c:pt>
                <c:pt idx="18">
                  <c:v>0.61524458029230955</c:v>
                </c:pt>
                <c:pt idx="19">
                  <c:v>0.47990694155455821</c:v>
                </c:pt>
                <c:pt idx="20">
                  <c:v>0.42995057512767032</c:v>
                </c:pt>
                <c:pt idx="21">
                  <c:v>0.48827720830331528</c:v>
                </c:pt>
                <c:pt idx="22">
                  <c:v>0.33012430911107971</c:v>
                </c:pt>
                <c:pt idx="23">
                  <c:v>0.2388088189992052</c:v>
                </c:pt>
                <c:pt idx="24">
                  <c:v>0.47210108756968738</c:v>
                </c:pt>
                <c:pt idx="25">
                  <c:v>0.44922858633654844</c:v>
                </c:pt>
                <c:pt idx="26">
                  <c:v>0.4610142979950585</c:v>
                </c:pt>
                <c:pt idx="27">
                  <c:v>0.25193326484159317</c:v>
                </c:pt>
                <c:pt idx="28">
                  <c:v>0.30009050861737463</c:v>
                </c:pt>
                <c:pt idx="29">
                  <c:v>0.2845670254026586</c:v>
                </c:pt>
                <c:pt idx="30">
                  <c:v>0.28239316502470574</c:v>
                </c:pt>
                <c:pt idx="31">
                  <c:v>0.21156146272845278</c:v>
                </c:pt>
                <c:pt idx="32">
                  <c:v>0.43546041690283621</c:v>
                </c:pt>
              </c:numCache>
            </c:numRef>
          </c:xVal>
          <c:yVal>
            <c:numRef>
              <c:f>Hoja7!$B$25:$B$58</c:f>
              <c:numCache>
                <c:formatCode>General</c:formatCode>
                <c:ptCount val="34"/>
                <c:pt idx="0">
                  <c:v>5.1193624206815711</c:v>
                </c:pt>
                <c:pt idx="1">
                  <c:v>5.1217927513815349</c:v>
                </c:pt>
                <c:pt idx="2">
                  <c:v>5.2265856669153425</c:v>
                </c:pt>
                <c:pt idx="3">
                  <c:v>5.2458020271742676</c:v>
                </c:pt>
                <c:pt idx="4">
                  <c:v>5.206870327873836</c:v>
                </c:pt>
                <c:pt idx="5">
                  <c:v>5.343149702231794</c:v>
                </c:pt>
                <c:pt idx="6">
                  <c:v>5.3989585936664604</c:v>
                </c:pt>
                <c:pt idx="7">
                  <c:v>5.3044729896672314</c:v>
                </c:pt>
                <c:pt idx="8">
                  <c:v>5.2386387412016537</c:v>
                </c:pt>
                <c:pt idx="9">
                  <c:v>5.3065698005136701</c:v>
                </c:pt>
                <c:pt idx="10">
                  <c:v>5.3135176891256943</c:v>
                </c:pt>
                <c:pt idx="11">
                  <c:v>5.3645219802304229</c:v>
                </c:pt>
                <c:pt idx="12">
                  <c:v>5.3541189873900983</c:v>
                </c:pt>
                <c:pt idx="13">
                  <c:v>5.2579599704057491</c:v>
                </c:pt>
                <c:pt idx="14">
                  <c:v>5.2078873992134369</c:v>
                </c:pt>
                <c:pt idx="15">
                  <c:v>5.4925394316969864</c:v>
                </c:pt>
                <c:pt idx="16">
                  <c:v>5.3448103360424675</c:v>
                </c:pt>
                <c:pt idx="17">
                  <c:v>5.396367786641628</c:v>
                </c:pt>
                <c:pt idx="18">
                  <c:v>5.2718749055972234</c:v>
                </c:pt>
                <c:pt idx="19">
                  <c:v>5.2830666154512578</c:v>
                </c:pt>
                <c:pt idx="20">
                  <c:v>5.2483222261299707</c:v>
                </c:pt>
                <c:pt idx="21">
                  <c:v>4.9835269888087961</c:v>
                </c:pt>
                <c:pt idx="22">
                  <c:v>5.4172860609748428</c:v>
                </c:pt>
                <c:pt idx="23">
                  <c:v>5.3846102117018022</c:v>
                </c:pt>
                <c:pt idx="24">
                  <c:v>5.1047794711749734</c:v>
                </c:pt>
                <c:pt idx="25">
                  <c:v>5.0248146381286904</c:v>
                </c:pt>
                <c:pt idx="26">
                  <c:v>5.0891789191497487</c:v>
                </c:pt>
                <c:pt idx="27">
                  <c:v>5.2499770381337036</c:v>
                </c:pt>
                <c:pt idx="28">
                  <c:v>5.0559655308620615</c:v>
                </c:pt>
                <c:pt idx="29">
                  <c:v>5.0113924600465758</c:v>
                </c:pt>
                <c:pt idx="30">
                  <c:v>5.2125051621669307</c:v>
                </c:pt>
                <c:pt idx="31">
                  <c:v>5.0740643443383604</c:v>
                </c:pt>
                <c:pt idx="32">
                  <c:v>5.0581887059559998</c:v>
                </c:pt>
                <c:pt idx="33">
                  <c:v>5.2665201193252393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FE-4E5D-B1D1-8C9231595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87488"/>
        <c:axId val="170699008"/>
      </c:scatterChart>
      <c:valAx>
        <c:axId val="17068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IDLp Geometría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699008"/>
        <c:crosses val="autoZero"/>
        <c:crossBetween val="midCat"/>
      </c:valAx>
      <c:valAx>
        <c:axId val="170699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notas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687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'IDLp4to FIJO'!$F$2:$F$34</c:f>
              <c:numCache>
                <c:formatCode>General</c:formatCode>
                <c:ptCount val="33"/>
                <c:pt idx="0">
                  <c:v>0.30418215781814534</c:v>
                </c:pt>
                <c:pt idx="1">
                  <c:v>0.49631041810380938</c:v>
                </c:pt>
                <c:pt idx="2">
                  <c:v>0.57210193874125681</c:v>
                </c:pt>
                <c:pt idx="3">
                  <c:v>0.39513990713546848</c:v>
                </c:pt>
                <c:pt idx="4">
                  <c:v>0.4486886704426622</c:v>
                </c:pt>
                <c:pt idx="5">
                  <c:v>0.2039881594271247</c:v>
                </c:pt>
                <c:pt idx="6">
                  <c:v>0.49642808601343091</c:v>
                </c:pt>
                <c:pt idx="7">
                  <c:v>0.56036552406392737</c:v>
                </c:pt>
                <c:pt idx="8">
                  <c:v>0.17015418070544114</c:v>
                </c:pt>
                <c:pt idx="9">
                  <c:v>0.27704572113853076</c:v>
                </c:pt>
                <c:pt idx="10">
                  <c:v>0.47965785723224369</c:v>
                </c:pt>
                <c:pt idx="11">
                  <c:v>0.44453279575510474</c:v>
                </c:pt>
                <c:pt idx="12">
                  <c:v>0.24714011080442483</c:v>
                </c:pt>
                <c:pt idx="13">
                  <c:v>0.40170559615029394</c:v>
                </c:pt>
                <c:pt idx="14">
                  <c:v>0.29597279672948434</c:v>
                </c:pt>
                <c:pt idx="15">
                  <c:v>0.54928720506424888</c:v>
                </c:pt>
                <c:pt idx="16">
                  <c:v>0.21891060210988739</c:v>
                </c:pt>
                <c:pt idx="17">
                  <c:v>0.26257952326124867</c:v>
                </c:pt>
                <c:pt idx="18">
                  <c:v>0.61954882617306417</c:v>
                </c:pt>
                <c:pt idx="19">
                  <c:v>0.53078120084375702</c:v>
                </c:pt>
                <c:pt idx="20">
                  <c:v>0.36253681997960369</c:v>
                </c:pt>
                <c:pt idx="21">
                  <c:v>0.21652689527306751</c:v>
                </c:pt>
                <c:pt idx="22">
                  <c:v>0.23827547355275058</c:v>
                </c:pt>
                <c:pt idx="23">
                  <c:v>0.43942645129303415</c:v>
                </c:pt>
                <c:pt idx="24">
                  <c:v>0.37614617222113117</c:v>
                </c:pt>
                <c:pt idx="25">
                  <c:v>0.41103761407685013</c:v>
                </c:pt>
                <c:pt idx="26">
                  <c:v>0.34057862718092297</c:v>
                </c:pt>
                <c:pt idx="27">
                  <c:v>0.53038620535786818</c:v>
                </c:pt>
                <c:pt idx="28">
                  <c:v>0.28837715411160247</c:v>
                </c:pt>
                <c:pt idx="29">
                  <c:v>0.28463697990436548</c:v>
                </c:pt>
                <c:pt idx="30">
                  <c:v>0.35811811382275827</c:v>
                </c:pt>
                <c:pt idx="31">
                  <c:v>0.39177559847752008</c:v>
                </c:pt>
                <c:pt idx="32">
                  <c:v>0.17198643736043651</c:v>
                </c:pt>
              </c:numCache>
            </c:numRef>
          </c:xVal>
          <c:yVal>
            <c:numRef>
              <c:f>'IDLp4to FIJO'!$K$2:$K$34</c:f>
              <c:numCache>
                <c:formatCode>General</c:formatCode>
                <c:ptCount val="33"/>
                <c:pt idx="0">
                  <c:v>5.2</c:v>
                </c:pt>
                <c:pt idx="1">
                  <c:v>4.4000000000000004</c:v>
                </c:pt>
                <c:pt idx="2">
                  <c:v>5</c:v>
                </c:pt>
                <c:pt idx="3">
                  <c:v>5.0999999999999996</c:v>
                </c:pt>
                <c:pt idx="4">
                  <c:v>4.8</c:v>
                </c:pt>
                <c:pt idx="5">
                  <c:v>5.5</c:v>
                </c:pt>
                <c:pt idx="6">
                  <c:v>5.2</c:v>
                </c:pt>
                <c:pt idx="7">
                  <c:v>5.3</c:v>
                </c:pt>
                <c:pt idx="8">
                  <c:v>5.5</c:v>
                </c:pt>
                <c:pt idx="9">
                  <c:v>5</c:v>
                </c:pt>
                <c:pt idx="10">
                  <c:v>4.8</c:v>
                </c:pt>
                <c:pt idx="11">
                  <c:v>5.3</c:v>
                </c:pt>
                <c:pt idx="12">
                  <c:v>4.9000000000000004</c:v>
                </c:pt>
                <c:pt idx="13">
                  <c:v>5.2</c:v>
                </c:pt>
                <c:pt idx="14">
                  <c:v>5.3</c:v>
                </c:pt>
                <c:pt idx="15">
                  <c:v>4.8</c:v>
                </c:pt>
                <c:pt idx="16">
                  <c:v>4.9000000000000004</c:v>
                </c:pt>
                <c:pt idx="17">
                  <c:v>5</c:v>
                </c:pt>
                <c:pt idx="18">
                  <c:v>4.9000000000000004</c:v>
                </c:pt>
                <c:pt idx="19">
                  <c:v>4.9000000000000004</c:v>
                </c:pt>
                <c:pt idx="20">
                  <c:v>4.7</c:v>
                </c:pt>
                <c:pt idx="21">
                  <c:v>5.2</c:v>
                </c:pt>
                <c:pt idx="22">
                  <c:v>5</c:v>
                </c:pt>
                <c:pt idx="23">
                  <c:v>5.3</c:v>
                </c:pt>
                <c:pt idx="24">
                  <c:v>4.9000000000000004</c:v>
                </c:pt>
                <c:pt idx="25">
                  <c:v>4.4000000000000004</c:v>
                </c:pt>
                <c:pt idx="26">
                  <c:v>5</c:v>
                </c:pt>
                <c:pt idx="27">
                  <c:v>4.9000000000000004</c:v>
                </c:pt>
                <c:pt idx="28">
                  <c:v>4.8</c:v>
                </c:pt>
                <c:pt idx="29">
                  <c:v>4.4000000000000004</c:v>
                </c:pt>
                <c:pt idx="30">
                  <c:v>4.7</c:v>
                </c:pt>
                <c:pt idx="31">
                  <c:v>4.4000000000000004</c:v>
                </c:pt>
                <c:pt idx="32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CD-43FF-A616-FD21E16C7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39296"/>
        <c:axId val="211240832"/>
      </c:scatterChart>
      <c:valAx>
        <c:axId val="21123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240832"/>
        <c:crosses val="autoZero"/>
        <c:crossBetween val="midCat"/>
      </c:valAx>
      <c:valAx>
        <c:axId val="211240832"/>
        <c:scaling>
          <c:orientation val="minMax"/>
          <c:min val="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39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'IDLp4to FIJO'!$G$2:$G$34</c:f>
              <c:numCache>
                <c:formatCode>General</c:formatCode>
                <c:ptCount val="33"/>
                <c:pt idx="0">
                  <c:v>0.6129811276524918</c:v>
                </c:pt>
                <c:pt idx="1">
                  <c:v>0.51929448909553899</c:v>
                </c:pt>
                <c:pt idx="2">
                  <c:v>0.69295777937806702</c:v>
                </c:pt>
                <c:pt idx="3">
                  <c:v>0.61106724794979161</c:v>
                </c:pt>
                <c:pt idx="4">
                  <c:v>0.36135620173191701</c:v>
                </c:pt>
                <c:pt idx="5">
                  <c:v>0.60289543806920165</c:v>
                </c:pt>
                <c:pt idx="6">
                  <c:v>0.60237620680668214</c:v>
                </c:pt>
                <c:pt idx="7">
                  <c:v>0.49287048629121394</c:v>
                </c:pt>
                <c:pt idx="8">
                  <c:v>0.64139863185071533</c:v>
                </c:pt>
                <c:pt idx="9">
                  <c:v>0.71347655806691557</c:v>
                </c:pt>
                <c:pt idx="10">
                  <c:v>0.53283256944649304</c:v>
                </c:pt>
                <c:pt idx="11">
                  <c:v>0.52193357980567834</c:v>
                </c:pt>
                <c:pt idx="12">
                  <c:v>0.5729276905153472</c:v>
                </c:pt>
                <c:pt idx="13">
                  <c:v>0.55671171164226807</c:v>
                </c:pt>
                <c:pt idx="14">
                  <c:v>0.65306402894424898</c:v>
                </c:pt>
                <c:pt idx="15">
                  <c:v>0.71347655806691546</c:v>
                </c:pt>
                <c:pt idx="16">
                  <c:v>0.67678866492123935</c:v>
                </c:pt>
                <c:pt idx="17">
                  <c:v>0.51523602101094501</c:v>
                </c:pt>
                <c:pt idx="18">
                  <c:v>0.68214329784059635</c:v>
                </c:pt>
                <c:pt idx="19">
                  <c:v>0.64459421908802172</c:v>
                </c:pt>
                <c:pt idx="20">
                  <c:v>0.60550665357173017</c:v>
                </c:pt>
                <c:pt idx="21">
                  <c:v>0.64029142442627751</c:v>
                </c:pt>
                <c:pt idx="22">
                  <c:v>0.77309847987261493</c:v>
                </c:pt>
                <c:pt idx="23">
                  <c:v>0.60897273314732869</c:v>
                </c:pt>
                <c:pt idx="24">
                  <c:v>0.58319534516738458</c:v>
                </c:pt>
                <c:pt idx="25">
                  <c:v>0.68649968790612614</c:v>
                </c:pt>
                <c:pt idx="26">
                  <c:v>0.65306402894424898</c:v>
                </c:pt>
                <c:pt idx="27">
                  <c:v>0.63207680482410167</c:v>
                </c:pt>
                <c:pt idx="28">
                  <c:v>0.6435996194936966</c:v>
                </c:pt>
                <c:pt idx="29">
                  <c:v>0.37757940976011178</c:v>
                </c:pt>
                <c:pt idx="30">
                  <c:v>0.31137610316454956</c:v>
                </c:pt>
                <c:pt idx="31">
                  <c:v>0.5908380368471573</c:v>
                </c:pt>
                <c:pt idx="32">
                  <c:v>0.37460239245144628</c:v>
                </c:pt>
              </c:numCache>
            </c:numRef>
          </c:xVal>
          <c:yVal>
            <c:numRef>
              <c:f>'IDLp4to FIJO'!$K$2:$K$34</c:f>
              <c:numCache>
                <c:formatCode>General</c:formatCode>
                <c:ptCount val="33"/>
                <c:pt idx="0">
                  <c:v>5.2</c:v>
                </c:pt>
                <c:pt idx="1">
                  <c:v>4.4000000000000004</c:v>
                </c:pt>
                <c:pt idx="2">
                  <c:v>5</c:v>
                </c:pt>
                <c:pt idx="3">
                  <c:v>5.0999999999999996</c:v>
                </c:pt>
                <c:pt idx="4">
                  <c:v>4.8</c:v>
                </c:pt>
                <c:pt idx="5">
                  <c:v>5.5</c:v>
                </c:pt>
                <c:pt idx="6">
                  <c:v>5.2</c:v>
                </c:pt>
                <c:pt idx="7">
                  <c:v>5.3</c:v>
                </c:pt>
                <c:pt idx="8">
                  <c:v>5.5</c:v>
                </c:pt>
                <c:pt idx="9">
                  <c:v>5</c:v>
                </c:pt>
                <c:pt idx="10">
                  <c:v>4.8</c:v>
                </c:pt>
                <c:pt idx="11">
                  <c:v>5.3</c:v>
                </c:pt>
                <c:pt idx="12">
                  <c:v>4.9000000000000004</c:v>
                </c:pt>
                <c:pt idx="13">
                  <c:v>5.2</c:v>
                </c:pt>
                <c:pt idx="14">
                  <c:v>5.3</c:v>
                </c:pt>
                <c:pt idx="15">
                  <c:v>4.8</c:v>
                </c:pt>
                <c:pt idx="16">
                  <c:v>4.9000000000000004</c:v>
                </c:pt>
                <c:pt idx="17">
                  <c:v>5</c:v>
                </c:pt>
                <c:pt idx="18">
                  <c:v>4.9000000000000004</c:v>
                </c:pt>
                <c:pt idx="19">
                  <c:v>4.9000000000000004</c:v>
                </c:pt>
                <c:pt idx="20">
                  <c:v>4.7</c:v>
                </c:pt>
                <c:pt idx="21">
                  <c:v>5.2</c:v>
                </c:pt>
                <c:pt idx="22">
                  <c:v>5</c:v>
                </c:pt>
                <c:pt idx="23">
                  <c:v>5.3</c:v>
                </c:pt>
                <c:pt idx="24">
                  <c:v>4.9000000000000004</c:v>
                </c:pt>
                <c:pt idx="25">
                  <c:v>4.4000000000000004</c:v>
                </c:pt>
                <c:pt idx="26">
                  <c:v>5</c:v>
                </c:pt>
                <c:pt idx="27">
                  <c:v>4.9000000000000004</c:v>
                </c:pt>
                <c:pt idx="28">
                  <c:v>4.8</c:v>
                </c:pt>
                <c:pt idx="29">
                  <c:v>4.4000000000000004</c:v>
                </c:pt>
                <c:pt idx="30">
                  <c:v>4.7</c:v>
                </c:pt>
                <c:pt idx="31">
                  <c:v>4.4000000000000004</c:v>
                </c:pt>
                <c:pt idx="32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4D-4C40-97BF-88A652A59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16960"/>
        <c:axId val="217445504"/>
      </c:scatterChart>
      <c:valAx>
        <c:axId val="21141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7445504"/>
        <c:crosses val="autoZero"/>
        <c:crossBetween val="midCat"/>
      </c:valAx>
      <c:valAx>
        <c:axId val="217445504"/>
        <c:scaling>
          <c:orientation val="minMax"/>
          <c:min val="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16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'IDLp4to FIJO'!$H$2:$H$34</c:f>
              <c:numCache>
                <c:formatCode>General</c:formatCode>
                <c:ptCount val="33"/>
                <c:pt idx="0">
                  <c:v>0.51250240275475956</c:v>
                </c:pt>
                <c:pt idx="1">
                  <c:v>0.16057046061950692</c:v>
                </c:pt>
                <c:pt idx="2">
                  <c:v>0.46747741761931144</c:v>
                </c:pt>
                <c:pt idx="3">
                  <c:v>0.55709341399072265</c:v>
                </c:pt>
                <c:pt idx="4">
                  <c:v>0.43469027142692845</c:v>
                </c:pt>
                <c:pt idx="5">
                  <c:v>0.59047199346440526</c:v>
                </c:pt>
                <c:pt idx="6">
                  <c:v>0.44279041713946332</c:v>
                </c:pt>
                <c:pt idx="7">
                  <c:v>0.6398480572561781</c:v>
                </c:pt>
                <c:pt idx="8">
                  <c:v>0.57388823624462415</c:v>
                </c:pt>
                <c:pt idx="9">
                  <c:v>0.68302199331716207</c:v>
                </c:pt>
                <c:pt idx="10">
                  <c:v>0.59743230907008882</c:v>
                </c:pt>
                <c:pt idx="11">
                  <c:v>0.61638802317126218</c:v>
                </c:pt>
                <c:pt idx="12">
                  <c:v>0.50863216416475476</c:v>
                </c:pt>
                <c:pt idx="13">
                  <c:v>0.66864564402508719</c:v>
                </c:pt>
                <c:pt idx="14">
                  <c:v>0.71902009435855041</c:v>
                </c:pt>
                <c:pt idx="15">
                  <c:v>0.48035418903581439</c:v>
                </c:pt>
                <c:pt idx="16">
                  <c:v>0.75385530780220755</c:v>
                </c:pt>
                <c:pt idx="17">
                  <c:v>0.70781778892236635</c:v>
                </c:pt>
                <c:pt idx="18">
                  <c:v>0.40691526824289609</c:v>
                </c:pt>
                <c:pt idx="19">
                  <c:v>0.27233403089292024</c:v>
                </c:pt>
                <c:pt idx="20">
                  <c:v>8.1979175499676205E-2</c:v>
                </c:pt>
                <c:pt idx="21">
                  <c:v>0.66777230982669178</c:v>
                </c:pt>
                <c:pt idx="22">
                  <c:v>0.58887757401216811</c:v>
                </c:pt>
                <c:pt idx="23">
                  <c:v>0.57794170421410673</c:v>
                </c:pt>
                <c:pt idx="24">
                  <c:v>0.28764960923920785</c:v>
                </c:pt>
                <c:pt idx="25">
                  <c:v>0.30108248626530154</c:v>
                </c:pt>
                <c:pt idx="26">
                  <c:v>0.41519137954026203</c:v>
                </c:pt>
                <c:pt idx="27">
                  <c:v>0.64894837831246277</c:v>
                </c:pt>
                <c:pt idx="28">
                  <c:v>0.57376892449303951</c:v>
                </c:pt>
                <c:pt idx="29">
                  <c:v>0.47769015688583394</c:v>
                </c:pt>
                <c:pt idx="30">
                  <c:v>0.57363746576059649</c:v>
                </c:pt>
                <c:pt idx="31">
                  <c:v>0.45068126541737341</c:v>
                </c:pt>
                <c:pt idx="32">
                  <c:v>0.64172634865961797</c:v>
                </c:pt>
              </c:numCache>
            </c:numRef>
          </c:xVal>
          <c:yVal>
            <c:numRef>
              <c:f>'IDLp4to FIJO'!$K$2:$K$34</c:f>
              <c:numCache>
                <c:formatCode>General</c:formatCode>
                <c:ptCount val="33"/>
                <c:pt idx="0">
                  <c:v>5.2</c:v>
                </c:pt>
                <c:pt idx="1">
                  <c:v>4.4000000000000004</c:v>
                </c:pt>
                <c:pt idx="2">
                  <c:v>5</c:v>
                </c:pt>
                <c:pt idx="3">
                  <c:v>5.0999999999999996</c:v>
                </c:pt>
                <c:pt idx="4">
                  <c:v>4.8</c:v>
                </c:pt>
                <c:pt idx="5">
                  <c:v>5.5</c:v>
                </c:pt>
                <c:pt idx="6">
                  <c:v>5.2</c:v>
                </c:pt>
                <c:pt idx="7">
                  <c:v>5.3</c:v>
                </c:pt>
                <c:pt idx="8">
                  <c:v>5.5</c:v>
                </c:pt>
                <c:pt idx="9">
                  <c:v>5</c:v>
                </c:pt>
                <c:pt idx="10">
                  <c:v>4.8</c:v>
                </c:pt>
                <c:pt idx="11">
                  <c:v>5.3</c:v>
                </c:pt>
                <c:pt idx="12">
                  <c:v>4.9000000000000004</c:v>
                </c:pt>
                <c:pt idx="13">
                  <c:v>5.2</c:v>
                </c:pt>
                <c:pt idx="14">
                  <c:v>5.3</c:v>
                </c:pt>
                <c:pt idx="15">
                  <c:v>4.8</c:v>
                </c:pt>
                <c:pt idx="16">
                  <c:v>4.9000000000000004</c:v>
                </c:pt>
                <c:pt idx="17">
                  <c:v>5</c:v>
                </c:pt>
                <c:pt idx="18">
                  <c:v>4.9000000000000004</c:v>
                </c:pt>
                <c:pt idx="19">
                  <c:v>4.9000000000000004</c:v>
                </c:pt>
                <c:pt idx="20">
                  <c:v>4.7</c:v>
                </c:pt>
                <c:pt idx="21">
                  <c:v>5.2</c:v>
                </c:pt>
                <c:pt idx="22">
                  <c:v>5</c:v>
                </c:pt>
                <c:pt idx="23">
                  <c:v>5.3</c:v>
                </c:pt>
                <c:pt idx="24">
                  <c:v>4.9000000000000004</c:v>
                </c:pt>
                <c:pt idx="25">
                  <c:v>4.4000000000000004</c:v>
                </c:pt>
                <c:pt idx="26">
                  <c:v>5</c:v>
                </c:pt>
                <c:pt idx="27">
                  <c:v>4.9000000000000004</c:v>
                </c:pt>
                <c:pt idx="28">
                  <c:v>4.8</c:v>
                </c:pt>
                <c:pt idx="29">
                  <c:v>4.4000000000000004</c:v>
                </c:pt>
                <c:pt idx="30">
                  <c:v>4.7</c:v>
                </c:pt>
                <c:pt idx="31">
                  <c:v>4.4000000000000004</c:v>
                </c:pt>
                <c:pt idx="32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C-46ED-A54B-A05EC4879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44544"/>
        <c:axId val="209246080"/>
      </c:scatterChart>
      <c:valAx>
        <c:axId val="20924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246080"/>
        <c:crosses val="autoZero"/>
        <c:crossBetween val="midCat"/>
      </c:valAx>
      <c:valAx>
        <c:axId val="209246080"/>
        <c:scaling>
          <c:orientation val="minMax"/>
          <c:min val="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44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'IDLp4to FIJO'!$I$2:$I$34</c:f>
              <c:numCache>
                <c:formatCode>General</c:formatCode>
                <c:ptCount val="33"/>
                <c:pt idx="0">
                  <c:v>0.34676019885314191</c:v>
                </c:pt>
                <c:pt idx="1">
                  <c:v>0.34438377801774384</c:v>
                </c:pt>
                <c:pt idx="2">
                  <c:v>0.52538820387492013</c:v>
                </c:pt>
                <c:pt idx="3">
                  <c:v>0.53423227280896723</c:v>
                </c:pt>
                <c:pt idx="4">
                  <c:v>0.50445666822097135</c:v>
                </c:pt>
                <c:pt idx="5">
                  <c:v>0.63569884314912017</c:v>
                </c:pt>
                <c:pt idx="6">
                  <c:v>0.56320698532080371</c:v>
                </c:pt>
                <c:pt idx="7">
                  <c:v>0.60374781318107695</c:v>
                </c:pt>
                <c:pt idx="8">
                  <c:v>0.5739329485816933</c:v>
                </c:pt>
                <c:pt idx="9">
                  <c:v>0.4704829827889685</c:v>
                </c:pt>
                <c:pt idx="10">
                  <c:v>0.56483078276849674</c:v>
                </c:pt>
                <c:pt idx="11">
                  <c:v>0.31486981025748034</c:v>
                </c:pt>
                <c:pt idx="12">
                  <c:v>0.43094508567825035</c:v>
                </c:pt>
                <c:pt idx="13">
                  <c:v>0.61777791774897772</c:v>
                </c:pt>
                <c:pt idx="14">
                  <c:v>0.70928293527318531</c:v>
                </c:pt>
                <c:pt idx="15">
                  <c:v>0.468018687165426</c:v>
                </c:pt>
                <c:pt idx="16">
                  <c:v>0.49351321411356969</c:v>
                </c:pt>
                <c:pt idx="17">
                  <c:v>0.52743850303109763</c:v>
                </c:pt>
                <c:pt idx="18">
                  <c:v>0.61524458029230955</c:v>
                </c:pt>
                <c:pt idx="19">
                  <c:v>0.47990694155455821</c:v>
                </c:pt>
                <c:pt idx="20">
                  <c:v>0.42995057512767032</c:v>
                </c:pt>
                <c:pt idx="21">
                  <c:v>0.48827720830331528</c:v>
                </c:pt>
                <c:pt idx="22">
                  <c:v>0.33012430911107971</c:v>
                </c:pt>
                <c:pt idx="23">
                  <c:v>0.2388088189992052</c:v>
                </c:pt>
                <c:pt idx="24">
                  <c:v>0.47210108756968738</c:v>
                </c:pt>
                <c:pt idx="25">
                  <c:v>0.44922858633654844</c:v>
                </c:pt>
                <c:pt idx="26">
                  <c:v>0.4610142979950585</c:v>
                </c:pt>
                <c:pt idx="27">
                  <c:v>0.25193326484159317</c:v>
                </c:pt>
                <c:pt idx="28">
                  <c:v>0.30009050861737463</c:v>
                </c:pt>
                <c:pt idx="29">
                  <c:v>0.2845670254026586</c:v>
                </c:pt>
                <c:pt idx="30">
                  <c:v>0.28239316502470574</c:v>
                </c:pt>
                <c:pt idx="31">
                  <c:v>0.21156146272845278</c:v>
                </c:pt>
                <c:pt idx="32">
                  <c:v>0.43546041690283621</c:v>
                </c:pt>
              </c:numCache>
            </c:numRef>
          </c:xVal>
          <c:yVal>
            <c:numRef>
              <c:f>'IDLp4to FIJO'!$K$2:$K$34</c:f>
              <c:numCache>
                <c:formatCode>General</c:formatCode>
                <c:ptCount val="33"/>
                <c:pt idx="0">
                  <c:v>5.2</c:v>
                </c:pt>
                <c:pt idx="1">
                  <c:v>4.4000000000000004</c:v>
                </c:pt>
                <c:pt idx="2">
                  <c:v>5</c:v>
                </c:pt>
                <c:pt idx="3">
                  <c:v>5.0999999999999996</c:v>
                </c:pt>
                <c:pt idx="4">
                  <c:v>4.8</c:v>
                </c:pt>
                <c:pt idx="5">
                  <c:v>5.5</c:v>
                </c:pt>
                <c:pt idx="6">
                  <c:v>5.2</c:v>
                </c:pt>
                <c:pt idx="7">
                  <c:v>5.3</c:v>
                </c:pt>
                <c:pt idx="8">
                  <c:v>5.5</c:v>
                </c:pt>
                <c:pt idx="9">
                  <c:v>5</c:v>
                </c:pt>
                <c:pt idx="10">
                  <c:v>4.8</c:v>
                </c:pt>
                <c:pt idx="11">
                  <c:v>5.3</c:v>
                </c:pt>
                <c:pt idx="12">
                  <c:v>4.9000000000000004</c:v>
                </c:pt>
                <c:pt idx="13">
                  <c:v>5.2</c:v>
                </c:pt>
                <c:pt idx="14">
                  <c:v>5.3</c:v>
                </c:pt>
                <c:pt idx="15">
                  <c:v>4.8</c:v>
                </c:pt>
                <c:pt idx="16">
                  <c:v>4.9000000000000004</c:v>
                </c:pt>
                <c:pt idx="17">
                  <c:v>5</c:v>
                </c:pt>
                <c:pt idx="18">
                  <c:v>4.9000000000000004</c:v>
                </c:pt>
                <c:pt idx="19">
                  <c:v>4.9000000000000004</c:v>
                </c:pt>
                <c:pt idx="20">
                  <c:v>4.7</c:v>
                </c:pt>
                <c:pt idx="21">
                  <c:v>5.2</c:v>
                </c:pt>
                <c:pt idx="22">
                  <c:v>5</c:v>
                </c:pt>
                <c:pt idx="23">
                  <c:v>5.3</c:v>
                </c:pt>
                <c:pt idx="24">
                  <c:v>4.9000000000000004</c:v>
                </c:pt>
                <c:pt idx="25">
                  <c:v>4.4000000000000004</c:v>
                </c:pt>
                <c:pt idx="26">
                  <c:v>5</c:v>
                </c:pt>
                <c:pt idx="27">
                  <c:v>4.9000000000000004</c:v>
                </c:pt>
                <c:pt idx="28">
                  <c:v>4.8</c:v>
                </c:pt>
                <c:pt idx="29">
                  <c:v>4.4000000000000004</c:v>
                </c:pt>
                <c:pt idx="30">
                  <c:v>4.7</c:v>
                </c:pt>
                <c:pt idx="31">
                  <c:v>4.4000000000000004</c:v>
                </c:pt>
                <c:pt idx="32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A-478D-B47C-D76E75524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68608"/>
        <c:axId val="210070144"/>
      </c:scatterChart>
      <c:valAx>
        <c:axId val="21006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070144"/>
        <c:crosses val="autoZero"/>
        <c:crossBetween val="midCat"/>
      </c:valAx>
      <c:valAx>
        <c:axId val="210070144"/>
        <c:scaling>
          <c:orientation val="minMax"/>
          <c:min val="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68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'IDLp4to FIJO'!$J$2:$J$34</c:f>
              <c:numCache>
                <c:formatCode>General</c:formatCode>
                <c:ptCount val="33"/>
                <c:pt idx="0">
                  <c:v>0.43401744668242376</c:v>
                </c:pt>
                <c:pt idx="1">
                  <c:v>0.55393511935889972</c:v>
                </c:pt>
                <c:pt idx="2">
                  <c:v>0.48417143568472792</c:v>
                </c:pt>
                <c:pt idx="3">
                  <c:v>0.46269454821406791</c:v>
                </c:pt>
                <c:pt idx="4">
                  <c:v>0.59537583782154169</c:v>
                </c:pt>
                <c:pt idx="5">
                  <c:v>0.6541029127334429</c:v>
                </c:pt>
                <c:pt idx="6">
                  <c:v>0.41923663596030952</c:v>
                </c:pt>
                <c:pt idx="7">
                  <c:v>0.50735288515730748</c:v>
                </c:pt>
                <c:pt idx="8">
                  <c:v>0.41174381912441027</c:v>
                </c:pt>
                <c:pt idx="9">
                  <c:v>0.46163927366682178</c:v>
                </c:pt>
                <c:pt idx="10">
                  <c:v>0.38022074882444162</c:v>
                </c:pt>
                <c:pt idx="11">
                  <c:v>0.67402448588865893</c:v>
                </c:pt>
                <c:pt idx="12">
                  <c:v>0.47857046016410199</c:v>
                </c:pt>
                <c:pt idx="13">
                  <c:v>0.30275664740688374</c:v>
                </c:pt>
                <c:pt idx="14">
                  <c:v>0.51090187479717386</c:v>
                </c:pt>
                <c:pt idx="15">
                  <c:v>0.45802724130197608</c:v>
                </c:pt>
                <c:pt idx="16">
                  <c:v>0.49421264050154112</c:v>
                </c:pt>
                <c:pt idx="17">
                  <c:v>0.3703578917008658</c:v>
                </c:pt>
                <c:pt idx="18">
                  <c:v>0.31194498587742042</c:v>
                </c:pt>
                <c:pt idx="19">
                  <c:v>0.57606948163692573</c:v>
                </c:pt>
                <c:pt idx="20">
                  <c:v>0.2821948734574401</c:v>
                </c:pt>
                <c:pt idx="21">
                  <c:v>0.60936364278693378</c:v>
                </c:pt>
                <c:pt idx="22">
                  <c:v>0.24003808689582268</c:v>
                </c:pt>
                <c:pt idx="23">
                  <c:v>0.22290598199251901</c:v>
                </c:pt>
                <c:pt idx="24">
                  <c:v>0.23386440909311726</c:v>
                </c:pt>
                <c:pt idx="25">
                  <c:v>0.51688794056018827</c:v>
                </c:pt>
                <c:pt idx="26">
                  <c:v>0.63358237287042318</c:v>
                </c:pt>
                <c:pt idx="27">
                  <c:v>0.48614112367976897</c:v>
                </c:pt>
                <c:pt idx="28">
                  <c:v>0.28455902126319982</c:v>
                </c:pt>
                <c:pt idx="29">
                  <c:v>0.10710356997950898</c:v>
                </c:pt>
                <c:pt idx="30">
                  <c:v>0.59983707196155234</c:v>
                </c:pt>
                <c:pt idx="31">
                  <c:v>0.54634784628416166</c:v>
                </c:pt>
                <c:pt idx="32">
                  <c:v>0.48681101618914108</c:v>
                </c:pt>
              </c:numCache>
            </c:numRef>
          </c:xVal>
          <c:yVal>
            <c:numRef>
              <c:f>'IDLp4to FIJO'!$K$2:$K$34</c:f>
              <c:numCache>
                <c:formatCode>General</c:formatCode>
                <c:ptCount val="33"/>
                <c:pt idx="0">
                  <c:v>5.2</c:v>
                </c:pt>
                <c:pt idx="1">
                  <c:v>4.4000000000000004</c:v>
                </c:pt>
                <c:pt idx="2">
                  <c:v>5</c:v>
                </c:pt>
                <c:pt idx="3">
                  <c:v>5.0999999999999996</c:v>
                </c:pt>
                <c:pt idx="4">
                  <c:v>4.8</c:v>
                </c:pt>
                <c:pt idx="5">
                  <c:v>5.5</c:v>
                </c:pt>
                <c:pt idx="6">
                  <c:v>5.2</c:v>
                </c:pt>
                <c:pt idx="7">
                  <c:v>5.3</c:v>
                </c:pt>
                <c:pt idx="8">
                  <c:v>5.5</c:v>
                </c:pt>
                <c:pt idx="9">
                  <c:v>5</c:v>
                </c:pt>
                <c:pt idx="10">
                  <c:v>4.8</c:v>
                </c:pt>
                <c:pt idx="11">
                  <c:v>5.3</c:v>
                </c:pt>
                <c:pt idx="12">
                  <c:v>4.9000000000000004</c:v>
                </c:pt>
                <c:pt idx="13">
                  <c:v>5.2</c:v>
                </c:pt>
                <c:pt idx="14">
                  <c:v>5.3</c:v>
                </c:pt>
                <c:pt idx="15">
                  <c:v>4.8</c:v>
                </c:pt>
                <c:pt idx="16">
                  <c:v>4.9000000000000004</c:v>
                </c:pt>
                <c:pt idx="17">
                  <c:v>5</c:v>
                </c:pt>
                <c:pt idx="18">
                  <c:v>4.9000000000000004</c:v>
                </c:pt>
                <c:pt idx="19">
                  <c:v>4.9000000000000004</c:v>
                </c:pt>
                <c:pt idx="20">
                  <c:v>4.7</c:v>
                </c:pt>
                <c:pt idx="21">
                  <c:v>5.2</c:v>
                </c:pt>
                <c:pt idx="22">
                  <c:v>5</c:v>
                </c:pt>
                <c:pt idx="23">
                  <c:v>5.3</c:v>
                </c:pt>
                <c:pt idx="24">
                  <c:v>4.9000000000000004</c:v>
                </c:pt>
                <c:pt idx="25">
                  <c:v>4.4000000000000004</c:v>
                </c:pt>
                <c:pt idx="26">
                  <c:v>5</c:v>
                </c:pt>
                <c:pt idx="27">
                  <c:v>4.9000000000000004</c:v>
                </c:pt>
                <c:pt idx="28">
                  <c:v>4.8</c:v>
                </c:pt>
                <c:pt idx="29">
                  <c:v>4.4000000000000004</c:v>
                </c:pt>
                <c:pt idx="30">
                  <c:v>4.7</c:v>
                </c:pt>
                <c:pt idx="31">
                  <c:v>4.4000000000000004</c:v>
                </c:pt>
                <c:pt idx="32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BF-4591-BB4D-A6B4A7670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86144"/>
        <c:axId val="210087936"/>
      </c:scatterChart>
      <c:valAx>
        <c:axId val="21008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087936"/>
        <c:crosses val="autoZero"/>
        <c:crossBetween val="midCat"/>
      </c:valAx>
      <c:valAx>
        <c:axId val="210087936"/>
        <c:scaling>
          <c:orientation val="minMax"/>
          <c:min val="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86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0</xdr:row>
      <xdr:rowOff>133349</xdr:rowOff>
    </xdr:from>
    <xdr:to>
      <xdr:col>15</xdr:col>
      <xdr:colOff>180975</xdr:colOff>
      <xdr:row>16</xdr:row>
      <xdr:rowOff>133349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66675</xdr:rowOff>
    </xdr:from>
    <xdr:to>
      <xdr:col>6</xdr:col>
      <xdr:colOff>342900</xdr:colOff>
      <xdr:row>15</xdr:row>
      <xdr:rowOff>142875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481013</xdr:colOff>
      <xdr:row>0</xdr:row>
      <xdr:rowOff>61912</xdr:rowOff>
    </xdr:from>
    <xdr:to>
      <xdr:col>12</xdr:col>
      <xdr:colOff>726281</xdr:colOff>
      <xdr:row>15</xdr:row>
      <xdr:rowOff>119061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64293</xdr:colOff>
      <xdr:row>0</xdr:row>
      <xdr:rowOff>73818</xdr:rowOff>
    </xdr:from>
    <xdr:to>
      <xdr:col>19</xdr:col>
      <xdr:colOff>64293</xdr:colOff>
      <xdr:row>14</xdr:row>
      <xdr:rowOff>150018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16</xdr:row>
      <xdr:rowOff>14287</xdr:rowOff>
    </xdr:from>
    <xdr:to>
      <xdr:col>6</xdr:col>
      <xdr:colOff>171450</xdr:colOff>
      <xdr:row>30</xdr:row>
      <xdr:rowOff>90487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528637</xdr:colOff>
      <xdr:row>16</xdr:row>
      <xdr:rowOff>97632</xdr:rowOff>
    </xdr:from>
    <xdr:to>
      <xdr:col>12</xdr:col>
      <xdr:colOff>528637</xdr:colOff>
      <xdr:row>30</xdr:row>
      <xdr:rowOff>173832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ria%20Rosa%20-%20Notas%20UdeC%20UBB%20-%2009%20Sept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os"/>
      <sheetName val="Seleccion"/>
      <sheetName val="Hoja3"/>
    </sheetNames>
    <sheetDataSet>
      <sheetData sheetId="0"/>
      <sheetData sheetId="1">
        <row r="1">
          <cell r="A1" t="str">
            <v>id</v>
          </cell>
          <cell r="B1" t="str">
            <v>Univ</v>
          </cell>
          <cell r="C1" t="str">
            <v>Curso</v>
          </cell>
          <cell r="D1" t="str">
            <v>Año Ingreso</v>
          </cell>
          <cell r="E1" t="str">
            <v>Nombre</v>
          </cell>
          <cell r="F1" t="str">
            <v>Notas Pond</v>
          </cell>
        </row>
        <row r="2">
          <cell r="A2">
            <v>2</v>
          </cell>
          <cell r="B2" t="str">
            <v>UBB</v>
          </cell>
          <cell r="C2">
            <v>1</v>
          </cell>
          <cell r="D2">
            <v>5</v>
          </cell>
          <cell r="E2" t="str">
            <v>FUENTES VARGAS JONATHAN</v>
          </cell>
          <cell r="F2">
            <v>3.96</v>
          </cell>
        </row>
        <row r="3">
          <cell r="A3">
            <v>3</v>
          </cell>
          <cell r="B3" t="str">
            <v>UBB</v>
          </cell>
          <cell r="C3">
            <v>1</v>
          </cell>
          <cell r="D3">
            <v>5</v>
          </cell>
          <cell r="E3" t="str">
            <v>ORTIZ FRANCISCO</v>
          </cell>
        </row>
        <row r="4">
          <cell r="A4">
            <v>4</v>
          </cell>
          <cell r="B4" t="str">
            <v>UBB</v>
          </cell>
          <cell r="C4">
            <v>1</v>
          </cell>
          <cell r="D4">
            <v>5</v>
          </cell>
          <cell r="E4" t="str">
            <v>QUINTEROS SOTO FRANCIA</v>
          </cell>
          <cell r="F4">
            <v>4.2699999999999996</v>
          </cell>
        </row>
        <row r="5">
          <cell r="A5">
            <v>5</v>
          </cell>
          <cell r="B5" t="str">
            <v>UBB</v>
          </cell>
          <cell r="C5">
            <v>1</v>
          </cell>
          <cell r="D5">
            <v>5</v>
          </cell>
          <cell r="E5" t="str">
            <v>DIAZ JORGE</v>
          </cell>
        </row>
        <row r="6">
          <cell r="A6">
            <v>7</v>
          </cell>
          <cell r="B6" t="str">
            <v>UBB</v>
          </cell>
          <cell r="C6">
            <v>1</v>
          </cell>
          <cell r="D6">
            <v>5</v>
          </cell>
          <cell r="E6" t="str">
            <v>AEDO MARIN PEDRO</v>
          </cell>
          <cell r="F6">
            <v>3.99</v>
          </cell>
        </row>
        <row r="7">
          <cell r="A7">
            <v>8</v>
          </cell>
          <cell r="B7" t="str">
            <v>UBB</v>
          </cell>
          <cell r="C7">
            <v>1</v>
          </cell>
          <cell r="D7">
            <v>5</v>
          </cell>
          <cell r="E7" t="str">
            <v>TORO DIAZ PABLO</v>
          </cell>
          <cell r="F7">
            <v>4.21</v>
          </cell>
        </row>
        <row r="8">
          <cell r="A8">
            <v>9</v>
          </cell>
          <cell r="B8" t="str">
            <v>UBB</v>
          </cell>
          <cell r="C8">
            <v>1</v>
          </cell>
          <cell r="D8">
            <v>5</v>
          </cell>
          <cell r="E8" t="str">
            <v>TORO MUÑOZ ALEXIS</v>
          </cell>
          <cell r="F8">
            <v>4.97</v>
          </cell>
        </row>
        <row r="9">
          <cell r="A9">
            <v>10</v>
          </cell>
          <cell r="B9" t="str">
            <v>UBB</v>
          </cell>
          <cell r="C9">
            <v>1</v>
          </cell>
          <cell r="D9">
            <v>5</v>
          </cell>
          <cell r="E9" t="str">
            <v>VILLA ARELLANO CAMILA</v>
          </cell>
          <cell r="F9">
            <v>4.91</v>
          </cell>
        </row>
        <row r="10">
          <cell r="A10">
            <v>12</v>
          </cell>
          <cell r="B10" t="str">
            <v>UBB</v>
          </cell>
          <cell r="C10">
            <v>1</v>
          </cell>
          <cell r="D10">
            <v>5</v>
          </cell>
          <cell r="E10" t="str">
            <v>BERRIO INOSTROZA ELIAS</v>
          </cell>
          <cell r="F10">
            <v>5.55</v>
          </cell>
        </row>
        <row r="11">
          <cell r="A11">
            <v>13</v>
          </cell>
          <cell r="B11" t="str">
            <v>UBB</v>
          </cell>
          <cell r="C11">
            <v>1</v>
          </cell>
          <cell r="D11">
            <v>5</v>
          </cell>
          <cell r="E11" t="str">
            <v>OYARZUN TAMARA</v>
          </cell>
        </row>
        <row r="12">
          <cell r="A12">
            <v>14</v>
          </cell>
          <cell r="B12" t="str">
            <v>UBB</v>
          </cell>
          <cell r="C12">
            <v>1</v>
          </cell>
          <cell r="D12">
            <v>5</v>
          </cell>
          <cell r="E12" t="str">
            <v>CANDIA ROMERO CRISTIAN</v>
          </cell>
          <cell r="F12">
            <v>5.33</v>
          </cell>
        </row>
        <row r="13">
          <cell r="A13">
            <v>15</v>
          </cell>
          <cell r="B13" t="str">
            <v>UBB</v>
          </cell>
          <cell r="C13">
            <v>1</v>
          </cell>
          <cell r="D13">
            <v>5</v>
          </cell>
          <cell r="E13" t="str">
            <v>CARRASCO SEPULVEDA JAVIERA</v>
          </cell>
          <cell r="F13">
            <v>4.6500000000000004</v>
          </cell>
        </row>
        <row r="14">
          <cell r="A14">
            <v>16</v>
          </cell>
          <cell r="B14" t="str">
            <v>UBB</v>
          </cell>
          <cell r="C14">
            <v>1</v>
          </cell>
          <cell r="D14">
            <v>5</v>
          </cell>
          <cell r="E14" t="str">
            <v>GUIÑEZ ZAPATA NICOLE</v>
          </cell>
          <cell r="F14">
            <v>5.35</v>
          </cell>
        </row>
        <row r="15">
          <cell r="A15">
            <v>17</v>
          </cell>
          <cell r="B15" t="str">
            <v>UBB</v>
          </cell>
          <cell r="C15">
            <v>1</v>
          </cell>
          <cell r="D15">
            <v>5</v>
          </cell>
          <cell r="E15" t="str">
            <v>POBLETE LAGOS MACARENA</v>
          </cell>
          <cell r="F15">
            <v>5.01</v>
          </cell>
        </row>
        <row r="16">
          <cell r="A16">
            <v>18</v>
          </cell>
          <cell r="B16" t="str">
            <v>UBB</v>
          </cell>
          <cell r="C16">
            <v>1</v>
          </cell>
          <cell r="D16">
            <v>5</v>
          </cell>
          <cell r="E16" t="str">
            <v>MARDONES HERMOSILLA VICTOR</v>
          </cell>
          <cell r="F16">
            <v>5.04</v>
          </cell>
        </row>
        <row r="17">
          <cell r="A17">
            <v>19</v>
          </cell>
          <cell r="B17" t="str">
            <v>UBB</v>
          </cell>
          <cell r="C17">
            <v>1</v>
          </cell>
          <cell r="D17">
            <v>5</v>
          </cell>
          <cell r="E17" t="str">
            <v>SUAZO MUÑOZ KARINA</v>
          </cell>
          <cell r="F17">
            <v>5.25</v>
          </cell>
        </row>
        <row r="18">
          <cell r="A18">
            <v>20</v>
          </cell>
          <cell r="B18" t="str">
            <v>UBB</v>
          </cell>
          <cell r="C18">
            <v>1</v>
          </cell>
          <cell r="D18">
            <v>5</v>
          </cell>
          <cell r="E18" t="str">
            <v>SOMOS FUENTES BAIRO</v>
          </cell>
          <cell r="F18">
            <v>5.76</v>
          </cell>
        </row>
        <row r="19">
          <cell r="A19">
            <v>21</v>
          </cell>
          <cell r="B19" t="str">
            <v>UBB</v>
          </cell>
          <cell r="C19">
            <v>1</v>
          </cell>
          <cell r="D19">
            <v>5</v>
          </cell>
          <cell r="E19" t="str">
            <v>VERA SANCHEZ KATHERINE</v>
          </cell>
          <cell r="F19">
            <v>4.25</v>
          </cell>
        </row>
        <row r="20">
          <cell r="A20">
            <v>22</v>
          </cell>
          <cell r="B20" t="str">
            <v>UBB</v>
          </cell>
          <cell r="C20">
            <v>1</v>
          </cell>
          <cell r="D20">
            <v>5</v>
          </cell>
          <cell r="E20" t="str">
            <v>FUENTES ORTIZ EFRAIN</v>
          </cell>
          <cell r="F20">
            <v>4.9400000000000004</v>
          </cell>
        </row>
        <row r="21">
          <cell r="A21">
            <v>23</v>
          </cell>
          <cell r="B21" t="str">
            <v>UBB</v>
          </cell>
          <cell r="C21">
            <v>1</v>
          </cell>
          <cell r="D21">
            <v>5</v>
          </cell>
          <cell r="E21" t="str">
            <v>SOLAR RAMIREZ PRISCILA</v>
          </cell>
          <cell r="F21">
            <v>4.51</v>
          </cell>
        </row>
        <row r="22">
          <cell r="A22">
            <v>25</v>
          </cell>
          <cell r="B22" t="str">
            <v>UBB</v>
          </cell>
          <cell r="C22">
            <v>1</v>
          </cell>
          <cell r="D22">
            <v>5</v>
          </cell>
          <cell r="E22" t="str">
            <v>SEPULVEDA RIQUELME CARLA</v>
          </cell>
          <cell r="F22">
            <v>4.8</v>
          </cell>
        </row>
        <row r="23">
          <cell r="A23">
            <v>26</v>
          </cell>
          <cell r="B23" t="str">
            <v>UBB</v>
          </cell>
          <cell r="C23">
            <v>1</v>
          </cell>
          <cell r="D23">
            <v>5</v>
          </cell>
          <cell r="E23" t="str">
            <v>GONZALEZ MONTECINOS ALVARO</v>
          </cell>
          <cell r="F23">
            <v>5.4</v>
          </cell>
        </row>
        <row r="24">
          <cell r="A24">
            <v>29</v>
          </cell>
          <cell r="B24" t="str">
            <v>UBB</v>
          </cell>
          <cell r="C24">
            <v>2</v>
          </cell>
          <cell r="D24">
            <v>4</v>
          </cell>
          <cell r="E24" t="str">
            <v>MARQUEZ GARCIA RODRIGO</v>
          </cell>
          <cell r="F24">
            <v>4.32</v>
          </cell>
        </row>
        <row r="25">
          <cell r="A25">
            <v>30</v>
          </cell>
          <cell r="B25" t="str">
            <v>UBB</v>
          </cell>
          <cell r="C25">
            <v>2</v>
          </cell>
          <cell r="D25">
            <v>4</v>
          </cell>
          <cell r="E25" t="str">
            <v>BRIONES QUINTANA ESTEFANIA</v>
          </cell>
          <cell r="F25">
            <v>4.24</v>
          </cell>
        </row>
        <row r="26">
          <cell r="A26">
            <v>31</v>
          </cell>
          <cell r="B26" t="str">
            <v>UBB</v>
          </cell>
          <cell r="C26">
            <v>2</v>
          </cell>
          <cell r="D26">
            <v>4</v>
          </cell>
          <cell r="E26" t="str">
            <v>ALMUNA MUÑOZ GUSTAVO</v>
          </cell>
          <cell r="F26">
            <v>4.3499999999999996</v>
          </cell>
        </row>
        <row r="27">
          <cell r="A27">
            <v>32</v>
          </cell>
          <cell r="B27" t="str">
            <v>UBB</v>
          </cell>
          <cell r="C27">
            <v>2</v>
          </cell>
          <cell r="D27">
            <v>4</v>
          </cell>
          <cell r="E27" t="str">
            <v>PARRAGUEZ ROXANA</v>
          </cell>
        </row>
        <row r="28">
          <cell r="A28">
            <v>33</v>
          </cell>
          <cell r="B28" t="str">
            <v>UBB</v>
          </cell>
          <cell r="C28">
            <v>2</v>
          </cell>
          <cell r="D28">
            <v>4</v>
          </cell>
          <cell r="E28" t="str">
            <v>SALDIAS JIMENEZ NATANAEL</v>
          </cell>
          <cell r="F28">
            <v>5.29</v>
          </cell>
        </row>
        <row r="29">
          <cell r="A29">
            <v>34</v>
          </cell>
          <cell r="B29" t="str">
            <v>UBB</v>
          </cell>
          <cell r="C29">
            <v>2</v>
          </cell>
          <cell r="D29">
            <v>4</v>
          </cell>
          <cell r="E29" t="str">
            <v>HERNANDEZ BENITEZ TANYA</v>
          </cell>
          <cell r="F29">
            <v>4.4400000000000004</v>
          </cell>
        </row>
        <row r="30">
          <cell r="A30">
            <v>35</v>
          </cell>
          <cell r="B30" t="str">
            <v>UBB</v>
          </cell>
          <cell r="C30">
            <v>2</v>
          </cell>
          <cell r="D30">
            <v>4</v>
          </cell>
          <cell r="E30" t="str">
            <v>OLAVE BARRA KARINA</v>
          </cell>
        </row>
        <row r="31">
          <cell r="A31">
            <v>36</v>
          </cell>
          <cell r="B31" t="str">
            <v>UBB</v>
          </cell>
          <cell r="C31">
            <v>2</v>
          </cell>
          <cell r="D31">
            <v>4</v>
          </cell>
          <cell r="E31" t="str">
            <v>GUZMAN HERLITZ JACK</v>
          </cell>
          <cell r="F31">
            <v>4.0999999999999996</v>
          </cell>
        </row>
        <row r="32">
          <cell r="A32">
            <v>37</v>
          </cell>
          <cell r="B32" t="str">
            <v>UBB</v>
          </cell>
          <cell r="C32">
            <v>2</v>
          </cell>
          <cell r="D32">
            <v>4</v>
          </cell>
          <cell r="E32" t="str">
            <v>SEGURA ROJAS SUSANA</v>
          </cell>
          <cell r="F32">
            <v>4.5599999999999996</v>
          </cell>
        </row>
        <row r="33">
          <cell r="A33">
            <v>38</v>
          </cell>
          <cell r="B33" t="str">
            <v>UBB</v>
          </cell>
          <cell r="C33">
            <v>2</v>
          </cell>
          <cell r="D33">
            <v>4</v>
          </cell>
          <cell r="E33" t="str">
            <v>GUTIERREZ SALGADO YASNA</v>
          </cell>
          <cell r="F33">
            <v>4.59</v>
          </cell>
        </row>
        <row r="34">
          <cell r="A34">
            <v>39</v>
          </cell>
          <cell r="B34" t="str">
            <v>UBB</v>
          </cell>
          <cell r="C34">
            <v>2</v>
          </cell>
          <cell r="D34">
            <v>4</v>
          </cell>
          <cell r="E34" t="str">
            <v>LAGOS GATICA TERESITA</v>
          </cell>
          <cell r="F34">
            <v>5.31</v>
          </cell>
        </row>
        <row r="35">
          <cell r="A35">
            <v>40</v>
          </cell>
          <cell r="B35" t="str">
            <v>UBB</v>
          </cell>
          <cell r="C35">
            <v>2</v>
          </cell>
          <cell r="D35">
            <v>4</v>
          </cell>
          <cell r="E35" t="str">
            <v>QUEZADA MEDINA RICARDO</v>
          </cell>
          <cell r="F35">
            <v>4.68</v>
          </cell>
        </row>
        <row r="36">
          <cell r="A36">
            <v>41</v>
          </cell>
          <cell r="B36" t="str">
            <v>UBB</v>
          </cell>
          <cell r="C36">
            <v>2</v>
          </cell>
          <cell r="D36">
            <v>4</v>
          </cell>
          <cell r="E36" t="str">
            <v>LARENAS OTAROLA BEATRIZ</v>
          </cell>
          <cell r="F36">
            <v>4.72</v>
          </cell>
        </row>
        <row r="37">
          <cell r="A37">
            <v>42</v>
          </cell>
          <cell r="B37" t="str">
            <v>UBB</v>
          </cell>
          <cell r="C37">
            <v>2</v>
          </cell>
          <cell r="D37">
            <v>4</v>
          </cell>
          <cell r="E37" t="str">
            <v>GARAY GUZMAN JAZMIN</v>
          </cell>
          <cell r="F37">
            <v>4.8899999999999997</v>
          </cell>
        </row>
        <row r="38">
          <cell r="A38">
            <v>43</v>
          </cell>
          <cell r="B38" t="str">
            <v>UBB</v>
          </cell>
          <cell r="C38">
            <v>2</v>
          </cell>
          <cell r="D38">
            <v>4</v>
          </cell>
          <cell r="E38" t="str">
            <v>GONZALEZ MORA SIMON</v>
          </cell>
          <cell r="F38">
            <v>5.01</v>
          </cell>
        </row>
        <row r="39">
          <cell r="A39">
            <v>44</v>
          </cell>
          <cell r="B39" t="str">
            <v>UBB</v>
          </cell>
          <cell r="C39">
            <v>2</v>
          </cell>
          <cell r="D39">
            <v>4</v>
          </cell>
          <cell r="E39" t="str">
            <v>VALLADARES SEPULVEDA SANDRA</v>
          </cell>
          <cell r="F39">
            <v>4.62</v>
          </cell>
        </row>
        <row r="40">
          <cell r="A40">
            <v>45</v>
          </cell>
          <cell r="B40" t="str">
            <v>UBB</v>
          </cell>
          <cell r="C40">
            <v>2</v>
          </cell>
          <cell r="D40">
            <v>4</v>
          </cell>
          <cell r="E40" t="str">
            <v>TAPIA DOMINGUEZ JESUS</v>
          </cell>
          <cell r="F40">
            <v>4.38</v>
          </cell>
        </row>
        <row r="41">
          <cell r="A41">
            <v>46</v>
          </cell>
          <cell r="B41" t="str">
            <v>UBB</v>
          </cell>
          <cell r="C41">
            <v>2</v>
          </cell>
          <cell r="D41">
            <v>4</v>
          </cell>
          <cell r="E41" t="str">
            <v>MALDONADO HIDALGO JOSE</v>
          </cell>
          <cell r="F41">
            <v>4.84</v>
          </cell>
        </row>
        <row r="42">
          <cell r="A42">
            <v>47</v>
          </cell>
          <cell r="B42" t="str">
            <v>UBB</v>
          </cell>
          <cell r="C42">
            <v>2</v>
          </cell>
          <cell r="D42">
            <v>4</v>
          </cell>
          <cell r="E42" t="str">
            <v>SILVA FUENTES HECTOR</v>
          </cell>
          <cell r="F42">
            <v>4.3099999999999996</v>
          </cell>
        </row>
        <row r="43">
          <cell r="A43">
            <v>48</v>
          </cell>
          <cell r="B43" t="str">
            <v>UBB</v>
          </cell>
          <cell r="C43">
            <v>2</v>
          </cell>
          <cell r="D43">
            <v>4</v>
          </cell>
          <cell r="E43" t="str">
            <v>CADIZ DURDOS MARITZA</v>
          </cell>
        </row>
        <row r="44">
          <cell r="A44">
            <v>49</v>
          </cell>
          <cell r="B44" t="str">
            <v>UBB</v>
          </cell>
          <cell r="C44">
            <v>2</v>
          </cell>
          <cell r="D44">
            <v>4</v>
          </cell>
          <cell r="E44" t="str">
            <v>PEREZ SAAVEDRA ANYELA</v>
          </cell>
          <cell r="F44">
            <v>5.03</v>
          </cell>
        </row>
        <row r="45">
          <cell r="A45">
            <v>50</v>
          </cell>
          <cell r="B45" t="str">
            <v>UBB</v>
          </cell>
          <cell r="C45">
            <v>2</v>
          </cell>
          <cell r="D45">
            <v>4</v>
          </cell>
          <cell r="E45" t="str">
            <v>NEIRA BUSTOS ARIEL</v>
          </cell>
        </row>
        <row r="46">
          <cell r="A46">
            <v>51</v>
          </cell>
          <cell r="B46" t="str">
            <v>UBB</v>
          </cell>
          <cell r="C46">
            <v>2</v>
          </cell>
          <cell r="D46">
            <v>4</v>
          </cell>
          <cell r="E46" t="str">
            <v>VASQUEZ JONATHAN</v>
          </cell>
        </row>
        <row r="47">
          <cell r="A47">
            <v>52</v>
          </cell>
          <cell r="B47" t="str">
            <v>UBB</v>
          </cell>
          <cell r="C47">
            <v>2</v>
          </cell>
          <cell r="D47">
            <v>4</v>
          </cell>
          <cell r="E47" t="str">
            <v>HORMAZABAL LEFIMIL BENJAMIN</v>
          </cell>
          <cell r="F47">
            <v>4.5</v>
          </cell>
        </row>
        <row r="48">
          <cell r="A48">
            <v>53</v>
          </cell>
          <cell r="B48" t="str">
            <v>UBB</v>
          </cell>
          <cell r="C48">
            <v>2</v>
          </cell>
          <cell r="D48">
            <v>4</v>
          </cell>
          <cell r="E48" t="str">
            <v>FLORES ERIZ ISMAEL</v>
          </cell>
        </row>
        <row r="49">
          <cell r="A49">
            <v>54</v>
          </cell>
          <cell r="B49" t="str">
            <v>UBB</v>
          </cell>
          <cell r="C49">
            <v>2</v>
          </cell>
          <cell r="D49">
            <v>4</v>
          </cell>
          <cell r="E49" t="str">
            <v>VERGARA ORTIZ CATALINA</v>
          </cell>
          <cell r="F49">
            <v>4.63</v>
          </cell>
        </row>
        <row r="50">
          <cell r="A50">
            <v>55</v>
          </cell>
          <cell r="B50" t="str">
            <v>UBB</v>
          </cell>
          <cell r="C50">
            <v>2</v>
          </cell>
          <cell r="D50">
            <v>4</v>
          </cell>
          <cell r="E50" t="str">
            <v>BRAVO MUÑOZ KARINA</v>
          </cell>
          <cell r="F50">
            <v>4.8099999999999996</v>
          </cell>
        </row>
        <row r="51">
          <cell r="A51">
            <v>56</v>
          </cell>
          <cell r="B51" t="str">
            <v>UBB</v>
          </cell>
          <cell r="C51">
            <v>2</v>
          </cell>
          <cell r="D51">
            <v>4</v>
          </cell>
          <cell r="E51" t="str">
            <v>DE LA FUENTE RIVAS DIEGO</v>
          </cell>
          <cell r="F51">
            <v>5.07</v>
          </cell>
        </row>
        <row r="52">
          <cell r="A52">
            <v>57</v>
          </cell>
          <cell r="B52" t="str">
            <v>UBB</v>
          </cell>
          <cell r="C52">
            <v>2</v>
          </cell>
          <cell r="D52">
            <v>4</v>
          </cell>
          <cell r="E52" t="str">
            <v>SAGURIE SAGURIE YAMIL</v>
          </cell>
          <cell r="F52">
            <v>5.27</v>
          </cell>
        </row>
        <row r="53">
          <cell r="A53">
            <v>58</v>
          </cell>
          <cell r="B53" t="str">
            <v>UBB</v>
          </cell>
          <cell r="C53">
            <v>2</v>
          </cell>
          <cell r="D53">
            <v>4</v>
          </cell>
          <cell r="E53" t="str">
            <v>QUINTANA JIMENEZ CAMILA</v>
          </cell>
          <cell r="F53">
            <v>4.0599999999999996</v>
          </cell>
        </row>
        <row r="54">
          <cell r="A54">
            <v>59</v>
          </cell>
          <cell r="B54" t="str">
            <v>UBB</v>
          </cell>
          <cell r="C54">
            <v>2</v>
          </cell>
          <cell r="D54">
            <v>4</v>
          </cell>
          <cell r="E54" t="str">
            <v>GAJARDO MENDEZ KARLA</v>
          </cell>
          <cell r="F54">
            <v>4.68</v>
          </cell>
        </row>
        <row r="55">
          <cell r="A55">
            <v>60</v>
          </cell>
          <cell r="B55" t="str">
            <v>UBB</v>
          </cell>
          <cell r="C55">
            <v>2</v>
          </cell>
          <cell r="D55">
            <v>4</v>
          </cell>
          <cell r="E55" t="str">
            <v>GUZMAN RIFO ELIZABETH</v>
          </cell>
          <cell r="F55">
            <v>3.89</v>
          </cell>
        </row>
        <row r="56">
          <cell r="A56">
            <v>61</v>
          </cell>
          <cell r="B56" t="str">
            <v>UBB</v>
          </cell>
          <cell r="C56">
            <v>2</v>
          </cell>
          <cell r="D56">
            <v>4</v>
          </cell>
          <cell r="E56" t="str">
            <v>GONZALEZ GALLARDO GUSTAVO</v>
          </cell>
          <cell r="F56">
            <v>3.8</v>
          </cell>
        </row>
        <row r="57">
          <cell r="A57">
            <v>62</v>
          </cell>
          <cell r="B57" t="str">
            <v>UBB</v>
          </cell>
          <cell r="C57">
            <v>2</v>
          </cell>
          <cell r="D57">
            <v>4</v>
          </cell>
          <cell r="E57" t="str">
            <v>LUENGO ALVAREZ VALERIA</v>
          </cell>
        </row>
        <row r="58">
          <cell r="A58">
            <v>63</v>
          </cell>
          <cell r="B58" t="str">
            <v>UBB</v>
          </cell>
          <cell r="C58">
            <v>2</v>
          </cell>
          <cell r="D58">
            <v>4</v>
          </cell>
          <cell r="E58" t="str">
            <v>ITURRA JARA FELIPE</v>
          </cell>
          <cell r="F58">
            <v>4.3600000000000003</v>
          </cell>
        </row>
        <row r="59">
          <cell r="A59">
            <v>64</v>
          </cell>
          <cell r="B59" t="str">
            <v>UBB</v>
          </cell>
          <cell r="C59">
            <v>2</v>
          </cell>
          <cell r="D59">
            <v>4</v>
          </cell>
          <cell r="E59" t="str">
            <v>VENEGAS AVILA MARIO</v>
          </cell>
          <cell r="F59">
            <v>4.4000000000000004</v>
          </cell>
        </row>
        <row r="60">
          <cell r="A60">
            <v>65</v>
          </cell>
          <cell r="B60" t="str">
            <v>UBB</v>
          </cell>
          <cell r="C60">
            <v>2</v>
          </cell>
          <cell r="D60">
            <v>4</v>
          </cell>
          <cell r="E60" t="str">
            <v>PONCE JARA MANUEL</v>
          </cell>
          <cell r="F60">
            <v>5.35</v>
          </cell>
        </row>
        <row r="61">
          <cell r="A61">
            <v>66</v>
          </cell>
          <cell r="B61" t="str">
            <v>UBB</v>
          </cell>
          <cell r="C61">
            <v>2</v>
          </cell>
          <cell r="D61">
            <v>4</v>
          </cell>
          <cell r="E61" t="str">
            <v>ORMEÑO BASTIAS KATHERINE</v>
          </cell>
        </row>
        <row r="62">
          <cell r="A62">
            <v>67</v>
          </cell>
          <cell r="B62" t="str">
            <v>UBB</v>
          </cell>
          <cell r="C62">
            <v>2</v>
          </cell>
          <cell r="D62">
            <v>4</v>
          </cell>
          <cell r="E62" t="str">
            <v>ARRIAGADA SANDOVAL JOSE</v>
          </cell>
        </row>
        <row r="63">
          <cell r="A63">
            <v>68</v>
          </cell>
          <cell r="B63" t="str">
            <v>UBB</v>
          </cell>
          <cell r="C63">
            <v>2</v>
          </cell>
          <cell r="D63">
            <v>4</v>
          </cell>
          <cell r="E63" t="str">
            <v>BARRERA VEGA MARGOT</v>
          </cell>
          <cell r="F63">
            <v>4.37</v>
          </cell>
        </row>
        <row r="64">
          <cell r="A64">
            <v>69</v>
          </cell>
          <cell r="B64" t="str">
            <v>UBB</v>
          </cell>
          <cell r="C64">
            <v>2</v>
          </cell>
          <cell r="D64">
            <v>4</v>
          </cell>
          <cell r="E64" t="str">
            <v>CONCHA FUENTEALBA FERNANDA</v>
          </cell>
          <cell r="F64">
            <v>4.4400000000000004</v>
          </cell>
        </row>
        <row r="65">
          <cell r="A65">
            <v>70</v>
          </cell>
          <cell r="B65" t="str">
            <v>UDEC</v>
          </cell>
          <cell r="C65">
            <v>2</v>
          </cell>
          <cell r="D65">
            <v>4</v>
          </cell>
          <cell r="E65" t="str">
            <v>DIAZ SOBINO PABLO</v>
          </cell>
          <cell r="F65">
            <v>5.31</v>
          </cell>
        </row>
        <row r="66">
          <cell r="A66">
            <v>71</v>
          </cell>
          <cell r="B66" t="str">
            <v>UDEC</v>
          </cell>
          <cell r="C66">
            <v>2</v>
          </cell>
          <cell r="D66">
            <v>4</v>
          </cell>
          <cell r="E66" t="str">
            <v>VALLEJOS YUREIDINI DANIELA</v>
          </cell>
          <cell r="F66">
            <v>5.37</v>
          </cell>
        </row>
        <row r="67">
          <cell r="A67">
            <v>72</v>
          </cell>
          <cell r="B67" t="str">
            <v>UDEC</v>
          </cell>
          <cell r="C67">
            <v>2</v>
          </cell>
          <cell r="D67">
            <v>4</v>
          </cell>
          <cell r="E67" t="str">
            <v>MUÑOZ GOMEZ MARCO</v>
          </cell>
        </row>
        <row r="68">
          <cell r="A68">
            <v>73</v>
          </cell>
          <cell r="B68" t="str">
            <v>UDEC</v>
          </cell>
          <cell r="C68">
            <v>2</v>
          </cell>
          <cell r="D68">
            <v>4</v>
          </cell>
          <cell r="E68" t="str">
            <v>ALVAREZ FIERRO IGNACIO</v>
          </cell>
          <cell r="F68">
            <v>5.92</v>
          </cell>
        </row>
        <row r="69">
          <cell r="A69">
            <v>74</v>
          </cell>
          <cell r="B69" t="str">
            <v>UDEC</v>
          </cell>
          <cell r="C69">
            <v>2</v>
          </cell>
          <cell r="D69">
            <v>4</v>
          </cell>
          <cell r="E69" t="str">
            <v>ZAMBRANO FUENTES FRANCISCA</v>
          </cell>
          <cell r="F69">
            <v>5.72</v>
          </cell>
        </row>
        <row r="70">
          <cell r="A70">
            <v>75</v>
          </cell>
          <cell r="B70" t="str">
            <v>UDEC</v>
          </cell>
          <cell r="C70">
            <v>2</v>
          </cell>
          <cell r="D70">
            <v>4</v>
          </cell>
          <cell r="E70" t="str">
            <v>PEÑAILILLO MONTERO CONSTANZA</v>
          </cell>
          <cell r="F70">
            <v>5.22</v>
          </cell>
        </row>
        <row r="71">
          <cell r="A71">
            <v>76</v>
          </cell>
          <cell r="B71" t="str">
            <v>UDEC</v>
          </cell>
          <cell r="C71">
            <v>2</v>
          </cell>
          <cell r="D71">
            <v>4</v>
          </cell>
          <cell r="E71" t="str">
            <v>ESCOBAR CABRERA KEVIN</v>
          </cell>
          <cell r="F71">
            <v>5.15</v>
          </cell>
        </row>
        <row r="72">
          <cell r="A72">
            <v>77</v>
          </cell>
          <cell r="B72" t="str">
            <v>UDEC</v>
          </cell>
          <cell r="C72">
            <v>2</v>
          </cell>
          <cell r="D72">
            <v>4</v>
          </cell>
          <cell r="E72" t="str">
            <v>SEPULVEDA LARROUCAU PATRICIO</v>
          </cell>
          <cell r="F72">
            <v>5.24</v>
          </cell>
        </row>
        <row r="73">
          <cell r="A73">
            <v>78</v>
          </cell>
          <cell r="B73" t="str">
            <v>UDEC</v>
          </cell>
          <cell r="C73">
            <v>2</v>
          </cell>
          <cell r="D73">
            <v>4</v>
          </cell>
          <cell r="E73" t="str">
            <v>TORRES MARDONES LUIS</v>
          </cell>
          <cell r="F73">
            <v>5.28</v>
          </cell>
        </row>
        <row r="74">
          <cell r="A74">
            <v>79</v>
          </cell>
          <cell r="B74" t="str">
            <v>UDEC</v>
          </cell>
          <cell r="C74">
            <v>2</v>
          </cell>
          <cell r="D74">
            <v>4</v>
          </cell>
          <cell r="E74" t="str">
            <v>TORRES ESTRADA HUMBERTO</v>
          </cell>
          <cell r="F74">
            <v>5.3</v>
          </cell>
        </row>
        <row r="75">
          <cell r="A75">
            <v>80</v>
          </cell>
          <cell r="B75" t="str">
            <v>UDEC</v>
          </cell>
          <cell r="C75">
            <v>2</v>
          </cell>
          <cell r="D75">
            <v>4</v>
          </cell>
          <cell r="E75" t="str">
            <v>FARIAS GARCES LESLIE</v>
          </cell>
          <cell r="F75">
            <v>5.47</v>
          </cell>
        </row>
        <row r="76">
          <cell r="A76">
            <v>81</v>
          </cell>
          <cell r="B76" t="str">
            <v>UDEC</v>
          </cell>
          <cell r="C76">
            <v>2</v>
          </cell>
          <cell r="D76">
            <v>4</v>
          </cell>
          <cell r="E76" t="str">
            <v>CALDERON RUIZ PALOMA</v>
          </cell>
          <cell r="F76">
            <v>5.92</v>
          </cell>
        </row>
        <row r="77">
          <cell r="A77">
            <v>82</v>
          </cell>
          <cell r="B77" t="str">
            <v>UDEC</v>
          </cell>
          <cell r="C77">
            <v>3</v>
          </cell>
          <cell r="D77">
            <v>3</v>
          </cell>
          <cell r="E77" t="str">
            <v>FIERRO VILLEGAS MARIELA</v>
          </cell>
          <cell r="F77">
            <v>5.36</v>
          </cell>
        </row>
        <row r="78">
          <cell r="A78">
            <v>83</v>
          </cell>
          <cell r="B78" t="str">
            <v>UDEC</v>
          </cell>
          <cell r="C78">
            <v>3</v>
          </cell>
          <cell r="D78">
            <v>3</v>
          </cell>
          <cell r="E78" t="str">
            <v>BELTRAN NEIRA MARJORIE</v>
          </cell>
          <cell r="F78">
            <v>5.89</v>
          </cell>
        </row>
        <row r="79">
          <cell r="A79">
            <v>84</v>
          </cell>
          <cell r="B79" t="str">
            <v>UDEC</v>
          </cell>
          <cell r="C79">
            <v>3</v>
          </cell>
          <cell r="D79">
            <v>3</v>
          </cell>
          <cell r="E79" t="str">
            <v>SOTO PERANCHIGUAY SERGIO</v>
          </cell>
          <cell r="F79">
            <v>5.16</v>
          </cell>
        </row>
        <row r="80">
          <cell r="A80">
            <v>85</v>
          </cell>
          <cell r="B80" t="str">
            <v>UDEC</v>
          </cell>
          <cell r="C80">
            <v>3</v>
          </cell>
          <cell r="D80">
            <v>3</v>
          </cell>
          <cell r="E80" t="str">
            <v>IZQUIERDO MENESES RENE</v>
          </cell>
          <cell r="F80">
            <v>5.27</v>
          </cell>
        </row>
        <row r="81">
          <cell r="A81">
            <v>86</v>
          </cell>
          <cell r="B81" t="str">
            <v>UDEC</v>
          </cell>
          <cell r="C81">
            <v>3</v>
          </cell>
          <cell r="D81">
            <v>3</v>
          </cell>
          <cell r="E81" t="str">
            <v>MONTOYA PEREZ JAVIER</v>
          </cell>
          <cell r="F81">
            <v>5.64</v>
          </cell>
        </row>
        <row r="82">
          <cell r="A82">
            <v>87</v>
          </cell>
          <cell r="B82" t="str">
            <v>UDEC</v>
          </cell>
          <cell r="C82">
            <v>3</v>
          </cell>
          <cell r="D82">
            <v>3</v>
          </cell>
          <cell r="E82" t="str">
            <v>CARCAMO PADILLA CLAUDIO</v>
          </cell>
          <cell r="F82">
            <v>5.83</v>
          </cell>
        </row>
        <row r="83">
          <cell r="A83">
            <v>88</v>
          </cell>
          <cell r="B83" t="str">
            <v>UDEC</v>
          </cell>
          <cell r="C83">
            <v>3</v>
          </cell>
          <cell r="D83">
            <v>3</v>
          </cell>
          <cell r="E83" t="str">
            <v>CONSTANZO MORAGA ROMINA</v>
          </cell>
          <cell r="F83">
            <v>5.51</v>
          </cell>
        </row>
        <row r="84">
          <cell r="A84">
            <v>89</v>
          </cell>
          <cell r="B84" t="str">
            <v>UDEC</v>
          </cell>
          <cell r="C84">
            <v>3</v>
          </cell>
          <cell r="D84">
            <v>3</v>
          </cell>
          <cell r="E84" t="str">
            <v>SANTIBAÑEZ BOCAZ MARIA PAZ</v>
          </cell>
          <cell r="F84">
            <v>5.25</v>
          </cell>
        </row>
        <row r="85">
          <cell r="A85">
            <v>90</v>
          </cell>
          <cell r="B85" t="str">
            <v>UDEC</v>
          </cell>
          <cell r="C85">
            <v>3</v>
          </cell>
          <cell r="D85">
            <v>3</v>
          </cell>
          <cell r="E85" t="str">
            <v>CARRASCO MOLINA TERESA</v>
          </cell>
          <cell r="F85">
            <v>5.24</v>
          </cell>
        </row>
        <row r="86">
          <cell r="A86">
            <v>91</v>
          </cell>
          <cell r="B86" t="str">
            <v>UDEC</v>
          </cell>
          <cell r="C86">
            <v>3</v>
          </cell>
          <cell r="D86">
            <v>3</v>
          </cell>
          <cell r="E86" t="str">
            <v>LOBOS SANCHEZ CONSTANZA</v>
          </cell>
          <cell r="F86">
            <v>5.42</v>
          </cell>
        </row>
        <row r="87">
          <cell r="A87">
            <v>92</v>
          </cell>
          <cell r="B87" t="str">
            <v>UDEC</v>
          </cell>
          <cell r="C87">
            <v>3</v>
          </cell>
          <cell r="D87">
            <v>3</v>
          </cell>
          <cell r="E87" t="str">
            <v>LARRERE CORTES ANGELA</v>
          </cell>
          <cell r="F87">
            <v>5.76</v>
          </cell>
        </row>
        <row r="88">
          <cell r="A88">
            <v>93</v>
          </cell>
          <cell r="B88" t="str">
            <v>UDEC</v>
          </cell>
          <cell r="C88">
            <v>3</v>
          </cell>
          <cell r="D88">
            <v>3</v>
          </cell>
          <cell r="E88" t="str">
            <v>GRANDON CARRILLO VICTOR</v>
          </cell>
          <cell r="F88">
            <v>5.45</v>
          </cell>
        </row>
        <row r="89">
          <cell r="A89">
            <v>94</v>
          </cell>
          <cell r="B89" t="str">
            <v>UDEC</v>
          </cell>
          <cell r="C89">
            <v>3</v>
          </cell>
          <cell r="D89">
            <v>3</v>
          </cell>
          <cell r="E89" t="str">
            <v>ROSALES SALAZAR BRIAN</v>
          </cell>
          <cell r="F89">
            <v>5.87</v>
          </cell>
        </row>
        <row r="90">
          <cell r="A90">
            <v>95</v>
          </cell>
          <cell r="B90" t="str">
            <v>UDEC</v>
          </cell>
          <cell r="C90">
            <v>3</v>
          </cell>
          <cell r="D90">
            <v>3</v>
          </cell>
          <cell r="E90" t="str">
            <v>ESTRADA PARRA DAYANS</v>
          </cell>
          <cell r="F90">
            <v>4.99</v>
          </cell>
        </row>
        <row r="91">
          <cell r="A91">
            <v>96</v>
          </cell>
          <cell r="B91" t="str">
            <v>UDEC</v>
          </cell>
          <cell r="C91">
            <v>3</v>
          </cell>
          <cell r="D91">
            <v>3</v>
          </cell>
          <cell r="E91" t="str">
            <v>BUSTOS MENDEZ RAMON</v>
          </cell>
          <cell r="F91">
            <v>5.2</v>
          </cell>
        </row>
        <row r="92">
          <cell r="A92">
            <v>97</v>
          </cell>
          <cell r="B92" t="str">
            <v>UDEC</v>
          </cell>
          <cell r="C92">
            <v>3</v>
          </cell>
          <cell r="D92">
            <v>3</v>
          </cell>
          <cell r="E92" t="str">
            <v>FIGUEROA ZAPATA ALEJANDRA</v>
          </cell>
          <cell r="F92">
            <v>5.13</v>
          </cell>
        </row>
        <row r="93">
          <cell r="A93">
            <v>98</v>
          </cell>
          <cell r="B93" t="str">
            <v>UDEC</v>
          </cell>
          <cell r="C93">
            <v>3</v>
          </cell>
          <cell r="D93">
            <v>3</v>
          </cell>
          <cell r="E93" t="str">
            <v>LLARLLURI FERNANDEZ ELIAS</v>
          </cell>
          <cell r="F93">
            <v>5.98</v>
          </cell>
        </row>
        <row r="94">
          <cell r="A94">
            <v>99</v>
          </cell>
          <cell r="B94" t="str">
            <v>UDEC</v>
          </cell>
          <cell r="C94">
            <v>3</v>
          </cell>
          <cell r="D94">
            <v>3</v>
          </cell>
          <cell r="E94" t="str">
            <v>MELLA MUÑOZ BRANDON</v>
          </cell>
          <cell r="F94">
            <v>5.81</v>
          </cell>
        </row>
        <row r="95">
          <cell r="A95">
            <v>100</v>
          </cell>
          <cell r="B95" t="str">
            <v>UDEC</v>
          </cell>
          <cell r="C95">
            <v>3</v>
          </cell>
          <cell r="D95">
            <v>3</v>
          </cell>
          <cell r="E95" t="str">
            <v>RODRIGUEZ BAEZA MARIA ESTRELLA</v>
          </cell>
          <cell r="F95">
            <v>5.32</v>
          </cell>
        </row>
        <row r="96">
          <cell r="A96">
            <v>101</v>
          </cell>
          <cell r="B96" t="str">
            <v>UDEC</v>
          </cell>
          <cell r="C96">
            <v>3</v>
          </cell>
          <cell r="D96">
            <v>3</v>
          </cell>
          <cell r="E96" t="str">
            <v>LARA LARA FERNANDO</v>
          </cell>
          <cell r="F96">
            <v>5.19</v>
          </cell>
        </row>
        <row r="97">
          <cell r="A97">
            <v>102</v>
          </cell>
          <cell r="B97" t="str">
            <v>UDEC</v>
          </cell>
          <cell r="C97">
            <v>3</v>
          </cell>
          <cell r="D97">
            <v>3</v>
          </cell>
          <cell r="E97" t="str">
            <v>MENDEZ SALAZAR CAROL</v>
          </cell>
          <cell r="F97">
            <v>5.28</v>
          </cell>
        </row>
        <row r="98">
          <cell r="A98">
            <v>103</v>
          </cell>
          <cell r="B98" t="str">
            <v>UDEC</v>
          </cell>
          <cell r="C98">
            <v>3</v>
          </cell>
          <cell r="D98">
            <v>3</v>
          </cell>
          <cell r="E98" t="str">
            <v>CICARELLI BELTRAN ITALO</v>
          </cell>
          <cell r="F98">
            <v>5.85</v>
          </cell>
        </row>
        <row r="99">
          <cell r="A99">
            <v>105</v>
          </cell>
          <cell r="B99" t="str">
            <v>UDEC</v>
          </cell>
          <cell r="C99">
            <v>3</v>
          </cell>
          <cell r="D99">
            <v>3</v>
          </cell>
          <cell r="E99" t="str">
            <v>BRANJE TALCAO MONSERRAT</v>
          </cell>
          <cell r="F99">
            <v>5.91</v>
          </cell>
        </row>
        <row r="100">
          <cell r="A100">
            <v>108</v>
          </cell>
          <cell r="B100" t="str">
            <v>UDEC</v>
          </cell>
          <cell r="C100">
            <v>4</v>
          </cell>
          <cell r="D100">
            <v>2</v>
          </cell>
          <cell r="E100" t="str">
            <v>VASQUEZ CARRILLO PAULO</v>
          </cell>
          <cell r="F100">
            <v>5.9</v>
          </cell>
        </row>
        <row r="101">
          <cell r="A101">
            <v>110</v>
          </cell>
          <cell r="B101" t="str">
            <v>UDEC</v>
          </cell>
          <cell r="C101">
            <v>4</v>
          </cell>
          <cell r="D101">
            <v>2</v>
          </cell>
          <cell r="E101" t="str">
            <v>WILLIAMS NAVARRETE MARCELA</v>
          </cell>
          <cell r="F101">
            <v>6.23</v>
          </cell>
        </row>
        <row r="102">
          <cell r="A102">
            <v>111</v>
          </cell>
          <cell r="B102" t="str">
            <v>UDEC</v>
          </cell>
          <cell r="C102">
            <v>4</v>
          </cell>
          <cell r="D102">
            <v>2</v>
          </cell>
          <cell r="E102" t="str">
            <v>KESSI BUSTOS FELIPE</v>
          </cell>
          <cell r="F102">
            <v>4.99</v>
          </cell>
        </row>
        <row r="103">
          <cell r="A103">
            <v>112</v>
          </cell>
          <cell r="B103" t="str">
            <v>UDEC</v>
          </cell>
          <cell r="C103">
            <v>4</v>
          </cell>
          <cell r="D103">
            <v>2</v>
          </cell>
          <cell r="E103" t="str">
            <v>ZAMBRANO RUBILAR DANIELA</v>
          </cell>
          <cell r="F103">
            <v>5.3</v>
          </cell>
        </row>
        <row r="104">
          <cell r="A104">
            <v>114</v>
          </cell>
          <cell r="B104" t="str">
            <v>UDEC</v>
          </cell>
          <cell r="C104">
            <v>4</v>
          </cell>
          <cell r="D104">
            <v>2</v>
          </cell>
          <cell r="E104" t="str">
            <v>RODRIGUEZ RIVERA KATHERINNE</v>
          </cell>
          <cell r="F104">
            <v>5.2</v>
          </cell>
        </row>
        <row r="105">
          <cell r="A105">
            <v>115</v>
          </cell>
          <cell r="B105" t="str">
            <v>UDEC</v>
          </cell>
          <cell r="C105">
            <v>4</v>
          </cell>
          <cell r="D105">
            <v>2</v>
          </cell>
          <cell r="E105" t="str">
            <v>ESPINOZA FUENZALIDA CRISTIAN</v>
          </cell>
          <cell r="F105">
            <v>5.48</v>
          </cell>
        </row>
        <row r="106">
          <cell r="A106">
            <v>117</v>
          </cell>
          <cell r="B106" t="str">
            <v>UDEC</v>
          </cell>
          <cell r="C106">
            <v>4</v>
          </cell>
          <cell r="D106">
            <v>2</v>
          </cell>
          <cell r="E106" t="str">
            <v>MARTINEZ NAVARRETE CATHERINE</v>
          </cell>
          <cell r="F106">
            <v>5.31</v>
          </cell>
        </row>
        <row r="107">
          <cell r="A107">
            <v>119</v>
          </cell>
          <cell r="B107" t="str">
            <v>UDEC</v>
          </cell>
          <cell r="C107">
            <v>4</v>
          </cell>
          <cell r="D107">
            <v>2</v>
          </cell>
          <cell r="E107" t="str">
            <v>SANHUEZA CARMONA XIMENA</v>
          </cell>
          <cell r="F107">
            <v>5.54</v>
          </cell>
        </row>
        <row r="108">
          <cell r="A108">
            <v>120</v>
          </cell>
          <cell r="B108" t="str">
            <v>UDEC</v>
          </cell>
          <cell r="C108">
            <v>4</v>
          </cell>
          <cell r="D108">
            <v>2</v>
          </cell>
          <cell r="E108" t="str">
            <v>CIFUENTES NAVARRETE LUIS</v>
          </cell>
          <cell r="F108">
            <v>4.99</v>
          </cell>
        </row>
        <row r="109">
          <cell r="A109">
            <v>123</v>
          </cell>
          <cell r="B109" t="str">
            <v>UDEC</v>
          </cell>
          <cell r="C109">
            <v>4</v>
          </cell>
          <cell r="D109">
            <v>2</v>
          </cell>
          <cell r="E109" t="str">
            <v>GAVILAN GALLARDO CRISTIAN</v>
          </cell>
          <cell r="F109">
            <v>5.29</v>
          </cell>
        </row>
        <row r="110">
          <cell r="A110">
            <v>124</v>
          </cell>
          <cell r="B110" t="str">
            <v>UDEC</v>
          </cell>
          <cell r="C110">
            <v>4</v>
          </cell>
          <cell r="D110">
            <v>2</v>
          </cell>
          <cell r="E110" t="str">
            <v>VEAS RIQUELME ERICK</v>
          </cell>
          <cell r="F110">
            <v>5.54</v>
          </cell>
        </row>
        <row r="111">
          <cell r="A111">
            <v>125</v>
          </cell>
          <cell r="B111" t="str">
            <v>UDEC</v>
          </cell>
          <cell r="C111">
            <v>4</v>
          </cell>
          <cell r="D111">
            <v>2</v>
          </cell>
          <cell r="E111" t="str">
            <v>SANTANDER IBACACHE PAULINA</v>
          </cell>
          <cell r="F111">
            <v>5.21</v>
          </cell>
        </row>
        <row r="112">
          <cell r="A112">
            <v>127</v>
          </cell>
          <cell r="B112" t="str">
            <v>UDEC</v>
          </cell>
          <cell r="C112">
            <v>4</v>
          </cell>
          <cell r="D112">
            <v>2</v>
          </cell>
          <cell r="E112" t="str">
            <v>FUENTES ACEVEDO PATRICIA</v>
          </cell>
          <cell r="F112">
            <v>5.37</v>
          </cell>
        </row>
        <row r="113">
          <cell r="A113">
            <v>128</v>
          </cell>
          <cell r="B113" t="str">
            <v>UDEC</v>
          </cell>
          <cell r="C113">
            <v>4</v>
          </cell>
          <cell r="D113">
            <v>2</v>
          </cell>
          <cell r="E113" t="str">
            <v>GALLEGOS CORREA MAXIMILIANO</v>
          </cell>
          <cell r="F113">
            <v>5.22</v>
          </cell>
        </row>
        <row r="114">
          <cell r="A114">
            <v>129</v>
          </cell>
          <cell r="B114" t="str">
            <v>UDEC</v>
          </cell>
          <cell r="C114">
            <v>4</v>
          </cell>
          <cell r="D114">
            <v>2</v>
          </cell>
          <cell r="E114" t="str">
            <v>CAYUN HARO RODRIGO</v>
          </cell>
          <cell r="F114">
            <v>5.33</v>
          </cell>
        </row>
        <row r="115">
          <cell r="A115">
            <v>130</v>
          </cell>
          <cell r="B115" t="str">
            <v>UDEC</v>
          </cell>
          <cell r="C115">
            <v>4</v>
          </cell>
          <cell r="D115">
            <v>2</v>
          </cell>
          <cell r="E115" t="str">
            <v>ORTEGA YAÑEZ IGNACIO</v>
          </cell>
          <cell r="F115">
            <v>5.31</v>
          </cell>
        </row>
        <row r="116">
          <cell r="A116">
            <v>131</v>
          </cell>
          <cell r="B116" t="str">
            <v>UDEC</v>
          </cell>
          <cell r="C116">
            <v>4</v>
          </cell>
          <cell r="D116">
            <v>2</v>
          </cell>
          <cell r="E116" t="str">
            <v>MUÑOZ CARRASCO GONZALO</v>
          </cell>
          <cell r="F116">
            <v>5.36</v>
          </cell>
        </row>
        <row r="117">
          <cell r="A117">
            <v>135</v>
          </cell>
          <cell r="B117" t="str">
            <v>UDEC</v>
          </cell>
          <cell r="C117">
            <v>4</v>
          </cell>
          <cell r="D117">
            <v>2</v>
          </cell>
          <cell r="E117" t="str">
            <v>ROLING AGUILERA ELIZABETH</v>
          </cell>
          <cell r="F117">
            <v>5.25</v>
          </cell>
        </row>
        <row r="118">
          <cell r="A118">
            <v>136</v>
          </cell>
          <cell r="B118" t="str">
            <v>UDEC</v>
          </cell>
          <cell r="C118">
            <v>4</v>
          </cell>
          <cell r="D118">
            <v>2</v>
          </cell>
          <cell r="E118" t="str">
            <v>BRAND ECHAVARRIA FRANCISCA</v>
          </cell>
          <cell r="F118">
            <v>5.3</v>
          </cell>
        </row>
        <row r="119">
          <cell r="A119">
            <v>137</v>
          </cell>
          <cell r="B119" t="str">
            <v>UDEC</v>
          </cell>
          <cell r="C119">
            <v>4</v>
          </cell>
          <cell r="D119">
            <v>2</v>
          </cell>
          <cell r="E119" t="str">
            <v>SAEZ HEVIA ESCARLETT</v>
          </cell>
          <cell r="F119">
            <v>5.52</v>
          </cell>
        </row>
        <row r="120">
          <cell r="A120">
            <v>139</v>
          </cell>
          <cell r="B120" t="str">
            <v>UDEC</v>
          </cell>
          <cell r="C120">
            <v>4</v>
          </cell>
          <cell r="D120">
            <v>2</v>
          </cell>
          <cell r="E120" t="str">
            <v>ARRAÑO MACHUCA VIRGINIA</v>
          </cell>
          <cell r="F120">
            <v>5.37</v>
          </cell>
        </row>
        <row r="121">
          <cell r="A121">
            <v>140</v>
          </cell>
          <cell r="B121" t="str">
            <v>UDEC</v>
          </cell>
          <cell r="C121">
            <v>5</v>
          </cell>
          <cell r="D121">
            <v>1</v>
          </cell>
          <cell r="E121" t="str">
            <v>RUBILAR PUENTES CLAUDIO</v>
          </cell>
          <cell r="F121">
            <v>4.9000000000000004</v>
          </cell>
        </row>
        <row r="122">
          <cell r="A122">
            <v>141</v>
          </cell>
          <cell r="B122" t="str">
            <v>UDEC</v>
          </cell>
          <cell r="C122">
            <v>5</v>
          </cell>
          <cell r="D122">
            <v>1</v>
          </cell>
          <cell r="E122" t="str">
            <v>SENDRA FAUNDES NELSON</v>
          </cell>
          <cell r="F122">
            <v>5.79</v>
          </cell>
        </row>
        <row r="123">
          <cell r="A123">
            <v>142</v>
          </cell>
          <cell r="B123" t="str">
            <v>UDEC</v>
          </cell>
          <cell r="C123">
            <v>5</v>
          </cell>
          <cell r="D123">
            <v>1</v>
          </cell>
          <cell r="E123" t="str">
            <v>PAILLALEF VALENCIA SINAI</v>
          </cell>
          <cell r="F123">
            <v>5.81</v>
          </cell>
        </row>
        <row r="124">
          <cell r="A124">
            <v>143</v>
          </cell>
          <cell r="B124" t="str">
            <v>UDEC</v>
          </cell>
          <cell r="C124">
            <v>5</v>
          </cell>
          <cell r="D124">
            <v>1</v>
          </cell>
          <cell r="E124" t="str">
            <v>MUÑOZ MUÑOZ JAVIER</v>
          </cell>
          <cell r="F124">
            <v>5.14</v>
          </cell>
        </row>
        <row r="125">
          <cell r="A125">
            <v>144</v>
          </cell>
          <cell r="B125" t="str">
            <v>UDEC</v>
          </cell>
          <cell r="C125">
            <v>5</v>
          </cell>
          <cell r="D125">
            <v>1</v>
          </cell>
          <cell r="E125" t="str">
            <v>SUBIABRE BAHAMONDE LUIS</v>
          </cell>
          <cell r="F125">
            <v>5.51</v>
          </cell>
        </row>
        <row r="126">
          <cell r="A126">
            <v>145</v>
          </cell>
          <cell r="B126" t="str">
            <v>UDEC</v>
          </cell>
          <cell r="C126">
            <v>5</v>
          </cell>
          <cell r="D126">
            <v>1</v>
          </cell>
          <cell r="E126" t="str">
            <v>MIRANDA SEPULVEDA JAVIER</v>
          </cell>
          <cell r="F126">
            <v>5.84</v>
          </cell>
        </row>
        <row r="127">
          <cell r="A127">
            <v>146</v>
          </cell>
          <cell r="B127" t="str">
            <v>UDEC</v>
          </cell>
          <cell r="C127">
            <v>5</v>
          </cell>
          <cell r="D127">
            <v>1</v>
          </cell>
          <cell r="E127" t="str">
            <v>SANHUEZA MUÑOZ HERNAN</v>
          </cell>
          <cell r="F127">
            <v>5.25</v>
          </cell>
        </row>
        <row r="128">
          <cell r="A128">
            <v>147</v>
          </cell>
          <cell r="B128" t="str">
            <v>UDEC</v>
          </cell>
          <cell r="C128">
            <v>5</v>
          </cell>
          <cell r="D128">
            <v>1</v>
          </cell>
          <cell r="E128" t="str">
            <v>MONJE FERNANDEZ NICOL</v>
          </cell>
          <cell r="F128">
            <v>5.51</v>
          </cell>
        </row>
        <row r="129">
          <cell r="A129">
            <v>148</v>
          </cell>
          <cell r="B129" t="str">
            <v>UDEC</v>
          </cell>
          <cell r="C129">
            <v>5</v>
          </cell>
          <cell r="D129">
            <v>1</v>
          </cell>
          <cell r="E129" t="str">
            <v>HIDALGO MONCADA DIANA</v>
          </cell>
          <cell r="F129">
            <v>5.78</v>
          </cell>
        </row>
        <row r="130">
          <cell r="A130">
            <v>149</v>
          </cell>
          <cell r="B130" t="str">
            <v>UDEC</v>
          </cell>
          <cell r="C130">
            <v>5</v>
          </cell>
          <cell r="D130">
            <v>1</v>
          </cell>
          <cell r="E130" t="str">
            <v>AREVALO BUSTOS TAMARA</v>
          </cell>
          <cell r="F130">
            <v>5.54</v>
          </cell>
        </row>
        <row r="131">
          <cell r="A131">
            <v>150</v>
          </cell>
          <cell r="B131" t="str">
            <v>UDEC</v>
          </cell>
          <cell r="C131">
            <v>5</v>
          </cell>
          <cell r="D131">
            <v>1</v>
          </cell>
          <cell r="E131" t="str">
            <v>INOSTROZA RETAMAL BARBARA</v>
          </cell>
          <cell r="F131">
            <v>5.64</v>
          </cell>
        </row>
        <row r="132">
          <cell r="A132">
            <v>153</v>
          </cell>
          <cell r="B132" t="str">
            <v>UDEC</v>
          </cell>
          <cell r="C132">
            <v>1</v>
          </cell>
          <cell r="D132">
            <v>5</v>
          </cell>
          <cell r="E132" t="str">
            <v>SANHUEZA SANHUEZA JAIME</v>
          </cell>
          <cell r="F132">
            <v>5.63</v>
          </cell>
        </row>
        <row r="133">
          <cell r="A133">
            <v>155</v>
          </cell>
          <cell r="B133" t="str">
            <v>UDEC</v>
          </cell>
          <cell r="C133">
            <v>1</v>
          </cell>
          <cell r="D133">
            <v>5</v>
          </cell>
          <cell r="E133" t="str">
            <v>ILLANES PAREJA JORGE</v>
          </cell>
          <cell r="F133">
            <v>6.2</v>
          </cell>
        </row>
        <row r="134">
          <cell r="A134">
            <v>156</v>
          </cell>
          <cell r="B134" t="str">
            <v>UDEC</v>
          </cell>
          <cell r="C134">
            <v>1</v>
          </cell>
          <cell r="D134">
            <v>5</v>
          </cell>
          <cell r="E134" t="str">
            <v>RAMIREZ VENEGAS ALVARO</v>
          </cell>
          <cell r="F134">
            <v>5.49</v>
          </cell>
        </row>
        <row r="135">
          <cell r="A135">
            <v>157</v>
          </cell>
          <cell r="B135" t="str">
            <v>UDEC</v>
          </cell>
          <cell r="C135">
            <v>1</v>
          </cell>
          <cell r="D135">
            <v>5</v>
          </cell>
          <cell r="E135" t="str">
            <v>GARCES PALACIOS CESAR</v>
          </cell>
          <cell r="F135">
            <v>5.01</v>
          </cell>
        </row>
        <row r="136">
          <cell r="A136">
            <v>158</v>
          </cell>
          <cell r="B136" t="str">
            <v>UDEC</v>
          </cell>
          <cell r="C136">
            <v>1</v>
          </cell>
          <cell r="D136">
            <v>5</v>
          </cell>
          <cell r="E136" t="str">
            <v>GONZALEZ VALENCIA GREGORY</v>
          </cell>
          <cell r="F136">
            <v>4.8600000000000003</v>
          </cell>
        </row>
        <row r="137">
          <cell r="A137">
            <v>159</v>
          </cell>
          <cell r="B137" t="str">
            <v>UDEC</v>
          </cell>
          <cell r="C137">
            <v>1</v>
          </cell>
          <cell r="D137">
            <v>5</v>
          </cell>
          <cell r="E137" t="str">
            <v>CASTRO SANCHEZ JENNYFER</v>
          </cell>
          <cell r="F137">
            <v>5.36</v>
          </cell>
        </row>
        <row r="138">
          <cell r="A138">
            <v>160</v>
          </cell>
          <cell r="B138" t="str">
            <v>UDEC</v>
          </cell>
          <cell r="C138">
            <v>1</v>
          </cell>
          <cell r="D138">
            <v>5</v>
          </cell>
          <cell r="E138" t="str">
            <v>HENRIQUEZ SANHUEZA SEBASTIAN</v>
          </cell>
          <cell r="F138">
            <v>5.03</v>
          </cell>
        </row>
        <row r="139">
          <cell r="A139">
            <v>161</v>
          </cell>
          <cell r="B139" t="str">
            <v>UDEC</v>
          </cell>
          <cell r="C139">
            <v>1</v>
          </cell>
          <cell r="D139">
            <v>5</v>
          </cell>
          <cell r="E139" t="str">
            <v>SALGADO GUTIERREZ CLAUDIA</v>
          </cell>
          <cell r="F139">
            <v>5.26</v>
          </cell>
        </row>
        <row r="140">
          <cell r="A140">
            <v>162</v>
          </cell>
          <cell r="B140" t="str">
            <v>UDEC</v>
          </cell>
          <cell r="C140">
            <v>1</v>
          </cell>
          <cell r="D140">
            <v>5</v>
          </cell>
          <cell r="E140" t="str">
            <v>CHYLIK RIOS ALEXANDER</v>
          </cell>
          <cell r="F140">
            <v>4.8499999999999996</v>
          </cell>
        </row>
        <row r="141">
          <cell r="A141">
            <v>163</v>
          </cell>
          <cell r="B141" t="str">
            <v>UDEC</v>
          </cell>
          <cell r="C141">
            <v>1</v>
          </cell>
          <cell r="D141">
            <v>5</v>
          </cell>
          <cell r="E141" t="str">
            <v>GONZALEZ SEPULVEDA MARTIN</v>
          </cell>
          <cell r="F141">
            <v>5.0199999999999996</v>
          </cell>
        </row>
        <row r="142">
          <cell r="A142">
            <v>164</v>
          </cell>
          <cell r="B142" t="str">
            <v>UDEC</v>
          </cell>
          <cell r="C142">
            <v>1</v>
          </cell>
          <cell r="D142">
            <v>5</v>
          </cell>
          <cell r="E142" t="str">
            <v>MUÑOZ FERNANDEZ TOMAS</v>
          </cell>
          <cell r="F142">
            <v>5.07</v>
          </cell>
        </row>
        <row r="143">
          <cell r="A143">
            <v>165</v>
          </cell>
          <cell r="B143" t="str">
            <v>UDEC</v>
          </cell>
          <cell r="C143">
            <v>1</v>
          </cell>
          <cell r="D143">
            <v>5</v>
          </cell>
          <cell r="E143" t="str">
            <v>GARCIA CARVAJAL MANUEL</v>
          </cell>
          <cell r="F143">
            <v>4.54</v>
          </cell>
        </row>
        <row r="144">
          <cell r="A144">
            <v>166</v>
          </cell>
          <cell r="B144" t="str">
            <v>UDEC</v>
          </cell>
          <cell r="C144">
            <v>1</v>
          </cell>
          <cell r="D144">
            <v>5</v>
          </cell>
          <cell r="E144" t="str">
            <v>OVALLE LABRIN CARLOS</v>
          </cell>
          <cell r="F144">
            <v>5.92</v>
          </cell>
        </row>
        <row r="145">
          <cell r="A145">
            <v>167</v>
          </cell>
          <cell r="B145" t="str">
            <v>UDEC</v>
          </cell>
          <cell r="C145">
            <v>1</v>
          </cell>
          <cell r="D145">
            <v>5</v>
          </cell>
          <cell r="E145" t="str">
            <v>SOMORROSTRO RAMIREZ JAVIER</v>
          </cell>
          <cell r="F145">
            <v>4.95</v>
          </cell>
        </row>
        <row r="146">
          <cell r="A146">
            <v>168</v>
          </cell>
          <cell r="B146" t="str">
            <v>UDEC</v>
          </cell>
          <cell r="C146">
            <v>1</v>
          </cell>
          <cell r="D146">
            <v>5</v>
          </cell>
          <cell r="E146" t="str">
            <v>GONZALEZ CANALES JUAN</v>
          </cell>
          <cell r="F146">
            <v>5.38</v>
          </cell>
        </row>
        <row r="147">
          <cell r="A147">
            <v>169</v>
          </cell>
          <cell r="B147" t="str">
            <v>UDEC</v>
          </cell>
          <cell r="C147">
            <v>1</v>
          </cell>
          <cell r="D147">
            <v>5</v>
          </cell>
          <cell r="E147" t="str">
            <v>LIRA BUSTOS VALENTINA</v>
          </cell>
          <cell r="F147">
            <v>4.9400000000000004</v>
          </cell>
        </row>
        <row r="148">
          <cell r="A148">
            <v>170</v>
          </cell>
          <cell r="B148" t="str">
            <v>UDEC</v>
          </cell>
          <cell r="C148">
            <v>1</v>
          </cell>
          <cell r="D148">
            <v>5</v>
          </cell>
          <cell r="E148" t="str">
            <v>TAPIA GUERRERO VICTOR</v>
          </cell>
          <cell r="F148">
            <v>6.18</v>
          </cell>
        </row>
        <row r="149">
          <cell r="A149">
            <v>171</v>
          </cell>
          <cell r="B149" t="str">
            <v>UDEC</v>
          </cell>
          <cell r="C149">
            <v>1</v>
          </cell>
          <cell r="D149">
            <v>5</v>
          </cell>
          <cell r="E149" t="str">
            <v>OYARZUN GALAZ ALVARO</v>
          </cell>
          <cell r="F149">
            <v>4.13</v>
          </cell>
        </row>
        <row r="150">
          <cell r="A150">
            <v>172</v>
          </cell>
          <cell r="B150" t="str">
            <v>UDEC</v>
          </cell>
          <cell r="C150">
            <v>1</v>
          </cell>
          <cell r="D150">
            <v>5</v>
          </cell>
          <cell r="E150" t="str">
            <v>AROS QUINAN VICTOR</v>
          </cell>
          <cell r="F150">
            <v>5.34</v>
          </cell>
        </row>
        <row r="151">
          <cell r="A151">
            <v>173</v>
          </cell>
          <cell r="B151" t="str">
            <v>UDEC</v>
          </cell>
          <cell r="C151">
            <v>1</v>
          </cell>
          <cell r="D151">
            <v>5</v>
          </cell>
          <cell r="E151" t="str">
            <v>ROJAS SEALS VALENTINA</v>
          </cell>
          <cell r="F151">
            <v>5.99</v>
          </cell>
        </row>
        <row r="152">
          <cell r="A152">
            <v>174</v>
          </cell>
          <cell r="B152" t="str">
            <v>UDEC</v>
          </cell>
          <cell r="C152">
            <v>1</v>
          </cell>
          <cell r="D152">
            <v>5</v>
          </cell>
          <cell r="E152" t="str">
            <v>MENDEZ ARRIAGADA CLAUDIO</v>
          </cell>
          <cell r="F152">
            <v>5.69</v>
          </cell>
        </row>
        <row r="153">
          <cell r="A153">
            <v>175</v>
          </cell>
          <cell r="B153" t="str">
            <v>UDEC</v>
          </cell>
          <cell r="C153">
            <v>1</v>
          </cell>
          <cell r="D153">
            <v>5</v>
          </cell>
          <cell r="E153" t="str">
            <v>MORAGA SANTA CRUZ NATALIA</v>
          </cell>
          <cell r="F153">
            <v>4.96</v>
          </cell>
        </row>
        <row r="154">
          <cell r="A154">
            <v>176</v>
          </cell>
          <cell r="B154" t="str">
            <v>UDEC</v>
          </cell>
          <cell r="C154">
            <v>1</v>
          </cell>
          <cell r="D154">
            <v>5</v>
          </cell>
          <cell r="E154" t="str">
            <v>FRIAS MONTOYA ANGELA</v>
          </cell>
          <cell r="F154">
            <v>5.17</v>
          </cell>
        </row>
        <row r="155">
          <cell r="A155">
            <v>177</v>
          </cell>
          <cell r="B155" t="str">
            <v>UDEC</v>
          </cell>
          <cell r="C155">
            <v>1</v>
          </cell>
          <cell r="D155">
            <v>5</v>
          </cell>
          <cell r="E155" t="str">
            <v>MEDINA CASTILLO DANIEL</v>
          </cell>
          <cell r="F155">
            <v>4.76</v>
          </cell>
        </row>
        <row r="156">
          <cell r="A156">
            <v>178</v>
          </cell>
          <cell r="B156" t="str">
            <v>UDEC</v>
          </cell>
          <cell r="C156">
            <v>1</v>
          </cell>
          <cell r="D156">
            <v>5</v>
          </cell>
          <cell r="E156" t="str">
            <v>BAEZA HICKS HASLEY</v>
          </cell>
          <cell r="F156">
            <v>4.76</v>
          </cell>
        </row>
        <row r="157">
          <cell r="A157">
            <v>179</v>
          </cell>
          <cell r="B157" t="str">
            <v>UDEC</v>
          </cell>
          <cell r="C157">
            <v>1</v>
          </cell>
          <cell r="D157">
            <v>5</v>
          </cell>
          <cell r="E157" t="str">
            <v>CERDA MUÑOZ CARLA</v>
          </cell>
          <cell r="F157">
            <v>4.95</v>
          </cell>
        </row>
        <row r="158">
          <cell r="A158">
            <v>180</v>
          </cell>
          <cell r="B158" t="str">
            <v>UDEC</v>
          </cell>
          <cell r="C158">
            <v>1</v>
          </cell>
          <cell r="D158">
            <v>5</v>
          </cell>
          <cell r="E158" t="str">
            <v>MUÑOZ FERREIRA JORGE</v>
          </cell>
          <cell r="F158">
            <v>5.15</v>
          </cell>
        </row>
        <row r="159">
          <cell r="A159">
            <v>181</v>
          </cell>
          <cell r="B159" t="str">
            <v>UDEC</v>
          </cell>
          <cell r="C159">
            <v>1</v>
          </cell>
          <cell r="D159">
            <v>5</v>
          </cell>
          <cell r="E159" t="str">
            <v>OSORIO PAVEZ TAMARA</v>
          </cell>
          <cell r="F159">
            <v>4.84</v>
          </cell>
        </row>
        <row r="160">
          <cell r="A160">
            <v>182</v>
          </cell>
          <cell r="B160" t="str">
            <v>UDEC</v>
          </cell>
          <cell r="C160">
            <v>1</v>
          </cell>
          <cell r="D160">
            <v>5</v>
          </cell>
          <cell r="E160" t="str">
            <v>PEÑA MEZA ARLETTE</v>
          </cell>
          <cell r="F160">
            <v>4.84</v>
          </cell>
        </row>
        <row r="161">
          <cell r="A161">
            <v>183</v>
          </cell>
          <cell r="B161" t="str">
            <v>UDEC</v>
          </cell>
          <cell r="C161">
            <v>1</v>
          </cell>
          <cell r="D161">
            <v>5</v>
          </cell>
          <cell r="E161" t="str">
            <v>DINAMARCA SUAREZ CAMILA</v>
          </cell>
          <cell r="F161">
            <v>4.59</v>
          </cell>
        </row>
        <row r="162">
          <cell r="A162">
            <v>184</v>
          </cell>
          <cell r="B162" t="str">
            <v>UDEC</v>
          </cell>
          <cell r="C162">
            <v>1</v>
          </cell>
          <cell r="D162">
            <v>5</v>
          </cell>
          <cell r="E162" t="str">
            <v>ROJAS OYARZUN PAMELA</v>
          </cell>
          <cell r="F162">
            <v>5.04</v>
          </cell>
        </row>
        <row r="163">
          <cell r="A163">
            <v>185</v>
          </cell>
          <cell r="B163" t="str">
            <v>UDEC</v>
          </cell>
          <cell r="C163">
            <v>1</v>
          </cell>
          <cell r="D163">
            <v>5</v>
          </cell>
          <cell r="E163" t="str">
            <v>CARRA PAREDES ROMANELA</v>
          </cell>
          <cell r="F163">
            <v>5.01</v>
          </cell>
        </row>
        <row r="164">
          <cell r="A164">
            <v>186</v>
          </cell>
          <cell r="B164" t="str">
            <v>UDEC</v>
          </cell>
          <cell r="C164">
            <v>1</v>
          </cell>
          <cell r="D164">
            <v>5</v>
          </cell>
          <cell r="E164" t="str">
            <v>VALENZUELA JARA SANDRA</v>
          </cell>
          <cell r="F164">
            <v>5.34</v>
          </cell>
        </row>
        <row r="165">
          <cell r="A165">
            <v>187</v>
          </cell>
          <cell r="B165" t="str">
            <v>UDEC</v>
          </cell>
          <cell r="C165">
            <v>1</v>
          </cell>
          <cell r="D165">
            <v>5</v>
          </cell>
          <cell r="E165" t="str">
            <v>CORTES QUIROZ ADRIAN</v>
          </cell>
          <cell r="F165">
            <v>5.56</v>
          </cell>
        </row>
        <row r="166">
          <cell r="A166">
            <v>189</v>
          </cell>
          <cell r="B166" t="str">
            <v>UBB</v>
          </cell>
          <cell r="C166">
            <v>3</v>
          </cell>
          <cell r="D166">
            <v>3</v>
          </cell>
          <cell r="E166" t="str">
            <v>JIMENEZ SEPULVEDA LUIS</v>
          </cell>
        </row>
        <row r="167">
          <cell r="A167">
            <v>191</v>
          </cell>
          <cell r="B167" t="str">
            <v>UBB</v>
          </cell>
          <cell r="C167">
            <v>3</v>
          </cell>
          <cell r="D167">
            <v>3</v>
          </cell>
          <cell r="E167" t="str">
            <v>GONZALEZ ALBORNOZ PABLO</v>
          </cell>
          <cell r="F167">
            <v>5.24</v>
          </cell>
        </row>
        <row r="168">
          <cell r="A168">
            <v>192</v>
          </cell>
          <cell r="B168" t="str">
            <v>UBB</v>
          </cell>
          <cell r="C168">
            <v>3</v>
          </cell>
          <cell r="D168">
            <v>3</v>
          </cell>
          <cell r="E168" t="str">
            <v>RIOSECO SAN MARTIN CONSTANZA</v>
          </cell>
          <cell r="F168">
            <v>4.93</v>
          </cell>
        </row>
        <row r="169">
          <cell r="A169">
            <v>193</v>
          </cell>
          <cell r="B169" t="str">
            <v>UBB</v>
          </cell>
          <cell r="C169">
            <v>3</v>
          </cell>
          <cell r="D169">
            <v>3</v>
          </cell>
          <cell r="E169" t="str">
            <v>CONTRERAS FERNANDEZ CLAUDIO</v>
          </cell>
          <cell r="F169">
            <v>4.59</v>
          </cell>
        </row>
        <row r="170">
          <cell r="A170">
            <v>194</v>
          </cell>
          <cell r="B170" t="str">
            <v>UBB</v>
          </cell>
          <cell r="C170">
            <v>3</v>
          </cell>
          <cell r="D170">
            <v>3</v>
          </cell>
          <cell r="E170" t="str">
            <v>PARADA RUBILAR FRANCISCO</v>
          </cell>
        </row>
        <row r="171">
          <cell r="A171">
            <v>195</v>
          </cell>
          <cell r="B171" t="str">
            <v>UBB</v>
          </cell>
          <cell r="C171">
            <v>3</v>
          </cell>
          <cell r="D171">
            <v>3</v>
          </cell>
          <cell r="E171" t="str">
            <v>ULLOA TORRES CONSTANZA</v>
          </cell>
          <cell r="F171">
            <v>4.92</v>
          </cell>
        </row>
        <row r="172">
          <cell r="A172">
            <v>196</v>
          </cell>
          <cell r="B172" t="str">
            <v>UBB</v>
          </cell>
          <cell r="C172">
            <v>3</v>
          </cell>
          <cell r="D172">
            <v>3</v>
          </cell>
          <cell r="E172" t="str">
            <v>BARRIGA GONZALEZ KARINA</v>
          </cell>
          <cell r="F172">
            <v>4.63</v>
          </cell>
        </row>
        <row r="173">
          <cell r="A173">
            <v>197</v>
          </cell>
          <cell r="B173" t="str">
            <v>UBB</v>
          </cell>
          <cell r="C173">
            <v>3</v>
          </cell>
          <cell r="D173">
            <v>3</v>
          </cell>
          <cell r="E173" t="str">
            <v>FUENTES ALARCON KATTERINE</v>
          </cell>
          <cell r="F173">
            <v>4.84</v>
          </cell>
        </row>
        <row r="174">
          <cell r="A174">
            <v>198</v>
          </cell>
          <cell r="B174" t="str">
            <v>UBB</v>
          </cell>
          <cell r="C174">
            <v>3</v>
          </cell>
          <cell r="D174">
            <v>3</v>
          </cell>
          <cell r="E174" t="str">
            <v>LLANOS MORA ANITA</v>
          </cell>
        </row>
        <row r="175">
          <cell r="A175">
            <v>199</v>
          </cell>
          <cell r="B175" t="str">
            <v>UBB</v>
          </cell>
          <cell r="C175">
            <v>3</v>
          </cell>
          <cell r="D175">
            <v>3</v>
          </cell>
          <cell r="E175" t="str">
            <v>GARRIDO MONROY DAVID LIZARDO</v>
          </cell>
        </row>
        <row r="176">
          <cell r="A176">
            <v>200</v>
          </cell>
          <cell r="B176" t="str">
            <v>UBB</v>
          </cell>
          <cell r="C176">
            <v>3</v>
          </cell>
          <cell r="D176">
            <v>3</v>
          </cell>
          <cell r="E176" t="str">
            <v>VALDES VASQUEZ PATRICIO</v>
          </cell>
          <cell r="F176">
            <v>4.4800000000000004</v>
          </cell>
        </row>
        <row r="177">
          <cell r="A177">
            <v>201</v>
          </cell>
          <cell r="B177" t="str">
            <v>UBB</v>
          </cell>
          <cell r="C177">
            <v>3</v>
          </cell>
          <cell r="D177">
            <v>3</v>
          </cell>
          <cell r="E177" t="str">
            <v>CIFUENTES FERNANDEZ GABRIEL</v>
          </cell>
          <cell r="F177">
            <v>4.8600000000000003</v>
          </cell>
        </row>
        <row r="178">
          <cell r="A178">
            <v>202</v>
          </cell>
          <cell r="B178" t="str">
            <v>UBB</v>
          </cell>
          <cell r="C178">
            <v>4</v>
          </cell>
          <cell r="D178">
            <v>2</v>
          </cell>
          <cell r="E178" t="str">
            <v>CANDIA OLAVE MARISELA J.</v>
          </cell>
        </row>
        <row r="179">
          <cell r="A179">
            <v>203</v>
          </cell>
          <cell r="B179" t="str">
            <v>UBB</v>
          </cell>
          <cell r="C179">
            <v>4</v>
          </cell>
          <cell r="D179">
            <v>2</v>
          </cell>
          <cell r="E179" t="str">
            <v>TEJOS PALMA HUGO</v>
          </cell>
          <cell r="F179">
            <v>4.57</v>
          </cell>
        </row>
        <row r="180">
          <cell r="A180">
            <v>204</v>
          </cell>
          <cell r="B180" t="str">
            <v>UBB</v>
          </cell>
          <cell r="C180">
            <v>4</v>
          </cell>
          <cell r="D180">
            <v>2</v>
          </cell>
          <cell r="E180" t="str">
            <v>ORTEGA CAMPOS HUGO ANDRES</v>
          </cell>
        </row>
        <row r="181">
          <cell r="A181">
            <v>205</v>
          </cell>
          <cell r="B181" t="str">
            <v>UBB</v>
          </cell>
          <cell r="C181">
            <v>4</v>
          </cell>
          <cell r="D181">
            <v>2</v>
          </cell>
          <cell r="E181" t="str">
            <v>JIMENEZ QUINTANA EDWARS</v>
          </cell>
          <cell r="F181">
            <v>5.52</v>
          </cell>
        </row>
        <row r="182">
          <cell r="A182">
            <v>206</v>
          </cell>
          <cell r="B182" t="str">
            <v>UBB</v>
          </cell>
          <cell r="C182">
            <v>4</v>
          </cell>
          <cell r="D182">
            <v>2</v>
          </cell>
          <cell r="E182" t="str">
            <v>ORTIZ ZUÑIGA DAVID ALESSANDRO</v>
          </cell>
        </row>
        <row r="183">
          <cell r="A183">
            <v>207</v>
          </cell>
          <cell r="B183" t="str">
            <v>UBB</v>
          </cell>
          <cell r="C183">
            <v>4</v>
          </cell>
          <cell r="D183">
            <v>2</v>
          </cell>
          <cell r="E183" t="str">
            <v>DURAN QUIJON PATRICIO</v>
          </cell>
          <cell r="F183">
            <v>5.43</v>
          </cell>
        </row>
        <row r="184">
          <cell r="A184">
            <v>208</v>
          </cell>
          <cell r="B184" t="str">
            <v>UBB</v>
          </cell>
          <cell r="C184">
            <v>4</v>
          </cell>
          <cell r="D184">
            <v>2</v>
          </cell>
          <cell r="E184" t="str">
            <v>ESPINOZA FLORES FABIOLA</v>
          </cell>
          <cell r="F184">
            <v>5.12</v>
          </cell>
        </row>
        <row r="185">
          <cell r="A185">
            <v>209</v>
          </cell>
          <cell r="B185" t="str">
            <v>UBB</v>
          </cell>
          <cell r="C185">
            <v>4</v>
          </cell>
          <cell r="D185">
            <v>2</v>
          </cell>
          <cell r="E185" t="str">
            <v>HERMOSILLA CABRERA VICTOR</v>
          </cell>
          <cell r="F185">
            <v>4.99</v>
          </cell>
        </row>
        <row r="186">
          <cell r="A186">
            <v>210</v>
          </cell>
          <cell r="B186" t="str">
            <v>UBB</v>
          </cell>
          <cell r="C186">
            <v>4</v>
          </cell>
          <cell r="D186">
            <v>2</v>
          </cell>
          <cell r="E186" t="str">
            <v>ARRIAGADA SANDOVAL CAMILA</v>
          </cell>
        </row>
        <row r="187">
          <cell r="A187">
            <v>211</v>
          </cell>
          <cell r="B187" t="str">
            <v>UBB</v>
          </cell>
          <cell r="C187">
            <v>4</v>
          </cell>
          <cell r="D187">
            <v>2</v>
          </cell>
          <cell r="E187" t="str">
            <v>VILLALOBOS VALDES ANA CAROLINA</v>
          </cell>
        </row>
        <row r="188">
          <cell r="A188">
            <v>212</v>
          </cell>
          <cell r="B188" t="str">
            <v>UBB</v>
          </cell>
          <cell r="C188">
            <v>4</v>
          </cell>
          <cell r="D188">
            <v>2</v>
          </cell>
          <cell r="E188" t="str">
            <v>TORRES SOLIS MARCOS ALEJANDRO</v>
          </cell>
        </row>
        <row r="189">
          <cell r="A189">
            <v>213</v>
          </cell>
          <cell r="B189" t="str">
            <v>UBB</v>
          </cell>
          <cell r="C189">
            <v>4</v>
          </cell>
          <cell r="D189">
            <v>2</v>
          </cell>
          <cell r="E189" t="str">
            <v>PARRA VILLAGRAN CRISTOBAL</v>
          </cell>
        </row>
        <row r="190">
          <cell r="A190">
            <v>214</v>
          </cell>
          <cell r="B190" t="str">
            <v>UBB</v>
          </cell>
          <cell r="C190">
            <v>4</v>
          </cell>
          <cell r="D190">
            <v>2</v>
          </cell>
          <cell r="E190" t="str">
            <v>FONSECA RIQUELME WILSON</v>
          </cell>
          <cell r="F190">
            <v>5.35</v>
          </cell>
        </row>
        <row r="191">
          <cell r="A191">
            <v>215</v>
          </cell>
          <cell r="B191" t="str">
            <v>UBB</v>
          </cell>
          <cell r="C191">
            <v>4</v>
          </cell>
          <cell r="D191">
            <v>2</v>
          </cell>
          <cell r="E191" t="str">
            <v>VALDES GONZALEZ FELIPE</v>
          </cell>
          <cell r="F191">
            <v>5.08</v>
          </cell>
        </row>
        <row r="192">
          <cell r="A192">
            <v>216</v>
          </cell>
          <cell r="B192" t="str">
            <v>UBB</v>
          </cell>
          <cell r="C192">
            <v>4</v>
          </cell>
          <cell r="D192">
            <v>2</v>
          </cell>
          <cell r="E192" t="str">
            <v>URRA MORA KAREN</v>
          </cell>
          <cell r="F192">
            <v>4.59</v>
          </cell>
        </row>
        <row r="193">
          <cell r="A193">
            <v>217</v>
          </cell>
          <cell r="B193" t="str">
            <v>UBB</v>
          </cell>
          <cell r="C193">
            <v>4</v>
          </cell>
          <cell r="D193">
            <v>2</v>
          </cell>
          <cell r="E193" t="str">
            <v>SOTO OPAZO MARIA OLGA</v>
          </cell>
          <cell r="F193">
            <v>5.09</v>
          </cell>
        </row>
        <row r="194">
          <cell r="A194">
            <v>218</v>
          </cell>
          <cell r="B194" t="str">
            <v>UBB</v>
          </cell>
          <cell r="C194">
            <v>4</v>
          </cell>
          <cell r="D194">
            <v>2</v>
          </cell>
          <cell r="E194" t="str">
            <v>TAPIA MALVERDE VANESSA</v>
          </cell>
          <cell r="F194">
            <v>4.3899999999999997</v>
          </cell>
        </row>
        <row r="195">
          <cell r="A195">
            <v>219</v>
          </cell>
          <cell r="B195" t="str">
            <v>UBB</v>
          </cell>
          <cell r="C195">
            <v>4</v>
          </cell>
          <cell r="D195">
            <v>2</v>
          </cell>
          <cell r="E195" t="str">
            <v>VILLALOBOS CASTILLO NATALIA</v>
          </cell>
          <cell r="F195">
            <v>4.8499999999999996</v>
          </cell>
        </row>
        <row r="196">
          <cell r="A196">
            <v>220</v>
          </cell>
          <cell r="B196" t="str">
            <v>UBB</v>
          </cell>
          <cell r="C196">
            <v>4</v>
          </cell>
          <cell r="D196">
            <v>2</v>
          </cell>
          <cell r="E196" t="str">
            <v>MARTINEZ LABRA JONATHAN</v>
          </cell>
        </row>
        <row r="197">
          <cell r="A197">
            <v>221</v>
          </cell>
          <cell r="B197" t="str">
            <v>UBB</v>
          </cell>
          <cell r="C197">
            <v>4</v>
          </cell>
          <cell r="D197">
            <v>2</v>
          </cell>
          <cell r="E197" t="str">
            <v>AHUMADA FUENTES PATRICIO</v>
          </cell>
          <cell r="F197">
            <v>4.8</v>
          </cell>
        </row>
        <row r="198">
          <cell r="A198">
            <v>222</v>
          </cell>
          <cell r="B198" t="str">
            <v>UBB</v>
          </cell>
          <cell r="C198">
            <v>4</v>
          </cell>
          <cell r="D198">
            <v>2</v>
          </cell>
          <cell r="E198" t="str">
            <v>BURGOS ALARCON DARIO</v>
          </cell>
          <cell r="F198">
            <v>5.19</v>
          </cell>
        </row>
        <row r="199">
          <cell r="A199">
            <v>223</v>
          </cell>
          <cell r="B199" t="str">
            <v>UBB</v>
          </cell>
          <cell r="C199">
            <v>4</v>
          </cell>
          <cell r="D199">
            <v>2</v>
          </cell>
          <cell r="E199" t="str">
            <v>MIRANDA VALLEJOS DIEGO</v>
          </cell>
        </row>
        <row r="200">
          <cell r="A200">
            <v>224</v>
          </cell>
          <cell r="B200" t="str">
            <v>UBB</v>
          </cell>
          <cell r="C200">
            <v>4</v>
          </cell>
          <cell r="D200">
            <v>2</v>
          </cell>
          <cell r="E200" t="str">
            <v>MENESES MEDINA LUIS FRANCISCO</v>
          </cell>
        </row>
        <row r="201">
          <cell r="A201">
            <v>225</v>
          </cell>
          <cell r="B201" t="str">
            <v>UBB</v>
          </cell>
          <cell r="C201">
            <v>5</v>
          </cell>
          <cell r="D201">
            <v>1</v>
          </cell>
          <cell r="E201" t="str">
            <v>PLACENCIA ANGEL</v>
          </cell>
        </row>
        <row r="202">
          <cell r="A202">
            <v>226</v>
          </cell>
          <cell r="B202" t="str">
            <v>UBB</v>
          </cell>
          <cell r="C202">
            <v>5</v>
          </cell>
          <cell r="D202">
            <v>1</v>
          </cell>
          <cell r="E202" t="str">
            <v>LAGOS CARMONA FELIPE ANDRES</v>
          </cell>
        </row>
        <row r="203">
          <cell r="A203">
            <v>227</v>
          </cell>
          <cell r="B203" t="str">
            <v>UBB</v>
          </cell>
          <cell r="C203">
            <v>5</v>
          </cell>
          <cell r="D203">
            <v>1</v>
          </cell>
          <cell r="E203" t="str">
            <v>BRAVO SANDOVAL PATRICIA</v>
          </cell>
        </row>
        <row r="204">
          <cell r="A204">
            <v>228</v>
          </cell>
          <cell r="B204" t="str">
            <v>UBB</v>
          </cell>
          <cell r="C204">
            <v>5</v>
          </cell>
          <cell r="D204">
            <v>1</v>
          </cell>
          <cell r="E204" t="str">
            <v>AQUEVEQUE SANDOVAL DIEGO</v>
          </cell>
          <cell r="F204">
            <v>4.21</v>
          </cell>
        </row>
        <row r="205">
          <cell r="A205">
            <v>229</v>
          </cell>
          <cell r="B205" t="str">
            <v>UBB</v>
          </cell>
          <cell r="C205">
            <v>5</v>
          </cell>
          <cell r="D205">
            <v>1</v>
          </cell>
          <cell r="E205" t="str">
            <v>REYES SOTO SERGIO GASTON ANTONIO</v>
          </cell>
        </row>
        <row r="206">
          <cell r="A206">
            <v>230</v>
          </cell>
          <cell r="B206" t="str">
            <v>UBB</v>
          </cell>
          <cell r="C206">
            <v>5</v>
          </cell>
          <cell r="D206">
            <v>1</v>
          </cell>
          <cell r="E206" t="str">
            <v>CANDIA LAGOS ESTEBAN ANDRES</v>
          </cell>
        </row>
        <row r="207">
          <cell r="A207">
            <v>231</v>
          </cell>
          <cell r="B207" t="str">
            <v>UBB</v>
          </cell>
          <cell r="C207">
            <v>5</v>
          </cell>
          <cell r="D207">
            <v>1</v>
          </cell>
          <cell r="E207" t="str">
            <v>SEPULVEDA UMANZOR FABIOLA</v>
          </cell>
        </row>
        <row r="208">
          <cell r="A208">
            <v>232</v>
          </cell>
          <cell r="B208" t="str">
            <v>UBB</v>
          </cell>
          <cell r="C208">
            <v>5</v>
          </cell>
          <cell r="D208">
            <v>1</v>
          </cell>
          <cell r="E208" t="str">
            <v>UMANZOR HERNANDEZ ABIGAIL ELIZABETH</v>
          </cell>
        </row>
        <row r="209">
          <cell r="A209">
            <v>233</v>
          </cell>
          <cell r="B209" t="str">
            <v>UBB</v>
          </cell>
          <cell r="C209">
            <v>5</v>
          </cell>
          <cell r="D209">
            <v>1</v>
          </cell>
          <cell r="E209" t="str">
            <v>SAN JUAN O. KATHERINE</v>
          </cell>
        </row>
        <row r="210">
          <cell r="A210">
            <v>234</v>
          </cell>
          <cell r="B210" t="str">
            <v>UBB</v>
          </cell>
          <cell r="C210">
            <v>5</v>
          </cell>
          <cell r="D210">
            <v>1</v>
          </cell>
          <cell r="E210" t="str">
            <v>CEA E. PAZ ANDREA</v>
          </cell>
        </row>
        <row r="211">
          <cell r="A211">
            <v>235</v>
          </cell>
          <cell r="B211" t="str">
            <v>UBB</v>
          </cell>
          <cell r="C211">
            <v>5</v>
          </cell>
          <cell r="D211">
            <v>1</v>
          </cell>
          <cell r="E211" t="str">
            <v>MEDINA RAMIREZ ISABEL YOLANDA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8"/>
  <sheetViews>
    <sheetView zoomScale="125" zoomScaleNormal="125" workbookViewId="0">
      <selection activeCell="C9" sqref="C9:C10"/>
    </sheetView>
  </sheetViews>
  <sheetFormatPr baseColWidth="10" defaultRowHeight="15" x14ac:dyDescent="0.25"/>
  <cols>
    <col min="1" max="1" width="4.140625" bestFit="1" customWidth="1"/>
    <col min="2" max="2" width="11.28515625" customWidth="1"/>
    <col min="3" max="3" width="11.28515625" style="1" customWidth="1"/>
    <col min="4" max="4" width="9" style="1" customWidth="1"/>
    <col min="5" max="5" width="36.28515625" bestFit="1" customWidth="1"/>
    <col min="6" max="6" width="11.28515625" style="1" customWidth="1"/>
    <col min="7" max="7" width="25.42578125" style="1" customWidth="1"/>
    <col min="8" max="8" width="19.42578125" style="1" customWidth="1"/>
    <col min="9" max="9" width="25.7109375" style="1" bestFit="1" customWidth="1"/>
    <col min="10" max="10" width="27.7109375" style="1" bestFit="1" customWidth="1"/>
    <col min="11" max="11" width="7.42578125" style="1" bestFit="1" customWidth="1"/>
    <col min="12" max="12" width="21.5703125" style="1" bestFit="1" customWidth="1"/>
    <col min="13" max="14" width="11.42578125" style="1"/>
    <col min="15" max="15" width="14.5703125" style="1" bestFit="1" customWidth="1"/>
    <col min="16" max="16" width="17.7109375" style="1" bestFit="1" customWidth="1"/>
  </cols>
  <sheetData>
    <row r="1" spans="1:16" x14ac:dyDescent="0.25">
      <c r="B1" t="s">
        <v>0</v>
      </c>
      <c r="C1" s="1" t="s">
        <v>1</v>
      </c>
      <c r="D1" s="1" t="s">
        <v>2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>
        <v>106</v>
      </c>
      <c r="B2" s="1">
        <v>106</v>
      </c>
      <c r="C2" s="1" t="s">
        <v>21</v>
      </c>
      <c r="D2" s="1" t="s">
        <v>22</v>
      </c>
      <c r="E2" t="s">
        <v>23</v>
      </c>
      <c r="F2" s="1">
        <v>23</v>
      </c>
      <c r="G2" s="1" t="s">
        <v>20</v>
      </c>
      <c r="H2" s="1" t="s">
        <v>19</v>
      </c>
      <c r="I2" s="1" t="s">
        <v>17</v>
      </c>
      <c r="J2" s="1" t="s">
        <v>19</v>
      </c>
      <c r="K2" s="1" t="s">
        <v>19</v>
      </c>
      <c r="L2" s="1" t="s">
        <v>19</v>
      </c>
      <c r="M2" s="1" t="s">
        <v>17</v>
      </c>
      <c r="N2" s="1" t="s">
        <v>17</v>
      </c>
      <c r="O2" s="1" t="s">
        <v>17</v>
      </c>
      <c r="P2" s="1" t="s">
        <v>17</v>
      </c>
    </row>
    <row r="3" spans="1:16" x14ac:dyDescent="0.25">
      <c r="A3">
        <v>107</v>
      </c>
      <c r="B3" s="1">
        <v>107</v>
      </c>
      <c r="C3" s="1" t="s">
        <v>21</v>
      </c>
      <c r="D3" s="1" t="s">
        <v>22</v>
      </c>
      <c r="E3" t="s">
        <v>24</v>
      </c>
      <c r="F3" s="1">
        <v>23</v>
      </c>
      <c r="G3" s="1" t="s">
        <v>20</v>
      </c>
      <c r="H3" s="1" t="s">
        <v>19</v>
      </c>
      <c r="I3" s="1" t="s">
        <v>17</v>
      </c>
      <c r="J3" s="1" t="s">
        <v>17</v>
      </c>
      <c r="K3" s="1" t="s">
        <v>17</v>
      </c>
      <c r="L3" s="1" t="s">
        <v>19</v>
      </c>
      <c r="M3" s="1" t="s">
        <v>17</v>
      </c>
      <c r="N3" s="1" t="s">
        <v>17</v>
      </c>
      <c r="O3" s="1" t="s">
        <v>17</v>
      </c>
      <c r="P3" s="1" t="s">
        <v>17</v>
      </c>
    </row>
    <row r="4" spans="1:16" x14ac:dyDescent="0.25">
      <c r="A4">
        <v>108</v>
      </c>
      <c r="B4" s="1">
        <v>108</v>
      </c>
      <c r="C4" s="1" t="s">
        <v>21</v>
      </c>
      <c r="D4" s="1" t="s">
        <v>22</v>
      </c>
      <c r="E4" t="s">
        <v>25</v>
      </c>
      <c r="F4" s="1">
        <v>23</v>
      </c>
      <c r="H4" s="1" t="s">
        <v>17</v>
      </c>
      <c r="I4" s="1" t="s">
        <v>17</v>
      </c>
      <c r="J4" s="1" t="s">
        <v>19</v>
      </c>
      <c r="K4" s="1" t="s">
        <v>19</v>
      </c>
      <c r="L4" s="1" t="s">
        <v>19</v>
      </c>
      <c r="M4" s="1" t="s">
        <v>17</v>
      </c>
      <c r="N4" s="1" t="s">
        <v>17</v>
      </c>
      <c r="O4" s="1" t="s">
        <v>17</v>
      </c>
      <c r="P4" s="1" t="s">
        <v>17</v>
      </c>
    </row>
    <row r="5" spans="1:16" x14ac:dyDescent="0.25">
      <c r="A5">
        <v>109</v>
      </c>
      <c r="B5" s="1">
        <v>109</v>
      </c>
      <c r="C5" s="1" t="s">
        <v>21</v>
      </c>
      <c r="D5" s="1" t="s">
        <v>22</v>
      </c>
      <c r="E5" t="s">
        <v>26</v>
      </c>
      <c r="F5" s="1">
        <v>38</v>
      </c>
      <c r="G5" s="1" t="s">
        <v>20</v>
      </c>
      <c r="H5" s="1" t="s">
        <v>19</v>
      </c>
      <c r="I5" s="1" t="s">
        <v>17</v>
      </c>
      <c r="J5" s="1" t="s">
        <v>19</v>
      </c>
      <c r="K5" s="1" t="s">
        <v>19</v>
      </c>
      <c r="L5" s="1" t="s">
        <v>17</v>
      </c>
      <c r="M5" s="1" t="s">
        <v>17</v>
      </c>
      <c r="N5" s="1" t="s">
        <v>19</v>
      </c>
      <c r="O5" s="1" t="s">
        <v>17</v>
      </c>
      <c r="P5" s="1" t="s">
        <v>17</v>
      </c>
    </row>
    <row r="6" spans="1:16" x14ac:dyDescent="0.25">
      <c r="A6">
        <v>110</v>
      </c>
      <c r="B6" s="1">
        <v>110</v>
      </c>
      <c r="C6" s="1" t="s">
        <v>21</v>
      </c>
      <c r="D6" s="1" t="s">
        <v>22</v>
      </c>
      <c r="E6" t="s">
        <v>27</v>
      </c>
      <c r="F6" s="1">
        <v>21</v>
      </c>
      <c r="G6" s="1" t="s">
        <v>20</v>
      </c>
      <c r="H6" s="1" t="s">
        <v>17</v>
      </c>
      <c r="I6" s="1" t="s">
        <v>17</v>
      </c>
      <c r="J6" s="1" t="s">
        <v>19</v>
      </c>
      <c r="K6" s="1" t="s">
        <v>17</v>
      </c>
      <c r="L6" s="1" t="s">
        <v>17</v>
      </c>
      <c r="M6" s="1" t="s">
        <v>17</v>
      </c>
      <c r="N6" s="1" t="s">
        <v>17</v>
      </c>
      <c r="O6" s="1" t="s">
        <v>17</v>
      </c>
      <c r="P6" s="1" t="s">
        <v>17</v>
      </c>
    </row>
    <row r="7" spans="1:16" x14ac:dyDescent="0.25">
      <c r="A7">
        <v>111</v>
      </c>
      <c r="B7" s="1">
        <v>111</v>
      </c>
      <c r="C7" s="1" t="s">
        <v>21</v>
      </c>
      <c r="D7" s="1" t="s">
        <v>22</v>
      </c>
      <c r="E7" t="s">
        <v>28</v>
      </c>
      <c r="F7" s="1">
        <v>23</v>
      </c>
      <c r="G7" s="1" t="s">
        <v>20</v>
      </c>
      <c r="H7" s="1" t="s">
        <v>19</v>
      </c>
      <c r="I7" s="1" t="s">
        <v>17</v>
      </c>
      <c r="J7" s="1" t="s">
        <v>17</v>
      </c>
      <c r="K7" s="1" t="s">
        <v>19</v>
      </c>
      <c r="L7" s="1" t="s">
        <v>17</v>
      </c>
      <c r="M7" s="1" t="s">
        <v>19</v>
      </c>
      <c r="N7" s="1" t="s">
        <v>19</v>
      </c>
      <c r="O7" s="1" t="s">
        <v>19</v>
      </c>
      <c r="P7" s="1" t="s">
        <v>17</v>
      </c>
    </row>
    <row r="8" spans="1:16" x14ac:dyDescent="0.25">
      <c r="A8">
        <v>112</v>
      </c>
      <c r="B8" s="1">
        <v>112</v>
      </c>
      <c r="C8" s="1" t="s">
        <v>21</v>
      </c>
      <c r="D8" s="1" t="s">
        <v>22</v>
      </c>
      <c r="E8" t="s">
        <v>29</v>
      </c>
      <c r="F8" s="1">
        <v>21</v>
      </c>
      <c r="G8" s="1" t="s">
        <v>16</v>
      </c>
      <c r="H8" s="1" t="s">
        <v>17</v>
      </c>
      <c r="I8" s="1" t="s">
        <v>17</v>
      </c>
      <c r="J8" s="1" t="s">
        <v>19</v>
      </c>
      <c r="K8" s="1" t="s">
        <v>19</v>
      </c>
      <c r="L8" s="1" t="s">
        <v>19</v>
      </c>
      <c r="M8" s="1" t="s">
        <v>17</v>
      </c>
      <c r="N8" s="1" t="s">
        <v>17</v>
      </c>
      <c r="O8" s="1" t="s">
        <v>17</v>
      </c>
      <c r="P8" s="1" t="s">
        <v>17</v>
      </c>
    </row>
    <row r="9" spans="1:16" x14ac:dyDescent="0.25">
      <c r="A9">
        <v>113</v>
      </c>
      <c r="B9" s="1">
        <v>113</v>
      </c>
      <c r="C9" s="1" t="s">
        <v>21</v>
      </c>
      <c r="D9" s="1" t="s">
        <v>22</v>
      </c>
      <c r="E9" t="s">
        <v>30</v>
      </c>
      <c r="F9" s="1">
        <v>21</v>
      </c>
      <c r="G9" s="1" t="s">
        <v>20</v>
      </c>
      <c r="H9" s="1" t="s">
        <v>17</v>
      </c>
      <c r="I9" s="1" t="s">
        <v>17</v>
      </c>
      <c r="J9" s="1" t="s">
        <v>17</v>
      </c>
      <c r="K9" s="1" t="s">
        <v>17</v>
      </c>
      <c r="L9" s="1" t="s">
        <v>17</v>
      </c>
      <c r="M9" s="1" t="s">
        <v>17</v>
      </c>
      <c r="N9" s="1" t="s">
        <v>17</v>
      </c>
      <c r="O9" s="1" t="s">
        <v>17</v>
      </c>
      <c r="P9" s="1" t="s">
        <v>17</v>
      </c>
    </row>
    <row r="10" spans="1:16" x14ac:dyDescent="0.25">
      <c r="A10">
        <v>114</v>
      </c>
      <c r="B10" s="1">
        <v>114</v>
      </c>
      <c r="C10" s="1" t="s">
        <v>21</v>
      </c>
      <c r="D10" s="1" t="s">
        <v>22</v>
      </c>
      <c r="E10" t="s">
        <v>31</v>
      </c>
      <c r="F10" s="1">
        <v>22</v>
      </c>
      <c r="G10" s="1" t="s">
        <v>16</v>
      </c>
      <c r="H10" s="1" t="s">
        <v>17</v>
      </c>
      <c r="I10" s="1" t="s">
        <v>19</v>
      </c>
      <c r="J10" s="1" t="s">
        <v>19</v>
      </c>
      <c r="K10" s="1" t="s">
        <v>19</v>
      </c>
      <c r="L10" s="1" t="s">
        <v>19</v>
      </c>
      <c r="M10" s="1" t="s">
        <v>17</v>
      </c>
      <c r="N10" s="1" t="s">
        <v>19</v>
      </c>
      <c r="O10" s="1" t="s">
        <v>17</v>
      </c>
      <c r="P10" s="1" t="s">
        <v>17</v>
      </c>
    </row>
    <row r="11" spans="1:16" x14ac:dyDescent="0.25">
      <c r="A11">
        <v>115</v>
      </c>
      <c r="B11" s="1">
        <v>115</v>
      </c>
      <c r="C11" s="1" t="s">
        <v>21</v>
      </c>
      <c r="D11" s="1" t="s">
        <v>22</v>
      </c>
      <c r="E11" t="s">
        <v>32</v>
      </c>
      <c r="F11" s="1">
        <v>21</v>
      </c>
      <c r="H11" s="1" t="s">
        <v>17</v>
      </c>
      <c r="I11" s="1" t="s">
        <v>17</v>
      </c>
      <c r="J11" s="1" t="s">
        <v>19</v>
      </c>
      <c r="K11" s="1" t="s">
        <v>17</v>
      </c>
      <c r="L11" s="1" t="s">
        <v>17</v>
      </c>
      <c r="M11" s="1" t="s">
        <v>17</v>
      </c>
      <c r="N11" s="1" t="s">
        <v>17</v>
      </c>
      <c r="O11" s="1" t="s">
        <v>17</v>
      </c>
      <c r="P11" s="1" t="s">
        <v>17</v>
      </c>
    </row>
    <row r="12" spans="1:16" x14ac:dyDescent="0.25">
      <c r="A12">
        <v>116</v>
      </c>
      <c r="B12" s="1">
        <v>116</v>
      </c>
      <c r="C12" s="1" t="s">
        <v>21</v>
      </c>
      <c r="D12" s="1" t="s">
        <v>22</v>
      </c>
      <c r="E12" t="s">
        <v>33</v>
      </c>
      <c r="F12" s="1">
        <v>21</v>
      </c>
      <c r="G12" s="1" t="s">
        <v>20</v>
      </c>
      <c r="H12" s="1" t="s">
        <v>17</v>
      </c>
      <c r="I12" s="1" t="s">
        <v>17</v>
      </c>
      <c r="J12" s="1" t="s">
        <v>17</v>
      </c>
      <c r="K12" s="1" t="s">
        <v>19</v>
      </c>
      <c r="L12" s="1" t="s">
        <v>17</v>
      </c>
      <c r="M12" s="1" t="s">
        <v>17</v>
      </c>
      <c r="N12" s="1" t="s">
        <v>17</v>
      </c>
      <c r="O12" s="1" t="s">
        <v>17</v>
      </c>
      <c r="P12" s="1" t="s">
        <v>17</v>
      </c>
    </row>
    <row r="13" spans="1:16" x14ac:dyDescent="0.25">
      <c r="A13">
        <v>117</v>
      </c>
      <c r="B13" s="1">
        <v>117</v>
      </c>
      <c r="C13" s="1" t="s">
        <v>21</v>
      </c>
      <c r="D13" s="1" t="s">
        <v>22</v>
      </c>
      <c r="E13" t="s">
        <v>34</v>
      </c>
      <c r="F13" s="1">
        <v>21</v>
      </c>
      <c r="G13" s="1" t="s">
        <v>16</v>
      </c>
      <c r="H13" s="1" t="s">
        <v>17</v>
      </c>
      <c r="I13" s="1" t="s">
        <v>17</v>
      </c>
      <c r="J13" s="1" t="s">
        <v>17</v>
      </c>
      <c r="K13" s="1" t="s">
        <v>17</v>
      </c>
      <c r="L13" s="1" t="s">
        <v>17</v>
      </c>
      <c r="M13" s="1" t="s">
        <v>17</v>
      </c>
      <c r="N13" s="1" t="s">
        <v>17</v>
      </c>
      <c r="O13" s="1" t="s">
        <v>17</v>
      </c>
      <c r="P13" s="1" t="s">
        <v>19</v>
      </c>
    </row>
    <row r="14" spans="1:16" x14ac:dyDescent="0.25">
      <c r="A14">
        <v>118</v>
      </c>
      <c r="B14" s="1">
        <v>118</v>
      </c>
      <c r="C14" s="1" t="s">
        <v>21</v>
      </c>
      <c r="D14" s="1" t="s">
        <v>22</v>
      </c>
      <c r="E14" t="s">
        <v>35</v>
      </c>
      <c r="F14" s="1">
        <v>21</v>
      </c>
      <c r="G14" s="1" t="s">
        <v>16</v>
      </c>
      <c r="H14" s="1" t="s">
        <v>17</v>
      </c>
      <c r="I14" s="1" t="s">
        <v>17</v>
      </c>
      <c r="J14" s="1" t="s">
        <v>19</v>
      </c>
      <c r="K14" s="1" t="s">
        <v>17</v>
      </c>
      <c r="L14" s="1" t="s">
        <v>19</v>
      </c>
      <c r="M14" s="1" t="s">
        <v>17</v>
      </c>
      <c r="N14" s="1" t="s">
        <v>17</v>
      </c>
      <c r="O14" s="1" t="s">
        <v>17</v>
      </c>
      <c r="P14" s="1" t="s">
        <v>17</v>
      </c>
    </row>
    <row r="15" spans="1:16" x14ac:dyDescent="0.25">
      <c r="A15">
        <v>119</v>
      </c>
      <c r="B15" s="1">
        <v>119</v>
      </c>
      <c r="C15" s="1" t="s">
        <v>21</v>
      </c>
      <c r="D15" s="1" t="s">
        <v>22</v>
      </c>
      <c r="E15" t="s">
        <v>36</v>
      </c>
      <c r="F15" s="1">
        <v>21</v>
      </c>
      <c r="H15" s="1" t="s">
        <v>17</v>
      </c>
      <c r="I15" s="1" t="s">
        <v>17</v>
      </c>
      <c r="J15" s="1" t="s">
        <v>19</v>
      </c>
      <c r="K15" s="1" t="s">
        <v>19</v>
      </c>
      <c r="L15" s="1" t="s">
        <v>17</v>
      </c>
      <c r="M15" s="1" t="s">
        <v>17</v>
      </c>
      <c r="N15" s="1" t="s">
        <v>17</v>
      </c>
      <c r="O15" s="1" t="s">
        <v>17</v>
      </c>
      <c r="P15" s="1" t="s">
        <v>17</v>
      </c>
    </row>
    <row r="16" spans="1:16" x14ac:dyDescent="0.25">
      <c r="A16">
        <v>120</v>
      </c>
      <c r="B16" s="1">
        <v>120</v>
      </c>
      <c r="C16" s="1" t="s">
        <v>21</v>
      </c>
      <c r="D16" s="1" t="s">
        <v>22</v>
      </c>
      <c r="E16" t="s">
        <v>37</v>
      </c>
      <c r="F16" s="1">
        <v>24</v>
      </c>
      <c r="G16" s="1" t="s">
        <v>16</v>
      </c>
      <c r="H16" s="1" t="s">
        <v>19</v>
      </c>
      <c r="I16" s="1" t="s">
        <v>17</v>
      </c>
      <c r="J16" s="1" t="s">
        <v>19</v>
      </c>
      <c r="K16" s="1" t="s">
        <v>19</v>
      </c>
      <c r="L16" s="1" t="s">
        <v>19</v>
      </c>
      <c r="M16" s="1" t="s">
        <v>17</v>
      </c>
      <c r="N16" s="1" t="s">
        <v>19</v>
      </c>
      <c r="O16" s="1" t="s">
        <v>19</v>
      </c>
      <c r="P16" s="1" t="s">
        <v>19</v>
      </c>
    </row>
    <row r="17" spans="1:16" x14ac:dyDescent="0.25">
      <c r="A17">
        <v>121</v>
      </c>
      <c r="B17" s="1">
        <v>121</v>
      </c>
      <c r="C17" s="1" t="s">
        <v>21</v>
      </c>
      <c r="D17" s="1" t="s">
        <v>22</v>
      </c>
      <c r="E17" t="s">
        <v>38</v>
      </c>
      <c r="F17" s="1">
        <v>22</v>
      </c>
      <c r="H17" s="1" t="s">
        <v>19</v>
      </c>
      <c r="I17" s="1" t="s">
        <v>17</v>
      </c>
      <c r="J17" s="1" t="s">
        <v>19</v>
      </c>
      <c r="K17" s="1" t="s">
        <v>19</v>
      </c>
      <c r="L17" s="1" t="s">
        <v>17</v>
      </c>
      <c r="M17" s="1" t="s">
        <v>17</v>
      </c>
      <c r="N17" s="1" t="s">
        <v>19</v>
      </c>
      <c r="O17" s="1" t="s">
        <v>17</v>
      </c>
      <c r="P17" s="1" t="s">
        <v>17</v>
      </c>
    </row>
    <row r="18" spans="1:16" x14ac:dyDescent="0.25">
      <c r="A18">
        <v>122</v>
      </c>
      <c r="B18" s="1">
        <v>122</v>
      </c>
      <c r="C18" s="1" t="s">
        <v>21</v>
      </c>
      <c r="D18" s="1" t="s">
        <v>22</v>
      </c>
      <c r="E18" t="s">
        <v>39</v>
      </c>
      <c r="F18" s="1">
        <v>32</v>
      </c>
      <c r="G18" s="1" t="s">
        <v>20</v>
      </c>
      <c r="H18" s="1" t="s">
        <v>19</v>
      </c>
      <c r="I18" s="1" t="s">
        <v>19</v>
      </c>
      <c r="J18" s="1" t="s">
        <v>17</v>
      </c>
      <c r="K18" s="1" t="s">
        <v>17</v>
      </c>
      <c r="L18" s="1" t="s">
        <v>17</v>
      </c>
      <c r="M18" s="1" t="s">
        <v>17</v>
      </c>
      <c r="N18" s="1" t="s">
        <v>17</v>
      </c>
      <c r="O18" s="1" t="s">
        <v>17</v>
      </c>
      <c r="P18" s="1" t="s">
        <v>17</v>
      </c>
    </row>
    <row r="19" spans="1:16" x14ac:dyDescent="0.25">
      <c r="A19">
        <v>123</v>
      </c>
      <c r="B19" s="1">
        <v>123</v>
      </c>
      <c r="C19" s="1" t="s">
        <v>21</v>
      </c>
      <c r="D19" s="1" t="s">
        <v>22</v>
      </c>
      <c r="E19" t="s">
        <v>40</v>
      </c>
      <c r="F19" s="1">
        <v>23</v>
      </c>
      <c r="G19" s="1" t="s">
        <v>16</v>
      </c>
      <c r="H19" s="1" t="s">
        <v>17</v>
      </c>
      <c r="I19" s="1" t="s">
        <v>17</v>
      </c>
      <c r="J19" s="1" t="s">
        <v>19</v>
      </c>
      <c r="K19" s="1" t="s">
        <v>19</v>
      </c>
      <c r="L19" s="1" t="s">
        <v>19</v>
      </c>
      <c r="M19" s="1" t="s">
        <v>17</v>
      </c>
      <c r="N19" s="1" t="s">
        <v>17</v>
      </c>
      <c r="O19" s="1" t="s">
        <v>19</v>
      </c>
      <c r="P19" s="1" t="s">
        <v>19</v>
      </c>
    </row>
    <row r="20" spans="1:16" x14ac:dyDescent="0.25">
      <c r="A20">
        <v>124</v>
      </c>
      <c r="B20" s="1">
        <v>124</v>
      </c>
      <c r="C20" s="1" t="s">
        <v>21</v>
      </c>
      <c r="D20" s="1" t="s">
        <v>22</v>
      </c>
      <c r="E20" t="s">
        <v>41</v>
      </c>
      <c r="F20" s="1">
        <v>22</v>
      </c>
      <c r="G20" s="1" t="s">
        <v>20</v>
      </c>
      <c r="H20" s="1" t="s">
        <v>19</v>
      </c>
      <c r="I20" s="1" t="s">
        <v>17</v>
      </c>
      <c r="J20" s="1" t="s">
        <v>17</v>
      </c>
      <c r="K20" s="1" t="s">
        <v>19</v>
      </c>
      <c r="L20" s="1" t="s">
        <v>19</v>
      </c>
      <c r="M20" s="1" t="s">
        <v>17</v>
      </c>
      <c r="N20" s="1" t="s">
        <v>17</v>
      </c>
      <c r="O20" s="1" t="s">
        <v>17</v>
      </c>
      <c r="P20" s="1" t="s">
        <v>17</v>
      </c>
    </row>
    <row r="21" spans="1:16" x14ac:dyDescent="0.25">
      <c r="A21">
        <v>125</v>
      </c>
      <c r="B21" s="1">
        <v>125</v>
      </c>
      <c r="C21" s="1" t="s">
        <v>21</v>
      </c>
      <c r="D21" s="1" t="s">
        <v>22</v>
      </c>
      <c r="E21" t="s">
        <v>42</v>
      </c>
      <c r="F21" s="1">
        <v>22</v>
      </c>
      <c r="H21" s="1" t="s">
        <v>17</v>
      </c>
      <c r="I21" s="1" t="s">
        <v>17</v>
      </c>
      <c r="J21" s="1" t="s">
        <v>19</v>
      </c>
      <c r="K21" s="1" t="s">
        <v>19</v>
      </c>
      <c r="L21" s="1" t="s">
        <v>19</v>
      </c>
      <c r="M21" s="1" t="s">
        <v>19</v>
      </c>
      <c r="N21" s="1" t="s">
        <v>19</v>
      </c>
      <c r="O21" s="1" t="s">
        <v>17</v>
      </c>
      <c r="P21" s="1" t="s">
        <v>17</v>
      </c>
    </row>
    <row r="22" spans="1:16" x14ac:dyDescent="0.25">
      <c r="A22">
        <v>126</v>
      </c>
      <c r="B22" s="1">
        <v>126</v>
      </c>
      <c r="C22" s="1" t="s">
        <v>21</v>
      </c>
      <c r="D22" s="1" t="s">
        <v>22</v>
      </c>
      <c r="E22" t="s">
        <v>43</v>
      </c>
      <c r="F22" s="1">
        <v>23</v>
      </c>
      <c r="G22" s="1" t="s">
        <v>16</v>
      </c>
      <c r="H22" s="1" t="s">
        <v>19</v>
      </c>
      <c r="I22" s="1" t="s">
        <v>17</v>
      </c>
      <c r="J22" s="1" t="s">
        <v>19</v>
      </c>
      <c r="K22" s="1" t="s">
        <v>17</v>
      </c>
      <c r="L22" s="1" t="s">
        <v>17</v>
      </c>
      <c r="M22" s="1" t="s">
        <v>17</v>
      </c>
      <c r="N22" s="1" t="s">
        <v>19</v>
      </c>
      <c r="O22" s="1" t="s">
        <v>17</v>
      </c>
      <c r="P22" s="1" t="s">
        <v>17</v>
      </c>
    </row>
    <row r="23" spans="1:16" x14ac:dyDescent="0.25">
      <c r="A23">
        <v>127</v>
      </c>
      <c r="B23" s="1">
        <v>127</v>
      </c>
      <c r="C23" s="1" t="s">
        <v>21</v>
      </c>
      <c r="D23" s="1" t="s">
        <v>22</v>
      </c>
      <c r="E23" t="s">
        <v>44</v>
      </c>
      <c r="F23" s="1">
        <v>22</v>
      </c>
      <c r="G23" s="1" t="s">
        <v>16</v>
      </c>
      <c r="H23" s="1" t="s">
        <v>19</v>
      </c>
      <c r="I23" s="1" t="s">
        <v>17</v>
      </c>
      <c r="J23" s="1" t="s">
        <v>17</v>
      </c>
      <c r="K23" s="1" t="s">
        <v>17</v>
      </c>
      <c r="L23" s="1" t="s">
        <v>17</v>
      </c>
      <c r="M23" s="1" t="s">
        <v>17</v>
      </c>
      <c r="N23" s="1" t="s">
        <v>17</v>
      </c>
      <c r="O23" s="1" t="s">
        <v>17</v>
      </c>
      <c r="P23" s="1" t="s">
        <v>17</v>
      </c>
    </row>
    <row r="24" spans="1:16" x14ac:dyDescent="0.25">
      <c r="A24">
        <v>128</v>
      </c>
      <c r="B24" s="1">
        <v>128</v>
      </c>
      <c r="C24" s="1" t="s">
        <v>21</v>
      </c>
      <c r="D24" s="1" t="s">
        <v>22</v>
      </c>
      <c r="E24" t="s">
        <v>45</v>
      </c>
      <c r="F24" s="1">
        <v>21</v>
      </c>
      <c r="H24" s="1" t="s">
        <v>17</v>
      </c>
      <c r="I24" s="1" t="s">
        <v>17</v>
      </c>
      <c r="J24" s="1" t="s">
        <v>19</v>
      </c>
      <c r="K24" s="1" t="s">
        <v>19</v>
      </c>
      <c r="L24" s="1" t="s">
        <v>17</v>
      </c>
      <c r="M24" s="1" t="s">
        <v>17</v>
      </c>
      <c r="N24" s="1" t="s">
        <v>17</v>
      </c>
      <c r="O24" s="1" t="s">
        <v>17</v>
      </c>
      <c r="P24" s="1" t="s">
        <v>17</v>
      </c>
    </row>
    <row r="25" spans="1:16" x14ac:dyDescent="0.25">
      <c r="A25">
        <v>129</v>
      </c>
      <c r="B25" s="1">
        <v>129</v>
      </c>
      <c r="C25" s="1" t="s">
        <v>21</v>
      </c>
      <c r="D25" s="1" t="s">
        <v>22</v>
      </c>
      <c r="E25" t="s">
        <v>46</v>
      </c>
      <c r="F25" s="1">
        <v>23</v>
      </c>
      <c r="G25" s="1" t="s">
        <v>20</v>
      </c>
      <c r="H25" s="1" t="s">
        <v>19</v>
      </c>
      <c r="I25" s="1" t="s">
        <v>17</v>
      </c>
      <c r="J25" s="1" t="s">
        <v>17</v>
      </c>
      <c r="K25" s="1" t="s">
        <v>17</v>
      </c>
      <c r="L25" s="1" t="s">
        <v>17</v>
      </c>
      <c r="M25" s="1" t="s">
        <v>17</v>
      </c>
      <c r="N25" s="1" t="s">
        <v>17</v>
      </c>
      <c r="O25" s="1" t="s">
        <v>17</v>
      </c>
      <c r="P25" s="1" t="s">
        <v>17</v>
      </c>
    </row>
    <row r="26" spans="1:16" x14ac:dyDescent="0.25">
      <c r="A26">
        <v>130</v>
      </c>
      <c r="B26" s="1">
        <v>130</v>
      </c>
      <c r="C26" s="1" t="s">
        <v>21</v>
      </c>
      <c r="D26" s="1" t="s">
        <v>22</v>
      </c>
      <c r="E26" t="s">
        <v>47</v>
      </c>
      <c r="F26" s="1">
        <v>21</v>
      </c>
      <c r="H26" s="1" t="s">
        <v>17</v>
      </c>
      <c r="I26" s="1" t="s">
        <v>17</v>
      </c>
      <c r="J26" s="1" t="s">
        <v>17</v>
      </c>
      <c r="K26" s="1" t="s">
        <v>17</v>
      </c>
      <c r="L26" s="1" t="s">
        <v>17</v>
      </c>
      <c r="M26" s="1" t="s">
        <v>17</v>
      </c>
      <c r="N26" s="1" t="s">
        <v>17</v>
      </c>
      <c r="O26" s="1" t="s">
        <v>17</v>
      </c>
      <c r="P26" s="1" t="s">
        <v>17</v>
      </c>
    </row>
    <row r="27" spans="1:16" x14ac:dyDescent="0.25">
      <c r="A27">
        <v>131</v>
      </c>
      <c r="B27" s="1">
        <v>131</v>
      </c>
      <c r="C27" s="1" t="s">
        <v>21</v>
      </c>
      <c r="D27" s="1" t="s">
        <v>22</v>
      </c>
      <c r="E27" t="s">
        <v>48</v>
      </c>
      <c r="F27" s="1">
        <v>22</v>
      </c>
      <c r="G27" s="1" t="s">
        <v>20</v>
      </c>
      <c r="H27" s="1" t="s">
        <v>19</v>
      </c>
      <c r="I27" s="1" t="s">
        <v>17</v>
      </c>
      <c r="J27" s="1" t="s">
        <v>17</v>
      </c>
      <c r="K27" s="1" t="s">
        <v>19</v>
      </c>
      <c r="L27" s="1" t="s">
        <v>17</v>
      </c>
      <c r="M27" s="1" t="s">
        <v>19</v>
      </c>
      <c r="N27" s="1" t="s">
        <v>17</v>
      </c>
      <c r="O27" s="1" t="s">
        <v>17</v>
      </c>
      <c r="P27" s="1" t="s">
        <v>17</v>
      </c>
    </row>
    <row r="28" spans="1:16" x14ac:dyDescent="0.25">
      <c r="A28">
        <v>132</v>
      </c>
      <c r="B28" s="1">
        <v>132</v>
      </c>
      <c r="C28" s="1" t="s">
        <v>21</v>
      </c>
      <c r="D28" s="1" t="s">
        <v>22</v>
      </c>
      <c r="E28" t="s">
        <v>49</v>
      </c>
      <c r="F28" s="1">
        <v>26</v>
      </c>
      <c r="H28" s="1" t="s">
        <v>19</v>
      </c>
      <c r="I28" s="1" t="s">
        <v>17</v>
      </c>
      <c r="J28" s="1" t="s">
        <v>19</v>
      </c>
      <c r="K28" s="1" t="s">
        <v>19</v>
      </c>
      <c r="L28" s="1" t="s">
        <v>17</v>
      </c>
      <c r="M28" s="1" t="s">
        <v>19</v>
      </c>
      <c r="N28" s="1" t="s">
        <v>17</v>
      </c>
      <c r="O28" s="1" t="s">
        <v>19</v>
      </c>
      <c r="P28" s="1" t="s">
        <v>19</v>
      </c>
    </row>
    <row r="29" spans="1:16" x14ac:dyDescent="0.25">
      <c r="A29">
        <v>133</v>
      </c>
      <c r="B29" s="1">
        <v>133</v>
      </c>
      <c r="C29" s="1" t="s">
        <v>21</v>
      </c>
      <c r="D29" s="1" t="s">
        <v>22</v>
      </c>
      <c r="E29" t="s">
        <v>50</v>
      </c>
      <c r="F29" s="1">
        <v>27</v>
      </c>
      <c r="G29" s="1" t="s">
        <v>16</v>
      </c>
      <c r="H29" s="1" t="s">
        <v>19</v>
      </c>
      <c r="I29" s="1" t="s">
        <v>19</v>
      </c>
      <c r="J29" s="1" t="s">
        <v>19</v>
      </c>
      <c r="K29" s="1" t="s">
        <v>19</v>
      </c>
      <c r="L29" s="1" t="s">
        <v>19</v>
      </c>
      <c r="M29" s="1" t="s">
        <v>19</v>
      </c>
      <c r="N29" s="1" t="s">
        <v>17</v>
      </c>
      <c r="O29" s="1" t="s">
        <v>17</v>
      </c>
      <c r="P29" s="1" t="s">
        <v>17</v>
      </c>
    </row>
    <row r="30" spans="1:16" x14ac:dyDescent="0.25">
      <c r="A30">
        <v>134</v>
      </c>
      <c r="B30" s="1">
        <v>134</v>
      </c>
      <c r="C30" s="1" t="s">
        <v>21</v>
      </c>
      <c r="D30" s="1" t="s">
        <v>22</v>
      </c>
      <c r="E30" t="s">
        <v>51</v>
      </c>
      <c r="F30" s="1">
        <v>22</v>
      </c>
      <c r="G30" s="1" t="s">
        <v>16</v>
      </c>
      <c r="H30" s="1" t="s">
        <v>17</v>
      </c>
      <c r="I30" s="1" t="s">
        <v>17</v>
      </c>
      <c r="J30" s="1" t="s">
        <v>19</v>
      </c>
      <c r="K30" s="1" t="s">
        <v>19</v>
      </c>
      <c r="L30" s="1" t="s">
        <v>19</v>
      </c>
      <c r="M30" s="1" t="s">
        <v>19</v>
      </c>
      <c r="N30" s="1" t="s">
        <v>17</v>
      </c>
      <c r="O30" s="1" t="s">
        <v>17</v>
      </c>
      <c r="P30" s="1" t="s">
        <v>19</v>
      </c>
    </row>
    <row r="31" spans="1:16" x14ac:dyDescent="0.25">
      <c r="A31">
        <v>135</v>
      </c>
      <c r="B31" s="1">
        <v>135</v>
      </c>
      <c r="C31" s="1" t="s">
        <v>21</v>
      </c>
      <c r="D31" s="1" t="s">
        <v>22</v>
      </c>
      <c r="E31" t="s">
        <v>52</v>
      </c>
      <c r="F31" s="1">
        <v>22</v>
      </c>
      <c r="G31" s="1" t="s">
        <v>16</v>
      </c>
      <c r="H31" s="1" t="s">
        <v>17</v>
      </c>
      <c r="I31" s="1" t="s">
        <v>17</v>
      </c>
      <c r="J31" s="1" t="s">
        <v>17</v>
      </c>
      <c r="K31" s="1" t="s">
        <v>19</v>
      </c>
      <c r="L31" s="1" t="s">
        <v>19</v>
      </c>
      <c r="M31" s="1" t="s">
        <v>17</v>
      </c>
      <c r="N31" s="1" t="s">
        <v>17</v>
      </c>
      <c r="O31" s="1" t="s">
        <v>17</v>
      </c>
      <c r="P31" s="1" t="s">
        <v>17</v>
      </c>
    </row>
    <row r="32" spans="1:16" x14ac:dyDescent="0.25">
      <c r="A32">
        <v>136</v>
      </c>
      <c r="B32" s="1">
        <v>136</v>
      </c>
      <c r="C32" s="1" t="s">
        <v>21</v>
      </c>
      <c r="D32" s="1" t="s">
        <v>22</v>
      </c>
      <c r="E32" t="s">
        <v>53</v>
      </c>
      <c r="F32" s="1">
        <v>29</v>
      </c>
      <c r="G32" s="1" t="s">
        <v>16</v>
      </c>
      <c r="H32" s="1" t="s">
        <v>19</v>
      </c>
      <c r="I32" s="1" t="s">
        <v>17</v>
      </c>
      <c r="J32" s="1" t="s">
        <v>17</v>
      </c>
      <c r="K32" s="1" t="s">
        <v>19</v>
      </c>
      <c r="L32" s="1" t="s">
        <v>17</v>
      </c>
      <c r="M32" s="1" t="s">
        <v>19</v>
      </c>
      <c r="N32" s="1" t="s">
        <v>19</v>
      </c>
      <c r="O32" s="1" t="s">
        <v>17</v>
      </c>
      <c r="P32" s="1" t="s">
        <v>19</v>
      </c>
    </row>
    <row r="33" spans="1:17" x14ac:dyDescent="0.25">
      <c r="A33">
        <v>137</v>
      </c>
      <c r="B33" s="1">
        <v>137</v>
      </c>
      <c r="C33" s="1" t="s">
        <v>21</v>
      </c>
      <c r="D33" s="1" t="s">
        <v>22</v>
      </c>
      <c r="E33" t="s">
        <v>54</v>
      </c>
      <c r="F33" s="1">
        <v>21</v>
      </c>
      <c r="G33" s="1" t="s">
        <v>16</v>
      </c>
      <c r="H33" s="1" t="s">
        <v>17</v>
      </c>
      <c r="I33" s="1" t="s">
        <v>17</v>
      </c>
      <c r="J33" s="1" t="s">
        <v>17</v>
      </c>
      <c r="K33" s="1" t="s">
        <v>17</v>
      </c>
      <c r="L33" s="1" t="s">
        <v>19</v>
      </c>
      <c r="M33" s="1" t="s">
        <v>17</v>
      </c>
      <c r="N33" s="1" t="s">
        <v>17</v>
      </c>
      <c r="O33" s="1" t="s">
        <v>17</v>
      </c>
      <c r="P33" s="1" t="s">
        <v>19</v>
      </c>
    </row>
    <row r="34" spans="1:17" x14ac:dyDescent="0.25">
      <c r="A34">
        <v>138</v>
      </c>
      <c r="B34" s="1">
        <v>138</v>
      </c>
      <c r="C34" s="1" t="s">
        <v>21</v>
      </c>
      <c r="D34" s="1" t="s">
        <v>22</v>
      </c>
      <c r="E34" t="s">
        <v>55</v>
      </c>
      <c r="F34" s="1">
        <v>24</v>
      </c>
      <c r="G34" s="1" t="s">
        <v>20</v>
      </c>
      <c r="H34" s="1" t="s">
        <v>19</v>
      </c>
      <c r="I34" s="1" t="s">
        <v>17</v>
      </c>
      <c r="J34" s="1" t="s">
        <v>17</v>
      </c>
      <c r="K34" s="1" t="s">
        <v>17</v>
      </c>
      <c r="L34" s="1" t="s">
        <v>17</v>
      </c>
      <c r="M34" s="1" t="s">
        <v>17</v>
      </c>
      <c r="N34" s="1" t="s">
        <v>17</v>
      </c>
      <c r="O34" s="1" t="s">
        <v>17</v>
      </c>
      <c r="P34" s="1" t="s">
        <v>17</v>
      </c>
    </row>
    <row r="35" spans="1:17" x14ac:dyDescent="0.25">
      <c r="A35">
        <v>139</v>
      </c>
      <c r="B35" s="1">
        <v>139</v>
      </c>
      <c r="C35" s="1" t="s">
        <v>21</v>
      </c>
      <c r="D35" s="1" t="s">
        <v>22</v>
      </c>
      <c r="E35" t="s">
        <v>56</v>
      </c>
      <c r="F35" s="1">
        <v>25</v>
      </c>
      <c r="H35" s="1" t="s">
        <v>19</v>
      </c>
      <c r="I35" s="1" t="s">
        <v>17</v>
      </c>
      <c r="J35" s="1" t="s">
        <v>17</v>
      </c>
      <c r="K35" s="1" t="s">
        <v>17</v>
      </c>
      <c r="L35" s="1" t="s">
        <v>19</v>
      </c>
      <c r="M35" s="1" t="s">
        <v>17</v>
      </c>
      <c r="N35" s="1" t="s">
        <v>17</v>
      </c>
      <c r="O35" s="1" t="s">
        <v>17</v>
      </c>
      <c r="P35" s="1" t="s">
        <v>17</v>
      </c>
    </row>
    <row r="36" spans="1:17" x14ac:dyDescent="0.25">
      <c r="A36">
        <v>200</v>
      </c>
      <c r="B36" s="1">
        <v>202</v>
      </c>
      <c r="C36" s="1" t="s">
        <v>15</v>
      </c>
      <c r="D36" s="1" t="s">
        <v>22</v>
      </c>
      <c r="E36" t="s">
        <v>57</v>
      </c>
      <c r="F36" s="1">
        <v>1</v>
      </c>
      <c r="H36" s="1" t="s">
        <v>16</v>
      </c>
      <c r="I36" s="1" t="s">
        <v>17</v>
      </c>
      <c r="J36" s="1" t="s">
        <v>17</v>
      </c>
      <c r="K36" s="1" t="s">
        <v>17</v>
      </c>
      <c r="L36" s="1" t="s">
        <v>17</v>
      </c>
      <c r="M36" s="1" t="s">
        <v>17</v>
      </c>
      <c r="N36" s="1" t="s">
        <v>17</v>
      </c>
      <c r="O36" s="1" t="s">
        <v>17</v>
      </c>
      <c r="P36" s="1" t="s">
        <v>17</v>
      </c>
      <c r="Q36" s="1" t="s">
        <v>17</v>
      </c>
    </row>
    <row r="37" spans="1:17" x14ac:dyDescent="0.25">
      <c r="A37">
        <v>201</v>
      </c>
      <c r="B37" s="1">
        <v>203</v>
      </c>
      <c r="C37" s="1" t="s">
        <v>15</v>
      </c>
      <c r="D37" s="1" t="s">
        <v>22</v>
      </c>
      <c r="E37" t="s">
        <v>58</v>
      </c>
      <c r="F37" s="1">
        <v>0</v>
      </c>
      <c r="G37" s="1">
        <v>25</v>
      </c>
      <c r="H37" s="1" t="s">
        <v>18</v>
      </c>
      <c r="I37" s="1" t="s">
        <v>17</v>
      </c>
      <c r="J37" s="1" t="s">
        <v>17</v>
      </c>
      <c r="K37" s="1" t="s">
        <v>19</v>
      </c>
      <c r="L37" s="1" t="s">
        <v>19</v>
      </c>
      <c r="M37" s="1" t="s">
        <v>17</v>
      </c>
      <c r="N37" s="1" t="s">
        <v>19</v>
      </c>
      <c r="O37" s="1" t="s">
        <v>17</v>
      </c>
      <c r="P37" s="1" t="s">
        <v>17</v>
      </c>
      <c r="Q37" s="1" t="s">
        <v>17</v>
      </c>
    </row>
    <row r="38" spans="1:17" x14ac:dyDescent="0.25">
      <c r="A38">
        <v>202</v>
      </c>
      <c r="B38" s="1">
        <v>204</v>
      </c>
      <c r="C38" s="1" t="s">
        <v>15</v>
      </c>
      <c r="D38" s="1" t="s">
        <v>22</v>
      </c>
      <c r="E38" t="s">
        <v>59</v>
      </c>
      <c r="F38" s="1">
        <v>0</v>
      </c>
      <c r="G38" s="1">
        <v>22</v>
      </c>
      <c r="H38" s="1" t="s">
        <v>18</v>
      </c>
      <c r="I38" s="1" t="s">
        <v>17</v>
      </c>
      <c r="J38" s="1" t="s">
        <v>17</v>
      </c>
      <c r="K38" s="1" t="s">
        <v>17</v>
      </c>
      <c r="L38" s="1" t="s">
        <v>17</v>
      </c>
      <c r="M38" s="1" t="s">
        <v>19</v>
      </c>
      <c r="N38" s="1" t="s">
        <v>19</v>
      </c>
      <c r="O38" s="1" t="s">
        <v>17</v>
      </c>
      <c r="P38" s="1" t="s">
        <v>17</v>
      </c>
      <c r="Q38" s="1" t="s">
        <v>17</v>
      </c>
    </row>
    <row r="39" spans="1:17" x14ac:dyDescent="0.25">
      <c r="A39">
        <v>203</v>
      </c>
      <c r="B39" s="1">
        <v>205</v>
      </c>
      <c r="C39" s="1" t="s">
        <v>15</v>
      </c>
      <c r="D39" s="1" t="s">
        <v>22</v>
      </c>
      <c r="E39" t="s">
        <v>60</v>
      </c>
      <c r="F39" s="1">
        <v>0</v>
      </c>
      <c r="G39" s="1">
        <v>21</v>
      </c>
      <c r="H39" s="1" t="s">
        <v>18</v>
      </c>
      <c r="I39" s="1" t="s">
        <v>17</v>
      </c>
      <c r="J39" s="1" t="s">
        <v>17</v>
      </c>
      <c r="K39" s="1" t="s">
        <v>19</v>
      </c>
      <c r="L39" s="1" t="s">
        <v>19</v>
      </c>
      <c r="M39" s="1" t="s">
        <v>19</v>
      </c>
      <c r="N39" s="1" t="s">
        <v>19</v>
      </c>
      <c r="O39" s="1" t="s">
        <v>19</v>
      </c>
      <c r="P39" s="1" t="s">
        <v>19</v>
      </c>
      <c r="Q39" s="1" t="s">
        <v>19</v>
      </c>
    </row>
    <row r="40" spans="1:17" x14ac:dyDescent="0.25">
      <c r="A40">
        <v>204</v>
      </c>
      <c r="B40" s="1">
        <v>206</v>
      </c>
      <c r="C40" s="1" t="s">
        <v>15</v>
      </c>
      <c r="D40" s="1" t="s">
        <v>22</v>
      </c>
      <c r="E40" t="s">
        <v>61</v>
      </c>
      <c r="F40" s="1">
        <v>0</v>
      </c>
      <c r="G40" s="1">
        <v>21</v>
      </c>
      <c r="H40" s="1" t="s">
        <v>16</v>
      </c>
      <c r="I40" s="1" t="s">
        <v>17</v>
      </c>
      <c r="J40" s="1" t="s">
        <v>17</v>
      </c>
      <c r="K40" s="1" t="s">
        <v>17</v>
      </c>
      <c r="L40" s="1" t="s">
        <v>17</v>
      </c>
      <c r="M40" s="1" t="s">
        <v>17</v>
      </c>
      <c r="N40" s="1" t="s">
        <v>17</v>
      </c>
      <c r="O40" s="1" t="s">
        <v>17</v>
      </c>
      <c r="P40" s="1" t="s">
        <v>17</v>
      </c>
      <c r="Q40" s="1" t="s">
        <v>17</v>
      </c>
    </row>
    <row r="41" spans="1:17" x14ac:dyDescent="0.25">
      <c r="A41">
        <v>205</v>
      </c>
      <c r="B41" s="1">
        <v>207</v>
      </c>
      <c r="C41" s="1" t="s">
        <v>15</v>
      </c>
      <c r="D41" s="1" t="s">
        <v>22</v>
      </c>
      <c r="E41" t="s">
        <v>62</v>
      </c>
      <c r="F41" s="1">
        <v>0</v>
      </c>
      <c r="G41" s="1">
        <v>22</v>
      </c>
      <c r="H41" s="1" t="s">
        <v>16</v>
      </c>
      <c r="I41" s="1" t="s">
        <v>19</v>
      </c>
      <c r="J41" s="1" t="s">
        <v>17</v>
      </c>
      <c r="K41" s="1" t="s">
        <v>17</v>
      </c>
      <c r="L41" s="1" t="s">
        <v>17</v>
      </c>
      <c r="M41" s="1" t="s">
        <v>17</v>
      </c>
      <c r="N41" s="1" t="s">
        <v>17</v>
      </c>
      <c r="O41" s="1" t="s">
        <v>17</v>
      </c>
      <c r="P41" s="1" t="s">
        <v>17</v>
      </c>
      <c r="Q41" s="1" t="s">
        <v>17</v>
      </c>
    </row>
    <row r="42" spans="1:17" x14ac:dyDescent="0.25">
      <c r="A42">
        <v>206</v>
      </c>
      <c r="B42" s="1">
        <v>208</v>
      </c>
      <c r="C42" s="1" t="s">
        <v>15</v>
      </c>
      <c r="D42" s="1" t="s">
        <v>22</v>
      </c>
      <c r="E42" t="s">
        <v>63</v>
      </c>
      <c r="F42" s="1">
        <v>1</v>
      </c>
      <c r="G42" s="1">
        <v>21</v>
      </c>
      <c r="H42" s="1" t="s">
        <v>16</v>
      </c>
      <c r="I42" s="1" t="s">
        <v>17</v>
      </c>
      <c r="J42" s="1" t="s">
        <v>17</v>
      </c>
      <c r="K42" s="1" t="s">
        <v>19</v>
      </c>
      <c r="L42" s="1" t="s">
        <v>17</v>
      </c>
      <c r="M42" s="1" t="s">
        <v>17</v>
      </c>
      <c r="N42" s="1" t="s">
        <v>17</v>
      </c>
      <c r="O42" s="1" t="s">
        <v>17</v>
      </c>
      <c r="P42" s="1" t="s">
        <v>17</v>
      </c>
      <c r="Q42" s="1" t="s">
        <v>17</v>
      </c>
    </row>
    <row r="43" spans="1:17" x14ac:dyDescent="0.25">
      <c r="A43">
        <v>207</v>
      </c>
      <c r="B43" s="1">
        <v>209</v>
      </c>
      <c r="C43" s="1" t="s">
        <v>15</v>
      </c>
      <c r="D43" s="1" t="s">
        <v>22</v>
      </c>
      <c r="E43" t="s">
        <v>64</v>
      </c>
      <c r="F43" s="1">
        <v>0</v>
      </c>
      <c r="G43" s="1">
        <v>21</v>
      </c>
      <c r="H43" s="1" t="s">
        <v>18</v>
      </c>
      <c r="I43" s="1" t="s">
        <v>17</v>
      </c>
      <c r="J43" s="1" t="s">
        <v>17</v>
      </c>
      <c r="K43" s="1" t="s">
        <v>19</v>
      </c>
      <c r="L43" s="1" t="s">
        <v>19</v>
      </c>
      <c r="M43" s="1" t="s">
        <v>17</v>
      </c>
      <c r="N43" s="1" t="s">
        <v>17</v>
      </c>
      <c r="O43" s="1" t="s">
        <v>17</v>
      </c>
      <c r="P43" s="1" t="s">
        <v>17</v>
      </c>
      <c r="Q43" s="1" t="s">
        <v>19</v>
      </c>
    </row>
    <row r="44" spans="1:17" x14ac:dyDescent="0.25">
      <c r="A44">
        <v>208</v>
      </c>
      <c r="B44" s="1">
        <v>210</v>
      </c>
      <c r="C44" s="1" t="s">
        <v>15</v>
      </c>
      <c r="D44" s="1" t="s">
        <v>22</v>
      </c>
      <c r="E44" t="s">
        <v>65</v>
      </c>
      <c r="F44" s="1">
        <v>1</v>
      </c>
      <c r="G44" s="1">
        <v>26</v>
      </c>
      <c r="H44" s="1" t="s">
        <v>18</v>
      </c>
      <c r="I44" s="1" t="s">
        <v>17</v>
      </c>
      <c r="J44" s="1" t="s">
        <v>17</v>
      </c>
      <c r="K44" s="1" t="s">
        <v>19</v>
      </c>
      <c r="L44" s="1" t="s">
        <v>19</v>
      </c>
      <c r="M44" s="1" t="s">
        <v>19</v>
      </c>
      <c r="N44" s="1" t="s">
        <v>17</v>
      </c>
      <c r="O44" s="1" t="s">
        <v>17</v>
      </c>
      <c r="P44" s="1" t="s">
        <v>17</v>
      </c>
      <c r="Q44" s="1" t="s">
        <v>17</v>
      </c>
    </row>
    <row r="45" spans="1:17" x14ac:dyDescent="0.25">
      <c r="A45">
        <v>209</v>
      </c>
      <c r="B45" s="1">
        <v>211</v>
      </c>
      <c r="C45" s="1" t="s">
        <v>15</v>
      </c>
      <c r="D45" s="1" t="s">
        <v>22</v>
      </c>
      <c r="E45" t="s">
        <v>66</v>
      </c>
      <c r="F45" s="1">
        <v>1</v>
      </c>
      <c r="G45" s="1">
        <v>23</v>
      </c>
      <c r="H45" s="1" t="s">
        <v>18</v>
      </c>
      <c r="I45" s="1" t="s">
        <v>17</v>
      </c>
      <c r="J45" s="1" t="s">
        <v>17</v>
      </c>
      <c r="K45" s="1" t="s">
        <v>19</v>
      </c>
      <c r="L45" s="1" t="s">
        <v>17</v>
      </c>
      <c r="M45" s="1" t="s">
        <v>17</v>
      </c>
      <c r="N45" s="1" t="s">
        <v>19</v>
      </c>
      <c r="O45" s="1" t="s">
        <v>17</v>
      </c>
      <c r="P45" s="1" t="s">
        <v>17</v>
      </c>
      <c r="Q45" s="1" t="s">
        <v>17</v>
      </c>
    </row>
    <row r="46" spans="1:17" x14ac:dyDescent="0.25">
      <c r="A46">
        <v>210</v>
      </c>
      <c r="B46" s="1">
        <v>212</v>
      </c>
      <c r="C46" s="1" t="s">
        <v>15</v>
      </c>
      <c r="D46" s="1" t="s">
        <v>22</v>
      </c>
      <c r="E46" t="s">
        <v>67</v>
      </c>
      <c r="F46" s="1">
        <v>0</v>
      </c>
      <c r="G46" s="1">
        <v>21</v>
      </c>
      <c r="H46" s="1" t="s">
        <v>16</v>
      </c>
      <c r="I46" s="1" t="s">
        <v>17</v>
      </c>
      <c r="J46" s="1" t="s">
        <v>17</v>
      </c>
      <c r="K46" s="1" t="s">
        <v>19</v>
      </c>
      <c r="L46" s="1" t="s">
        <v>17</v>
      </c>
      <c r="M46" s="1" t="s">
        <v>17</v>
      </c>
      <c r="N46" s="1" t="s">
        <v>17</v>
      </c>
      <c r="O46" s="1" t="s">
        <v>17</v>
      </c>
      <c r="P46" s="1" t="s">
        <v>19</v>
      </c>
      <c r="Q46" s="1" t="s">
        <v>17</v>
      </c>
    </row>
    <row r="47" spans="1:17" x14ac:dyDescent="0.25">
      <c r="A47">
        <v>211</v>
      </c>
      <c r="B47" s="1">
        <v>213</v>
      </c>
      <c r="C47" s="1" t="s">
        <v>15</v>
      </c>
      <c r="D47" s="1" t="s">
        <v>22</v>
      </c>
      <c r="E47" t="s">
        <v>68</v>
      </c>
      <c r="F47" s="1">
        <v>0</v>
      </c>
      <c r="G47" s="1">
        <v>27</v>
      </c>
      <c r="H47" s="1" t="s">
        <v>18</v>
      </c>
      <c r="I47" s="1" t="s">
        <v>19</v>
      </c>
      <c r="J47" s="1" t="s">
        <v>17</v>
      </c>
      <c r="K47" s="1" t="s">
        <v>19</v>
      </c>
      <c r="L47" s="1" t="s">
        <v>19</v>
      </c>
      <c r="M47" s="1" t="s">
        <v>17</v>
      </c>
      <c r="N47" s="1" t="s">
        <v>19</v>
      </c>
      <c r="O47" s="1" t="s">
        <v>17</v>
      </c>
      <c r="P47" s="1" t="s">
        <v>17</v>
      </c>
      <c r="Q47" s="1" t="s">
        <v>17</v>
      </c>
    </row>
    <row r="48" spans="1:17" x14ac:dyDescent="0.25">
      <c r="A48">
        <v>212</v>
      </c>
      <c r="B48" s="1">
        <v>214</v>
      </c>
      <c r="C48" s="1" t="s">
        <v>15</v>
      </c>
      <c r="D48" s="1" t="s">
        <v>22</v>
      </c>
      <c r="E48" t="s">
        <v>69</v>
      </c>
      <c r="F48" s="1">
        <v>0</v>
      </c>
      <c r="G48" s="1">
        <v>23</v>
      </c>
      <c r="H48" s="1" t="s">
        <v>18</v>
      </c>
      <c r="I48" s="1" t="s">
        <v>19</v>
      </c>
      <c r="J48" s="1" t="s">
        <v>17</v>
      </c>
      <c r="K48" s="1" t="s">
        <v>17</v>
      </c>
      <c r="L48" s="1" t="s">
        <v>17</v>
      </c>
      <c r="M48" s="1" t="s">
        <v>17</v>
      </c>
      <c r="N48" s="1" t="s">
        <v>17</v>
      </c>
      <c r="O48" s="1" t="s">
        <v>17</v>
      </c>
      <c r="P48" s="1" t="s">
        <v>17</v>
      </c>
      <c r="Q48" s="1" t="s">
        <v>17</v>
      </c>
    </row>
    <row r="49" spans="1:17" x14ac:dyDescent="0.25">
      <c r="A49">
        <v>213</v>
      </c>
      <c r="B49" s="1">
        <v>215</v>
      </c>
      <c r="C49" s="1" t="s">
        <v>15</v>
      </c>
      <c r="D49" s="1" t="s">
        <v>22</v>
      </c>
      <c r="E49" t="s">
        <v>70</v>
      </c>
      <c r="F49" s="1">
        <v>0</v>
      </c>
      <c r="G49" s="1">
        <v>21</v>
      </c>
      <c r="H49" s="1" t="s">
        <v>18</v>
      </c>
      <c r="I49" s="1" t="s">
        <v>17</v>
      </c>
      <c r="J49" s="1" t="s">
        <v>17</v>
      </c>
      <c r="K49" s="1" t="s">
        <v>17</v>
      </c>
      <c r="L49" s="1" t="s">
        <v>17</v>
      </c>
      <c r="M49" s="1" t="s">
        <v>17</v>
      </c>
      <c r="N49" s="1" t="s">
        <v>17</v>
      </c>
      <c r="O49" s="1" t="s">
        <v>17</v>
      </c>
      <c r="P49" s="1" t="s">
        <v>17</v>
      </c>
      <c r="Q49" s="1" t="s">
        <v>17</v>
      </c>
    </row>
    <row r="50" spans="1:17" x14ac:dyDescent="0.25">
      <c r="A50">
        <v>214</v>
      </c>
      <c r="B50" s="1">
        <v>216</v>
      </c>
      <c r="C50" s="1" t="s">
        <v>15</v>
      </c>
      <c r="D50" s="1" t="s">
        <v>22</v>
      </c>
      <c r="E50" t="s">
        <v>71</v>
      </c>
      <c r="F50" s="1">
        <v>1</v>
      </c>
      <c r="G50" s="1">
        <v>23</v>
      </c>
      <c r="H50" s="1" t="s">
        <v>18</v>
      </c>
      <c r="I50" s="1" t="s">
        <v>17</v>
      </c>
      <c r="J50" s="1" t="s">
        <v>17</v>
      </c>
      <c r="K50" s="1" t="s">
        <v>19</v>
      </c>
      <c r="L50" s="1" t="s">
        <v>19</v>
      </c>
      <c r="M50" s="1" t="s">
        <v>19</v>
      </c>
      <c r="N50" s="1" t="s">
        <v>17</v>
      </c>
      <c r="O50" s="1" t="s">
        <v>17</v>
      </c>
      <c r="P50" s="1" t="s">
        <v>17</v>
      </c>
      <c r="Q50" s="1" t="s">
        <v>17</v>
      </c>
    </row>
    <row r="51" spans="1:17" x14ac:dyDescent="0.25">
      <c r="A51">
        <v>215</v>
      </c>
      <c r="B51" s="1">
        <v>217</v>
      </c>
      <c r="C51" s="1" t="s">
        <v>15</v>
      </c>
      <c r="D51" s="1" t="s">
        <v>22</v>
      </c>
      <c r="E51" t="s">
        <v>72</v>
      </c>
      <c r="F51" s="1">
        <v>1</v>
      </c>
      <c r="G51" s="1">
        <v>25</v>
      </c>
      <c r="H51" s="1" t="s">
        <v>18</v>
      </c>
      <c r="I51" s="1" t="s">
        <v>19</v>
      </c>
      <c r="J51" s="1" t="s">
        <v>17</v>
      </c>
      <c r="K51" s="1" t="s">
        <v>17</v>
      </c>
      <c r="L51" s="1" t="s">
        <v>17</v>
      </c>
      <c r="M51" s="1" t="s">
        <v>17</v>
      </c>
      <c r="N51" s="1" t="s">
        <v>17</v>
      </c>
      <c r="O51" s="1" t="s">
        <v>19</v>
      </c>
      <c r="P51" s="1" t="s">
        <v>17</v>
      </c>
      <c r="Q51" s="1" t="s">
        <v>17</v>
      </c>
    </row>
    <row r="52" spans="1:17" x14ac:dyDescent="0.25">
      <c r="A52">
        <v>216</v>
      </c>
      <c r="B52" s="1">
        <v>218</v>
      </c>
      <c r="C52" s="1" t="s">
        <v>15</v>
      </c>
      <c r="D52" s="1" t="s">
        <v>22</v>
      </c>
      <c r="E52" t="s">
        <v>73</v>
      </c>
      <c r="F52" s="1">
        <v>1</v>
      </c>
      <c r="G52" s="1">
        <v>29</v>
      </c>
      <c r="H52" s="1" t="s">
        <v>18</v>
      </c>
      <c r="I52" s="1" t="s">
        <v>17</v>
      </c>
      <c r="J52" s="1" t="s">
        <v>17</v>
      </c>
      <c r="K52" s="1" t="s">
        <v>19</v>
      </c>
      <c r="L52" s="1" t="s">
        <v>19</v>
      </c>
      <c r="M52" s="1" t="s">
        <v>19</v>
      </c>
      <c r="N52" s="1" t="s">
        <v>19</v>
      </c>
      <c r="O52" s="1" t="s">
        <v>17</v>
      </c>
      <c r="P52" s="1" t="s">
        <v>17</v>
      </c>
      <c r="Q52" s="1" t="s">
        <v>17</v>
      </c>
    </row>
    <row r="53" spans="1:17" x14ac:dyDescent="0.25">
      <c r="A53">
        <v>217</v>
      </c>
      <c r="B53" s="1">
        <v>219</v>
      </c>
      <c r="C53" s="1" t="s">
        <v>15</v>
      </c>
      <c r="D53" s="1" t="s">
        <v>22</v>
      </c>
      <c r="E53" t="s">
        <v>74</v>
      </c>
      <c r="F53" s="1">
        <v>1</v>
      </c>
      <c r="G53" s="1">
        <v>24</v>
      </c>
      <c r="H53" s="1" t="s">
        <v>16</v>
      </c>
      <c r="I53" s="1" t="s">
        <v>19</v>
      </c>
      <c r="J53" s="1" t="s">
        <v>17</v>
      </c>
      <c r="K53" s="1" t="s">
        <v>17</v>
      </c>
      <c r="L53" s="1" t="s">
        <v>17</v>
      </c>
      <c r="M53" s="1" t="s">
        <v>17</v>
      </c>
      <c r="N53" s="1" t="s">
        <v>17</v>
      </c>
      <c r="O53" s="1" t="s">
        <v>17</v>
      </c>
      <c r="P53" s="1" t="s">
        <v>17</v>
      </c>
      <c r="Q53" s="1" t="s">
        <v>17</v>
      </c>
    </row>
    <row r="54" spans="1:17" x14ac:dyDescent="0.25">
      <c r="A54">
        <v>218</v>
      </c>
      <c r="B54" s="1">
        <v>220</v>
      </c>
      <c r="C54" s="1" t="s">
        <v>15</v>
      </c>
      <c r="D54" s="1" t="s">
        <v>22</v>
      </c>
      <c r="E54" t="s">
        <v>75</v>
      </c>
      <c r="F54" s="1">
        <v>0</v>
      </c>
      <c r="G54" s="1">
        <v>23</v>
      </c>
      <c r="H54" s="1" t="s">
        <v>18</v>
      </c>
      <c r="I54" s="1" t="s">
        <v>17</v>
      </c>
      <c r="J54" s="1" t="s">
        <v>17</v>
      </c>
      <c r="K54" s="1" t="s">
        <v>19</v>
      </c>
      <c r="L54" s="1" t="s">
        <v>19</v>
      </c>
      <c r="M54" s="1" t="s">
        <v>17</v>
      </c>
      <c r="N54" s="1" t="s">
        <v>17</v>
      </c>
      <c r="O54" s="1" t="s">
        <v>17</v>
      </c>
      <c r="P54" s="1" t="s">
        <v>17</v>
      </c>
      <c r="Q54" s="1" t="s">
        <v>17</v>
      </c>
    </row>
    <row r="55" spans="1:17" x14ac:dyDescent="0.25">
      <c r="A55">
        <v>219</v>
      </c>
      <c r="B55" s="1">
        <v>221</v>
      </c>
      <c r="C55" s="1" t="s">
        <v>15</v>
      </c>
      <c r="D55" s="1" t="s">
        <v>22</v>
      </c>
      <c r="E55" t="s">
        <v>76</v>
      </c>
      <c r="F55" s="1">
        <v>0</v>
      </c>
      <c r="G55" s="1">
        <v>25</v>
      </c>
      <c r="H55" s="1" t="s">
        <v>18</v>
      </c>
      <c r="I55" s="1" t="s">
        <v>17</v>
      </c>
      <c r="J55" s="1" t="s">
        <v>17</v>
      </c>
      <c r="K55" s="1" t="s">
        <v>19</v>
      </c>
      <c r="L55" s="1" t="s">
        <v>17</v>
      </c>
      <c r="M55" s="1" t="s">
        <v>19</v>
      </c>
      <c r="N55" s="1" t="s">
        <v>17</v>
      </c>
      <c r="O55" s="1" t="s">
        <v>17</v>
      </c>
      <c r="P55" s="1" t="s">
        <v>17</v>
      </c>
      <c r="Q55" s="1" t="s">
        <v>17</v>
      </c>
    </row>
    <row r="56" spans="1:17" x14ac:dyDescent="0.25">
      <c r="A56">
        <v>220</v>
      </c>
      <c r="B56" s="1">
        <v>222</v>
      </c>
      <c r="C56" s="1" t="s">
        <v>15</v>
      </c>
      <c r="D56" s="1" t="s">
        <v>22</v>
      </c>
      <c r="E56" t="s">
        <v>77</v>
      </c>
      <c r="F56" s="1">
        <v>0</v>
      </c>
      <c r="G56" s="1">
        <v>21</v>
      </c>
      <c r="H56" s="1" t="s">
        <v>16</v>
      </c>
      <c r="I56" s="1" t="s">
        <v>17</v>
      </c>
      <c r="J56" s="1" t="s">
        <v>17</v>
      </c>
      <c r="K56" s="1" t="s">
        <v>17</v>
      </c>
      <c r="L56" s="1" t="s">
        <v>17</v>
      </c>
      <c r="M56" s="1" t="s">
        <v>17</v>
      </c>
      <c r="N56" s="1" t="s">
        <v>17</v>
      </c>
      <c r="O56" s="1" t="s">
        <v>17</v>
      </c>
      <c r="P56" s="1" t="s">
        <v>17</v>
      </c>
      <c r="Q56" s="1" t="s">
        <v>17</v>
      </c>
    </row>
    <row r="57" spans="1:17" x14ac:dyDescent="0.25">
      <c r="A57">
        <v>221</v>
      </c>
      <c r="B57" s="1">
        <v>223</v>
      </c>
      <c r="C57" s="1" t="s">
        <v>15</v>
      </c>
      <c r="D57" s="1" t="s">
        <v>22</v>
      </c>
      <c r="E57" t="s">
        <v>78</v>
      </c>
      <c r="F57" s="1">
        <v>0</v>
      </c>
      <c r="G57" s="1">
        <v>21</v>
      </c>
      <c r="H57" s="1" t="s">
        <v>18</v>
      </c>
      <c r="I57" s="1" t="s">
        <v>17</v>
      </c>
      <c r="J57" s="1" t="s">
        <v>17</v>
      </c>
      <c r="K57" s="1" t="s">
        <v>17</v>
      </c>
      <c r="L57" s="1" t="s">
        <v>17</v>
      </c>
      <c r="M57" s="1" t="s">
        <v>17</v>
      </c>
      <c r="N57" s="1" t="s">
        <v>17</v>
      </c>
      <c r="O57" s="1" t="s">
        <v>17</v>
      </c>
      <c r="P57" s="1" t="s">
        <v>17</v>
      </c>
      <c r="Q57" s="1" t="s">
        <v>17</v>
      </c>
    </row>
    <row r="58" spans="1:17" x14ac:dyDescent="0.25">
      <c r="A58">
        <v>222</v>
      </c>
      <c r="B58" s="1">
        <v>224</v>
      </c>
      <c r="C58" s="1" t="s">
        <v>15</v>
      </c>
      <c r="D58" s="1" t="s">
        <v>22</v>
      </c>
      <c r="E58" t="s">
        <v>79</v>
      </c>
      <c r="F58" s="1">
        <v>0</v>
      </c>
      <c r="G58" s="1">
        <v>23</v>
      </c>
      <c r="H58" s="1" t="s">
        <v>18</v>
      </c>
      <c r="I58" s="1" t="s">
        <v>17</v>
      </c>
      <c r="J58" s="1" t="s">
        <v>17</v>
      </c>
      <c r="K58" s="1" t="s">
        <v>19</v>
      </c>
      <c r="L58" s="1" t="s">
        <v>19</v>
      </c>
      <c r="M58" s="1" t="s">
        <v>19</v>
      </c>
      <c r="N58" s="1" t="s">
        <v>17</v>
      </c>
      <c r="O58" s="1" t="s">
        <v>19</v>
      </c>
      <c r="P58" s="1" t="s">
        <v>17</v>
      </c>
      <c r="Q58" s="1" t="s">
        <v>17</v>
      </c>
    </row>
  </sheetData>
  <autoFilter ref="B1:Q58" xr:uid="{00000000-0009-0000-0000-000000000000}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62"/>
  <sheetViews>
    <sheetView workbookViewId="0">
      <selection activeCell="E17" sqref="E17"/>
    </sheetView>
  </sheetViews>
  <sheetFormatPr baseColWidth="10" defaultRowHeight="15" x14ac:dyDescent="0.25"/>
  <cols>
    <col min="1" max="1" width="32.85546875" bestFit="1" customWidth="1"/>
  </cols>
  <sheetData>
    <row r="1" spans="1:9" x14ac:dyDescent="0.25">
      <c r="A1" t="s">
        <v>1687</v>
      </c>
    </row>
    <row r="2" spans="1:9" ht="15.75" thickBot="1" x14ac:dyDescent="0.3"/>
    <row r="3" spans="1:9" x14ac:dyDescent="0.25">
      <c r="A3" s="31" t="s">
        <v>1688</v>
      </c>
      <c r="B3" s="31"/>
    </row>
    <row r="4" spans="1:9" x14ac:dyDescent="0.25">
      <c r="A4" s="27" t="s">
        <v>1689</v>
      </c>
      <c r="B4" s="27">
        <v>0.47720081667475139</v>
      </c>
    </row>
    <row r="5" spans="1:9" x14ac:dyDescent="0.25">
      <c r="A5" s="27" t="s">
        <v>1690</v>
      </c>
      <c r="B5" s="32">
        <v>0.2277206194350497</v>
      </c>
    </row>
    <row r="6" spans="1:9" x14ac:dyDescent="0.25">
      <c r="A6" s="27" t="s">
        <v>1691</v>
      </c>
      <c r="B6" s="27">
        <v>8.981358719130858E-2</v>
      </c>
    </row>
    <row r="7" spans="1:9" x14ac:dyDescent="0.25">
      <c r="A7" s="27" t="s">
        <v>1692</v>
      </c>
      <c r="B7" s="27">
        <v>0.33743571247018478</v>
      </c>
    </row>
    <row r="8" spans="1:9" ht="15.75" thickBot="1" x14ac:dyDescent="0.3">
      <c r="A8" s="28" t="s">
        <v>1693</v>
      </c>
      <c r="B8" s="28">
        <v>34</v>
      </c>
    </row>
    <row r="10" spans="1:9" ht="15.75" thickBot="1" x14ac:dyDescent="0.3">
      <c r="A10" t="s">
        <v>1694</v>
      </c>
    </row>
    <row r="11" spans="1:9" x14ac:dyDescent="0.25">
      <c r="A11" s="29"/>
      <c r="B11" s="29" t="s">
        <v>1699</v>
      </c>
      <c r="C11" s="29" t="s">
        <v>1700</v>
      </c>
      <c r="D11" s="29" t="s">
        <v>1701</v>
      </c>
      <c r="E11" s="29" t="s">
        <v>1702</v>
      </c>
      <c r="F11" s="29" t="s">
        <v>1703</v>
      </c>
    </row>
    <row r="12" spans="1:9" x14ac:dyDescent="0.25">
      <c r="A12" s="27" t="s">
        <v>1695</v>
      </c>
      <c r="B12" s="27">
        <v>5</v>
      </c>
      <c r="C12" s="27">
        <v>0.94008697741621638</v>
      </c>
      <c r="D12" s="27">
        <v>0.18801739548324328</v>
      </c>
      <c r="E12" s="27">
        <v>1.6512618372685253</v>
      </c>
      <c r="F12" s="27">
        <v>0.17926253935760428</v>
      </c>
    </row>
    <row r="13" spans="1:9" x14ac:dyDescent="0.25">
      <c r="A13" s="27" t="s">
        <v>1696</v>
      </c>
      <c r="B13" s="27">
        <v>28</v>
      </c>
      <c r="C13" s="27">
        <v>3.1881600814073137</v>
      </c>
      <c r="D13" s="27">
        <v>0.11386286005026121</v>
      </c>
      <c r="E13" s="27"/>
      <c r="F13" s="27"/>
    </row>
    <row r="14" spans="1:9" ht="15.75" thickBot="1" x14ac:dyDescent="0.3">
      <c r="A14" s="28" t="s">
        <v>1697</v>
      </c>
      <c r="B14" s="28">
        <v>33</v>
      </c>
      <c r="C14" s="28">
        <v>4.12824705882353</v>
      </c>
      <c r="D14" s="28"/>
      <c r="E14" s="28"/>
      <c r="F14" s="28"/>
    </row>
    <row r="15" spans="1:9" ht="15.75" thickBot="1" x14ac:dyDescent="0.3"/>
    <row r="16" spans="1:9" x14ac:dyDescent="0.25">
      <c r="A16" s="29"/>
      <c r="B16" s="29" t="s">
        <v>1704</v>
      </c>
      <c r="C16" s="29" t="s">
        <v>1692</v>
      </c>
      <c r="D16" s="29" t="s">
        <v>1705</v>
      </c>
      <c r="E16" s="29" t="s">
        <v>1706</v>
      </c>
      <c r="F16" s="29" t="s">
        <v>1707</v>
      </c>
      <c r="G16" s="29" t="s">
        <v>1708</v>
      </c>
      <c r="H16" s="29" t="s">
        <v>1709</v>
      </c>
      <c r="I16" s="29" t="s">
        <v>1710</v>
      </c>
    </row>
    <row r="17" spans="1:9" x14ac:dyDescent="0.25">
      <c r="A17" s="27" t="s">
        <v>1698</v>
      </c>
      <c r="B17" s="27">
        <v>4.2529347912593716</v>
      </c>
      <c r="C17" s="27">
        <v>0.50155122321834777</v>
      </c>
      <c r="D17" s="27">
        <v>8.4795621950021207</v>
      </c>
      <c r="E17" s="27">
        <v>3.2102412317324477E-9</v>
      </c>
      <c r="F17" s="27">
        <v>3.225553683642767</v>
      </c>
      <c r="G17" s="27">
        <v>5.2803158988759762</v>
      </c>
      <c r="H17" s="27">
        <v>3.225553683642767</v>
      </c>
      <c r="I17" s="27">
        <v>5.2803158988759762</v>
      </c>
    </row>
    <row r="18" spans="1:9" x14ac:dyDescent="0.25">
      <c r="A18" s="27" t="s">
        <v>1668</v>
      </c>
      <c r="B18" s="27">
        <v>0.43384941714735342</v>
      </c>
      <c r="C18" s="27">
        <v>0.48789343954738612</v>
      </c>
      <c r="D18" s="27">
        <v>0.8892298645167912</v>
      </c>
      <c r="E18" s="27">
        <v>0.38145588177430256</v>
      </c>
      <c r="F18" s="27">
        <v>-0.56555498885655875</v>
      </c>
      <c r="G18" s="27">
        <v>1.4332538231512655</v>
      </c>
      <c r="H18" s="27">
        <v>-0.56555498885655875</v>
      </c>
      <c r="I18" s="27">
        <v>1.4332538231512655</v>
      </c>
    </row>
    <row r="19" spans="1:9" x14ac:dyDescent="0.25">
      <c r="A19" s="27" t="s">
        <v>1669</v>
      </c>
      <c r="B19" s="27">
        <v>0.62996201226812187</v>
      </c>
      <c r="C19" s="27">
        <v>0.56235226065613564</v>
      </c>
      <c r="D19" s="27">
        <v>1.1202266912434944</v>
      </c>
      <c r="E19" s="27">
        <v>0.27213426030622467</v>
      </c>
      <c r="F19" s="27">
        <v>-0.52196437466460732</v>
      </c>
      <c r="G19" s="27">
        <v>1.781888399200851</v>
      </c>
      <c r="H19" s="27">
        <v>-0.52196437466460732</v>
      </c>
      <c r="I19" s="27">
        <v>1.781888399200851</v>
      </c>
    </row>
    <row r="20" spans="1:9" x14ac:dyDescent="0.25">
      <c r="A20" s="27" t="s">
        <v>1670</v>
      </c>
      <c r="B20" s="27">
        <v>-0.20644351272660208</v>
      </c>
      <c r="C20" s="27">
        <v>0.4084545925224517</v>
      </c>
      <c r="D20" s="27">
        <v>-0.50542585762517633</v>
      </c>
      <c r="E20" s="27">
        <v>0.61721544984679666</v>
      </c>
      <c r="F20" s="27">
        <v>-1.0431248171486587</v>
      </c>
      <c r="G20" s="27">
        <v>0.63023779169545446</v>
      </c>
      <c r="H20" s="27">
        <v>-1.0431248171486587</v>
      </c>
      <c r="I20" s="27">
        <v>0.63023779169545446</v>
      </c>
    </row>
    <row r="21" spans="1:9" x14ac:dyDescent="0.25">
      <c r="A21" s="27" t="s">
        <v>1671</v>
      </c>
      <c r="B21" s="27">
        <v>0.93506572514509789</v>
      </c>
      <c r="C21" s="27">
        <v>0.47787488131202038</v>
      </c>
      <c r="D21" s="27">
        <v>1.9567166254435593</v>
      </c>
      <c r="E21" s="32">
        <v>6.0420392527404165E-2</v>
      </c>
      <c r="F21" s="27">
        <v>-4.3816594618999449E-2</v>
      </c>
      <c r="G21" s="27">
        <v>1.9139480449091952</v>
      </c>
      <c r="H21" s="27">
        <v>-4.3816594618999449E-2</v>
      </c>
      <c r="I21" s="27">
        <v>1.9139480449091952</v>
      </c>
    </row>
    <row r="22" spans="1:9" ht="15.75" thickBot="1" x14ac:dyDescent="0.3">
      <c r="A22" s="28" t="s">
        <v>1672</v>
      </c>
      <c r="B22" s="28">
        <v>0.28935404621962441</v>
      </c>
      <c r="C22" s="28">
        <v>0.43607414318386051</v>
      </c>
      <c r="D22" s="28">
        <v>0.66354323167843732</v>
      </c>
      <c r="E22" s="28">
        <v>0.51240944267296573</v>
      </c>
      <c r="F22" s="28">
        <v>-0.60390334303043747</v>
      </c>
      <c r="G22" s="28">
        <v>1.1826114354696864</v>
      </c>
      <c r="H22" s="28">
        <v>-0.60390334303043747</v>
      </c>
      <c r="I22" s="28">
        <v>1.1826114354696864</v>
      </c>
    </row>
    <row r="26" spans="1:9" x14ac:dyDescent="0.25">
      <c r="A26" t="s">
        <v>1711</v>
      </c>
    </row>
    <row r="27" spans="1:9" ht="15.75" thickBot="1" x14ac:dyDescent="0.3"/>
    <row r="28" spans="1:9" x14ac:dyDescent="0.25">
      <c r="A28" s="29" t="s">
        <v>1712</v>
      </c>
      <c r="B28" s="29" t="s">
        <v>1713</v>
      </c>
      <c r="C28" s="29" t="s">
        <v>1696</v>
      </c>
    </row>
    <row r="29" spans="1:9" x14ac:dyDescent="0.25">
      <c r="A29" s="27">
        <v>1</v>
      </c>
      <c r="B29" s="27">
        <v>5.1150843526077683</v>
      </c>
      <c r="C29" s="27">
        <v>1.1149156473922321</v>
      </c>
    </row>
    <row r="30" spans="1:9" x14ac:dyDescent="0.25">
      <c r="A30" s="27">
        <v>2</v>
      </c>
      <c r="B30" s="27">
        <v>5.244550683507839</v>
      </c>
      <c r="C30" s="27">
        <v>0.65544931649216132</v>
      </c>
    </row>
    <row r="31" spans="1:9" x14ac:dyDescent="0.25">
      <c r="A31" s="27">
        <v>3</v>
      </c>
      <c r="B31" s="27">
        <v>5.4725397466496251</v>
      </c>
      <c r="C31" s="27">
        <v>6.7460253350374977E-2</v>
      </c>
    </row>
    <row r="32" spans="1:9" x14ac:dyDescent="0.25">
      <c r="A32" s="27">
        <v>4</v>
      </c>
      <c r="B32" s="27">
        <v>5.3277316687697809</v>
      </c>
      <c r="C32" s="27">
        <v>0.21226833123021915</v>
      </c>
    </row>
    <row r="33" spans="1:3" x14ac:dyDescent="0.25">
      <c r="A33" s="27">
        <v>5</v>
      </c>
      <c r="B33" s="27">
        <v>5.2294743507880739</v>
      </c>
      <c r="C33" s="27">
        <v>0.2905256492119257</v>
      </c>
    </row>
    <row r="34" spans="1:3" x14ac:dyDescent="0.25">
      <c r="A34" s="27">
        <v>6</v>
      </c>
      <c r="B34" s="27">
        <v>5.3830245703742605</v>
      </c>
      <c r="C34" s="27">
        <v>0.13697542962573905</v>
      </c>
    </row>
    <row r="35" spans="1:3" x14ac:dyDescent="0.25">
      <c r="A35" s="27">
        <v>7</v>
      </c>
      <c r="B35" s="27">
        <v>5.4043161103727027</v>
      </c>
      <c r="C35" s="27">
        <v>7.5683889627297773E-2</v>
      </c>
    </row>
    <row r="36" spans="1:3" x14ac:dyDescent="0.25">
      <c r="A36" s="27">
        <v>8</v>
      </c>
      <c r="B36" s="27">
        <v>5.3857947469626994</v>
      </c>
      <c r="C36" s="27">
        <v>4.4205253037300274E-2</v>
      </c>
    </row>
    <row r="37" spans="1:3" x14ac:dyDescent="0.25">
      <c r="A37" s="27">
        <v>9</v>
      </c>
      <c r="B37" s="27">
        <v>5.2681421215872684</v>
      </c>
      <c r="C37" s="27">
        <v>0.10185787841273175</v>
      </c>
    </row>
    <row r="38" spans="1:3" x14ac:dyDescent="0.25">
      <c r="A38" s="27">
        <v>10</v>
      </c>
      <c r="B38" s="27">
        <v>5.255098287753917</v>
      </c>
      <c r="C38" s="27">
        <v>0.11490171224608314</v>
      </c>
    </row>
    <row r="39" spans="1:3" x14ac:dyDescent="0.25">
      <c r="A39" s="27">
        <v>11</v>
      </c>
      <c r="B39" s="27">
        <v>5.3115346438021458</v>
      </c>
      <c r="C39" s="27">
        <v>4.8465356197854526E-2</v>
      </c>
    </row>
    <row r="40" spans="1:3" x14ac:dyDescent="0.25">
      <c r="A40" s="27">
        <v>12</v>
      </c>
      <c r="B40" s="27">
        <v>5.13679978479691</v>
      </c>
      <c r="C40" s="27">
        <v>0.21320021520308963</v>
      </c>
    </row>
    <row r="41" spans="1:3" x14ac:dyDescent="0.25">
      <c r="A41" s="27">
        <v>13</v>
      </c>
      <c r="B41" s="27">
        <v>5.157513532517993</v>
      </c>
      <c r="C41" s="27">
        <v>0.17248646748200702</v>
      </c>
    </row>
    <row r="42" spans="1:3" x14ac:dyDescent="0.25">
      <c r="A42" s="27">
        <v>14</v>
      </c>
      <c r="B42" s="27">
        <v>5.3051510221971672</v>
      </c>
      <c r="C42" s="27">
        <v>4.8489778028324437E-3</v>
      </c>
    </row>
    <row r="43" spans="1:3" x14ac:dyDescent="0.25">
      <c r="A43" s="27">
        <v>15</v>
      </c>
      <c r="B43" s="27">
        <v>5.4553685993232035</v>
      </c>
      <c r="C43" s="27">
        <v>-0.1453685993232039</v>
      </c>
    </row>
    <row r="44" spans="1:3" x14ac:dyDescent="0.25">
      <c r="A44" s="27">
        <v>16</v>
      </c>
      <c r="B44" s="27">
        <v>5.4117001157568057</v>
      </c>
      <c r="C44" s="27">
        <v>-0.11170011575680583</v>
      </c>
    </row>
    <row r="45" spans="1:3" x14ac:dyDescent="0.25">
      <c r="A45" s="27">
        <v>17</v>
      </c>
      <c r="B45" s="27">
        <v>5.2231013584416788</v>
      </c>
      <c r="C45" s="27">
        <v>7.6898641558321046E-2</v>
      </c>
    </row>
    <row r="46" spans="1:3" x14ac:dyDescent="0.25">
      <c r="A46" s="27">
        <v>18</v>
      </c>
      <c r="B46" s="27">
        <v>5.1456637150738933</v>
      </c>
      <c r="C46" s="27">
        <v>0.14433628492610673</v>
      </c>
    </row>
    <row r="47" spans="1:3" x14ac:dyDescent="0.25">
      <c r="A47" s="27">
        <v>19</v>
      </c>
      <c r="B47" s="27">
        <v>5.5330016990677819</v>
      </c>
      <c r="C47" s="27">
        <v>-0.28300169906778194</v>
      </c>
    </row>
    <row r="48" spans="1:3" x14ac:dyDescent="0.25">
      <c r="A48" s="27">
        <v>20</v>
      </c>
      <c r="B48" s="27">
        <v>5.4484947509809327</v>
      </c>
      <c r="C48" s="27">
        <v>-0.22849475098093297</v>
      </c>
    </row>
    <row r="49" spans="1:3" x14ac:dyDescent="0.25">
      <c r="A49" s="27">
        <v>21</v>
      </c>
      <c r="B49" s="27">
        <v>5.2964001910546328</v>
      </c>
      <c r="C49" s="27">
        <v>-8.6400191054632813E-2</v>
      </c>
    </row>
    <row r="50" spans="1:3" x14ac:dyDescent="0.25">
      <c r="A50" s="27">
        <v>22</v>
      </c>
      <c r="B50" s="27">
        <v>5.2584295750328298</v>
      </c>
      <c r="C50" s="27">
        <v>-5.8429575032829639E-2</v>
      </c>
    </row>
    <row r="51" spans="1:3" x14ac:dyDescent="0.25">
      <c r="A51" s="27">
        <v>23</v>
      </c>
      <c r="B51" s="27">
        <v>5.2452699889112306</v>
      </c>
      <c r="C51" s="27">
        <v>-5.526998891123025E-2</v>
      </c>
    </row>
    <row r="52" spans="1:3" x14ac:dyDescent="0.25">
      <c r="A52" s="27">
        <v>24</v>
      </c>
      <c r="B52" s="27">
        <v>5.0999071038748287</v>
      </c>
      <c r="C52" s="27">
        <v>2.00928961251714E-2</v>
      </c>
    </row>
    <row r="53" spans="1:3" x14ac:dyDescent="0.25">
      <c r="A53" s="27">
        <v>25</v>
      </c>
      <c r="B53" s="27">
        <v>4.9956977631773647</v>
      </c>
      <c r="C53" s="27">
        <v>9.4302236822635166E-2</v>
      </c>
    </row>
    <row r="54" spans="1:3" x14ac:dyDescent="0.25">
      <c r="A54" s="27">
        <v>26</v>
      </c>
      <c r="B54" s="27">
        <v>5.2332482650889824</v>
      </c>
      <c r="C54" s="27">
        <v>-0.15324826508898237</v>
      </c>
    </row>
    <row r="55" spans="1:3" x14ac:dyDescent="0.25">
      <c r="A55" s="27">
        <v>27</v>
      </c>
      <c r="B55" s="27">
        <v>5.3711972901638756</v>
      </c>
      <c r="C55" s="27">
        <v>-0.38119729016387538</v>
      </c>
    </row>
    <row r="56" spans="1:3" x14ac:dyDescent="0.25">
      <c r="A56" s="27">
        <v>28</v>
      </c>
      <c r="B56" s="27">
        <v>5.3407948851827056</v>
      </c>
      <c r="C56" s="27">
        <v>-0.35079488518270541</v>
      </c>
    </row>
    <row r="57" spans="1:3" x14ac:dyDescent="0.25">
      <c r="A57" s="27">
        <v>29</v>
      </c>
      <c r="B57" s="27">
        <v>5.1234967925425909</v>
      </c>
      <c r="C57" s="27">
        <v>-0.13349679254259073</v>
      </c>
    </row>
    <row r="58" spans="1:3" x14ac:dyDescent="0.25">
      <c r="A58" s="27">
        <v>30</v>
      </c>
      <c r="B58" s="27">
        <v>5.0279821438551124</v>
      </c>
      <c r="C58" s="27">
        <v>-0.1779821438551128</v>
      </c>
    </row>
    <row r="59" spans="1:3" x14ac:dyDescent="0.25">
      <c r="A59" s="27">
        <v>31</v>
      </c>
      <c r="B59" s="27">
        <v>4.8127487531691786</v>
      </c>
      <c r="C59" s="27">
        <v>-1.2748753169178784E-2</v>
      </c>
    </row>
    <row r="60" spans="1:3" x14ac:dyDescent="0.25">
      <c r="A60" s="27">
        <v>32</v>
      </c>
      <c r="B60" s="27">
        <v>4.923656962744281</v>
      </c>
      <c r="C60" s="27">
        <v>-0.33365696274428114</v>
      </c>
    </row>
    <row r="61" spans="1:3" x14ac:dyDescent="0.25">
      <c r="A61" s="27">
        <v>33</v>
      </c>
      <c r="B61" s="27">
        <v>5.0579835338999866</v>
      </c>
      <c r="C61" s="27">
        <v>-0.48798353389998628</v>
      </c>
    </row>
    <row r="62" spans="1:3" ht="15.75" thickBot="1" x14ac:dyDescent="0.3">
      <c r="A62" s="28">
        <v>34</v>
      </c>
      <c r="B62" s="28">
        <v>4.9791008899699571</v>
      </c>
      <c r="C62" s="28">
        <v>-0.58910088996995746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7"/>
  <sheetViews>
    <sheetView workbookViewId="0">
      <selection activeCell="E17" sqref="E17"/>
    </sheetView>
  </sheetViews>
  <sheetFormatPr baseColWidth="10" defaultRowHeight="15" x14ac:dyDescent="0.25"/>
  <cols>
    <col min="1" max="1" width="18.5703125" bestFit="1" customWidth="1"/>
    <col min="2" max="2" width="18.7109375" bestFit="1" customWidth="1"/>
    <col min="3" max="3" width="11.5703125" customWidth="1"/>
    <col min="4" max="4" width="15.7109375" bestFit="1" customWidth="1"/>
    <col min="5" max="5" width="15" bestFit="1" customWidth="1"/>
    <col min="6" max="6" width="17" bestFit="1" customWidth="1"/>
  </cols>
  <sheetData>
    <row r="1" spans="1:7" x14ac:dyDescent="0.25">
      <c r="A1" s="29"/>
      <c r="B1" s="29" t="s">
        <v>1668</v>
      </c>
      <c r="C1" s="29" t="s">
        <v>1669</v>
      </c>
      <c r="D1" s="29" t="s">
        <v>1670</v>
      </c>
      <c r="E1" s="29" t="s">
        <v>1671</v>
      </c>
      <c r="F1" s="29" t="s">
        <v>1672</v>
      </c>
      <c r="G1" s="29" t="s">
        <v>1714</v>
      </c>
    </row>
    <row r="2" spans="1:7" x14ac:dyDescent="0.25">
      <c r="A2" s="27" t="s">
        <v>1668</v>
      </c>
      <c r="B2" s="27">
        <v>1</v>
      </c>
      <c r="C2" s="27"/>
      <c r="D2" s="27"/>
      <c r="E2" s="27"/>
      <c r="F2" s="27"/>
      <c r="G2" s="27"/>
    </row>
    <row r="3" spans="1:7" x14ac:dyDescent="0.25">
      <c r="A3" s="27" t="s">
        <v>1669</v>
      </c>
      <c r="B3" s="27">
        <v>5.5143276071651419E-2</v>
      </c>
      <c r="C3" s="27">
        <v>1</v>
      </c>
      <c r="D3" s="27"/>
      <c r="E3" s="27"/>
      <c r="F3" s="27"/>
      <c r="G3" s="27"/>
    </row>
    <row r="4" spans="1:7" x14ac:dyDescent="0.25">
      <c r="A4" s="27" t="s">
        <v>1670</v>
      </c>
      <c r="B4" s="27">
        <v>-0.38043176480250263</v>
      </c>
      <c r="C4" s="27">
        <v>-1.8725004631197053E-2</v>
      </c>
      <c r="D4" s="27">
        <v>1</v>
      </c>
      <c r="E4" s="27"/>
      <c r="F4" s="27"/>
      <c r="G4" s="27"/>
    </row>
    <row r="5" spans="1:7" x14ac:dyDescent="0.25">
      <c r="A5" s="27" t="s">
        <v>1671</v>
      </c>
      <c r="B5" s="27">
        <v>2.9643178758640948E-2</v>
      </c>
      <c r="C5" s="27">
        <v>0.17084618924583544</v>
      </c>
      <c r="D5" s="27">
        <v>0.15886831155783232</v>
      </c>
      <c r="E5" s="27">
        <v>1</v>
      </c>
      <c r="F5" s="27"/>
      <c r="G5" s="27"/>
    </row>
    <row r="6" spans="1:7" x14ac:dyDescent="0.25">
      <c r="A6" s="27" t="s">
        <v>1672</v>
      </c>
      <c r="B6" s="27">
        <v>4.3584032002873502E-2</v>
      </c>
      <c r="C6" s="27">
        <v>-8.5602370619166188E-2</v>
      </c>
      <c r="D6" s="27">
        <v>8.4108582748353228E-2</v>
      </c>
      <c r="E6" s="27">
        <v>0.13323159514077157</v>
      </c>
      <c r="F6" s="27">
        <v>1</v>
      </c>
      <c r="G6" s="27"/>
    </row>
    <row r="7" spans="1:7" ht="15.75" thickBot="1" x14ac:dyDescent="0.3">
      <c r="A7" s="28" t="s">
        <v>1714</v>
      </c>
      <c r="B7" s="28">
        <v>-8.448350747465358E-2</v>
      </c>
      <c r="C7" s="28">
        <v>0.32138801624215818</v>
      </c>
      <c r="D7" s="28">
        <v>0.43807045248455645</v>
      </c>
      <c r="E7" s="28">
        <v>0.45622945974990803</v>
      </c>
      <c r="F7" s="28">
        <v>0.11412935832574159</v>
      </c>
      <c r="G7" s="28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2"/>
  <sheetViews>
    <sheetView workbookViewId="0">
      <selection activeCell="H9" sqref="H9"/>
    </sheetView>
  </sheetViews>
  <sheetFormatPr baseColWidth="10" defaultRowHeight="15" x14ac:dyDescent="0.25"/>
  <cols>
    <col min="1" max="1" width="32.85546875" bestFit="1" customWidth="1"/>
    <col min="2" max="2" width="17.7109375" bestFit="1" customWidth="1"/>
    <col min="5" max="5" width="15.85546875" customWidth="1"/>
    <col min="6" max="6" width="17.85546875" customWidth="1"/>
    <col min="9" max="9" width="14.42578125" bestFit="1" customWidth="1"/>
  </cols>
  <sheetData>
    <row r="1" spans="1:9" x14ac:dyDescent="0.25">
      <c r="A1" t="s">
        <v>1687</v>
      </c>
    </row>
    <row r="2" spans="1:9" ht="15.75" thickBot="1" x14ac:dyDescent="0.3"/>
    <row r="3" spans="1:9" x14ac:dyDescent="0.25">
      <c r="A3" s="31" t="s">
        <v>1688</v>
      </c>
      <c r="B3" s="31"/>
    </row>
    <row r="4" spans="1:9" x14ac:dyDescent="0.25">
      <c r="A4" s="27" t="s">
        <v>1689</v>
      </c>
      <c r="B4" s="27">
        <v>0.64826186502236482</v>
      </c>
    </row>
    <row r="5" spans="1:9" x14ac:dyDescent="0.25">
      <c r="A5" s="27" t="s">
        <v>1690</v>
      </c>
      <c r="B5" s="27">
        <v>0.42024344564227478</v>
      </c>
    </row>
    <row r="6" spans="1:9" x14ac:dyDescent="0.25">
      <c r="A6" s="27" t="s">
        <v>1691</v>
      </c>
      <c r="B6" s="27">
        <v>0.31288112076121455</v>
      </c>
    </row>
    <row r="7" spans="1:9" x14ac:dyDescent="0.25">
      <c r="A7" s="27" t="s">
        <v>1692</v>
      </c>
      <c r="B7" s="27">
        <v>0.2637134037030594</v>
      </c>
    </row>
    <row r="8" spans="1:9" ht="15.75" thickBot="1" x14ac:dyDescent="0.3">
      <c r="A8" s="28" t="s">
        <v>1693</v>
      </c>
      <c r="B8" s="28">
        <v>33</v>
      </c>
    </row>
    <row r="10" spans="1:9" ht="15.75" thickBot="1" x14ac:dyDescent="0.3">
      <c r="A10" t="s">
        <v>1694</v>
      </c>
    </row>
    <row r="11" spans="1:9" x14ac:dyDescent="0.25">
      <c r="A11" s="29"/>
      <c r="B11" s="29" t="s">
        <v>1699</v>
      </c>
      <c r="C11" s="29" t="s">
        <v>1700</v>
      </c>
      <c r="D11" s="29" t="s">
        <v>1701</v>
      </c>
      <c r="E11" s="29" t="s">
        <v>1702</v>
      </c>
      <c r="F11" s="29" t="s">
        <v>1703</v>
      </c>
    </row>
    <row r="12" spans="1:9" x14ac:dyDescent="0.25">
      <c r="A12" s="27" t="s">
        <v>1695</v>
      </c>
      <c r="B12" s="27">
        <v>5</v>
      </c>
      <c r="C12" s="27">
        <v>1.3610793778862513</v>
      </c>
      <c r="D12" s="27">
        <v>0.27221587557725024</v>
      </c>
      <c r="E12" s="27">
        <v>3.9142543355672976</v>
      </c>
      <c r="F12" s="27">
        <v>8.4862994142004752E-3</v>
      </c>
    </row>
    <row r="13" spans="1:9" x14ac:dyDescent="0.25">
      <c r="A13" s="27" t="s">
        <v>1696</v>
      </c>
      <c r="B13" s="27">
        <v>27</v>
      </c>
      <c r="C13" s="27">
        <v>1.8777085009016248</v>
      </c>
      <c r="D13" s="27">
        <v>6.9544759292652775E-2</v>
      </c>
      <c r="E13" s="27"/>
      <c r="F13" s="27"/>
    </row>
    <row r="14" spans="1:9" ht="15.75" thickBot="1" x14ac:dyDescent="0.3">
      <c r="A14" s="28" t="s">
        <v>1697</v>
      </c>
      <c r="B14" s="28">
        <v>32</v>
      </c>
      <c r="C14" s="28">
        <v>3.2387878787878761</v>
      </c>
      <c r="D14" s="28"/>
      <c r="E14" s="28"/>
      <c r="F14" s="28"/>
    </row>
    <row r="15" spans="1:9" ht="15.75" thickBot="1" x14ac:dyDescent="0.3"/>
    <row r="16" spans="1:9" x14ac:dyDescent="0.25">
      <c r="A16" s="29"/>
      <c r="B16" s="29" t="s">
        <v>1704</v>
      </c>
      <c r="C16" s="29" t="s">
        <v>1692</v>
      </c>
      <c r="D16" s="29" t="s">
        <v>1705</v>
      </c>
      <c r="E16" s="29" t="s">
        <v>1706</v>
      </c>
      <c r="F16" s="29" t="s">
        <v>1707</v>
      </c>
      <c r="G16" s="29" t="s">
        <v>1708</v>
      </c>
      <c r="H16" s="29" t="s">
        <v>1709</v>
      </c>
      <c r="I16" s="29" t="s">
        <v>1710</v>
      </c>
    </row>
    <row r="17" spans="1:9" x14ac:dyDescent="0.25">
      <c r="A17" s="27" t="s">
        <v>1698</v>
      </c>
      <c r="B17" s="27">
        <v>3.5758765633047251</v>
      </c>
      <c r="C17" s="27">
        <v>0.393175473237794</v>
      </c>
      <c r="D17" s="27">
        <v>9.0948617263875509</v>
      </c>
      <c r="E17" s="27">
        <v>1.0436374355571442E-9</v>
      </c>
      <c r="F17" s="27">
        <v>2.7691471289838416</v>
      </c>
      <c r="G17" s="27">
        <v>4.3826059976256087</v>
      </c>
      <c r="H17" s="27">
        <v>2.7691471289838416</v>
      </c>
      <c r="I17" s="27">
        <v>4.3826059976256087</v>
      </c>
    </row>
    <row r="18" spans="1:9" x14ac:dyDescent="0.25">
      <c r="A18" s="27" t="s">
        <v>1668</v>
      </c>
      <c r="B18" s="27">
        <v>0.10044707603009315</v>
      </c>
      <c r="C18" s="27">
        <v>0.39988526226890747</v>
      </c>
      <c r="D18" s="27">
        <v>0.25118974242803266</v>
      </c>
      <c r="E18" s="27">
        <v>0.80356932199040654</v>
      </c>
      <c r="F18" s="27">
        <v>-0.72004970818397385</v>
      </c>
      <c r="G18" s="27">
        <v>0.9209438602441602</v>
      </c>
      <c r="H18" s="27">
        <v>-0.72004970818397385</v>
      </c>
      <c r="I18" s="27">
        <v>0.9209438602441602</v>
      </c>
    </row>
    <row r="19" spans="1:9" x14ac:dyDescent="0.25">
      <c r="A19" s="27" t="s">
        <v>1669</v>
      </c>
      <c r="B19" s="27">
        <v>0.80709607799606065</v>
      </c>
      <c r="C19" s="27">
        <v>0.44158848039633486</v>
      </c>
      <c r="D19" s="27">
        <v>1.8277108978741363</v>
      </c>
      <c r="E19" s="27">
        <v>7.8664782950866236E-2</v>
      </c>
      <c r="F19" s="27">
        <v>-9.8968641807295699E-2</v>
      </c>
      <c r="G19" s="27">
        <v>1.713160797799417</v>
      </c>
      <c r="H19" s="27">
        <v>-9.8968641807295699E-2</v>
      </c>
      <c r="I19" s="27">
        <v>1.713160797799417</v>
      </c>
    </row>
    <row r="20" spans="1:9" x14ac:dyDescent="0.25">
      <c r="A20" s="27" t="s">
        <v>1670</v>
      </c>
      <c r="B20" s="27">
        <v>0.79686189193348289</v>
      </c>
      <c r="C20" s="27">
        <v>0.32233862990388795</v>
      </c>
      <c r="D20" s="27">
        <v>2.472126571274079</v>
      </c>
      <c r="E20" s="27">
        <v>2.0024215176439403E-2</v>
      </c>
      <c r="F20" s="27">
        <v>0.13547765445624071</v>
      </c>
      <c r="G20" s="27">
        <v>1.4582461294107252</v>
      </c>
      <c r="H20" s="27">
        <v>0.13547765445624071</v>
      </c>
      <c r="I20" s="27">
        <v>1.4582461294107252</v>
      </c>
    </row>
    <row r="21" spans="1:9" x14ac:dyDescent="0.25">
      <c r="A21" s="27" t="s">
        <v>1671</v>
      </c>
      <c r="B21" s="27">
        <v>0.83856329861200807</v>
      </c>
      <c r="C21" s="27">
        <v>0.38005632985072296</v>
      </c>
      <c r="D21" s="27">
        <v>2.2064184510263929</v>
      </c>
      <c r="E21" s="27">
        <v>3.6045607522515982E-2</v>
      </c>
      <c r="F21" s="27">
        <v>5.8752123042797311E-2</v>
      </c>
      <c r="G21" s="27">
        <v>1.6183744741812189</v>
      </c>
      <c r="H21" s="27">
        <v>5.8752123042797311E-2</v>
      </c>
      <c r="I21" s="27">
        <v>1.6183744741812189</v>
      </c>
    </row>
    <row r="22" spans="1:9" ht="15.75" thickBot="1" x14ac:dyDescent="0.3">
      <c r="A22" s="28" t="s">
        <v>1672</v>
      </c>
      <c r="B22" s="28">
        <v>0.13102656124907841</v>
      </c>
      <c r="C22" s="28">
        <v>0.34189469928253524</v>
      </c>
      <c r="D22" s="28">
        <v>0.38323659747880606</v>
      </c>
      <c r="E22" s="28">
        <v>0.70454524932383578</v>
      </c>
      <c r="F22" s="28">
        <v>-0.57048341616167786</v>
      </c>
      <c r="G22" s="28">
        <v>0.83253653865983468</v>
      </c>
      <c r="H22" s="28">
        <v>-0.57048341616167786</v>
      </c>
      <c r="I22" s="28">
        <v>0.83253653865983468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K34"/>
  <sheetViews>
    <sheetView topLeftCell="A12" zoomScaleNormal="100" workbookViewId="0">
      <selection activeCell="M20" sqref="M20"/>
    </sheetView>
  </sheetViews>
  <sheetFormatPr baseColWidth="10" defaultRowHeight="15" x14ac:dyDescent="0.25"/>
  <cols>
    <col min="1" max="1" width="4.140625" bestFit="1" customWidth="1"/>
    <col min="2" max="2" width="10" bestFit="1" customWidth="1"/>
    <col min="3" max="3" width="11.28515625" style="1" customWidth="1"/>
    <col min="4" max="4" width="9" style="1" customWidth="1"/>
    <col min="5" max="5" width="36.28515625" bestFit="1" customWidth="1"/>
    <col min="6" max="6" width="18.5703125" bestFit="1" customWidth="1"/>
    <col min="7" max="7" width="12.42578125" bestFit="1" customWidth="1"/>
    <col min="8" max="8" width="15" bestFit="1" customWidth="1"/>
    <col min="9" max="9" width="14.5703125" bestFit="1" customWidth="1"/>
    <col min="10" max="10" width="16.140625" style="1" bestFit="1" customWidth="1"/>
  </cols>
  <sheetData>
    <row r="1" spans="1:11" x14ac:dyDescent="0.25">
      <c r="B1" t="s">
        <v>0</v>
      </c>
      <c r="C1" s="1" t="s">
        <v>1</v>
      </c>
      <c r="D1" s="1" t="s">
        <v>2</v>
      </c>
      <c r="E1" t="s">
        <v>3</v>
      </c>
      <c r="F1" t="s">
        <v>1668</v>
      </c>
      <c r="G1" t="s">
        <v>1669</v>
      </c>
      <c r="H1" t="s">
        <v>1670</v>
      </c>
      <c r="I1" t="s">
        <v>1671</v>
      </c>
      <c r="J1" s="1" t="s">
        <v>1672</v>
      </c>
      <c r="K1" t="s">
        <v>1714</v>
      </c>
    </row>
    <row r="2" spans="1:11" x14ac:dyDescent="0.25">
      <c r="A2">
        <v>108</v>
      </c>
      <c r="B2">
        <v>110</v>
      </c>
      <c r="C2" s="1" t="s">
        <v>21</v>
      </c>
      <c r="D2" s="1" t="s">
        <v>22</v>
      </c>
      <c r="E2" t="s">
        <v>1715</v>
      </c>
      <c r="F2">
        <v>0.30418215781814534</v>
      </c>
      <c r="G2">
        <v>0.6129811276524918</v>
      </c>
      <c r="H2">
        <v>0.51250240275475956</v>
      </c>
      <c r="I2">
        <v>0.34676019885314191</v>
      </c>
      <c r="J2" s="1">
        <v>0.43401744668242376</v>
      </c>
      <c r="K2">
        <v>5.2</v>
      </c>
    </row>
    <row r="3" spans="1:11" x14ac:dyDescent="0.25">
      <c r="A3">
        <v>110</v>
      </c>
      <c r="B3">
        <v>108</v>
      </c>
      <c r="C3" s="1" t="s">
        <v>21</v>
      </c>
      <c r="D3" s="1" t="s">
        <v>22</v>
      </c>
      <c r="E3" t="s">
        <v>1728</v>
      </c>
      <c r="F3">
        <v>0.49631041810380938</v>
      </c>
      <c r="G3">
        <v>0.51929448909553899</v>
      </c>
      <c r="H3">
        <v>0.16057046061950692</v>
      </c>
      <c r="I3">
        <v>0.34438377801774384</v>
      </c>
      <c r="J3" s="1">
        <v>0.55393511935889972</v>
      </c>
      <c r="K3">
        <v>4.4000000000000004</v>
      </c>
    </row>
    <row r="4" spans="1:11" x14ac:dyDescent="0.25">
      <c r="A4">
        <v>111</v>
      </c>
      <c r="B4">
        <v>119</v>
      </c>
      <c r="C4" s="1" t="s">
        <v>21</v>
      </c>
      <c r="D4" s="1" t="s">
        <v>22</v>
      </c>
      <c r="E4" t="s">
        <v>1716</v>
      </c>
      <c r="F4">
        <v>0.57210193874125681</v>
      </c>
      <c r="G4">
        <v>0.69295777937806702</v>
      </c>
      <c r="H4">
        <v>0.46747741761931144</v>
      </c>
      <c r="I4">
        <v>0.52538820387492013</v>
      </c>
      <c r="J4" s="1">
        <v>0.48417143568472792</v>
      </c>
      <c r="K4">
        <v>5</v>
      </c>
    </row>
    <row r="5" spans="1:11" x14ac:dyDescent="0.25">
      <c r="A5">
        <v>112</v>
      </c>
      <c r="B5">
        <v>124</v>
      </c>
      <c r="C5" s="1" t="s">
        <v>21</v>
      </c>
      <c r="D5" s="1" t="s">
        <v>22</v>
      </c>
      <c r="E5" t="s">
        <v>1717</v>
      </c>
      <c r="F5">
        <v>0.39513990713546848</v>
      </c>
      <c r="G5">
        <v>0.61106724794979161</v>
      </c>
      <c r="H5">
        <v>0.55709341399072265</v>
      </c>
      <c r="I5">
        <v>0.53423227280896723</v>
      </c>
      <c r="J5" s="1">
        <v>0.46269454821406791</v>
      </c>
      <c r="K5">
        <v>5.0999999999999996</v>
      </c>
    </row>
    <row r="6" spans="1:11" x14ac:dyDescent="0.25">
      <c r="A6">
        <v>114</v>
      </c>
      <c r="B6">
        <v>137</v>
      </c>
      <c r="C6" s="1" t="s">
        <v>21</v>
      </c>
      <c r="D6" s="1" t="s">
        <v>22</v>
      </c>
      <c r="E6" t="s">
        <v>1729</v>
      </c>
      <c r="F6">
        <v>0.4486886704426622</v>
      </c>
      <c r="G6">
        <v>0.36135620173191701</v>
      </c>
      <c r="H6">
        <v>0.43469027142692845</v>
      </c>
      <c r="I6">
        <v>0.50445666822097135</v>
      </c>
      <c r="J6" s="1">
        <v>0.59537583782154169</v>
      </c>
      <c r="K6">
        <v>4.8</v>
      </c>
    </row>
    <row r="7" spans="1:11" x14ac:dyDescent="0.25">
      <c r="A7">
        <v>115</v>
      </c>
      <c r="B7">
        <v>205</v>
      </c>
      <c r="C7" s="1" t="s">
        <v>15</v>
      </c>
      <c r="D7" s="1" t="s">
        <v>22</v>
      </c>
      <c r="E7" t="s">
        <v>1739</v>
      </c>
      <c r="F7">
        <v>0.2039881594271247</v>
      </c>
      <c r="G7">
        <v>0.60289543806920165</v>
      </c>
      <c r="H7">
        <v>0.59047199346440526</v>
      </c>
      <c r="I7">
        <v>0.63569884314912017</v>
      </c>
      <c r="J7" s="1">
        <v>0.6541029127334429</v>
      </c>
      <c r="K7">
        <v>5.5</v>
      </c>
    </row>
    <row r="8" spans="1:11" x14ac:dyDescent="0.25">
      <c r="A8">
        <v>117</v>
      </c>
      <c r="B8">
        <v>115</v>
      </c>
      <c r="C8" s="1" t="s">
        <v>21</v>
      </c>
      <c r="D8" s="1" t="s">
        <v>22</v>
      </c>
      <c r="E8" t="s">
        <v>1718</v>
      </c>
      <c r="F8">
        <v>0.49642808601343091</v>
      </c>
      <c r="G8">
        <v>0.60237620680668214</v>
      </c>
      <c r="H8">
        <v>0.44279041713946332</v>
      </c>
      <c r="I8">
        <v>0.56320698532080371</v>
      </c>
      <c r="J8" s="1">
        <v>0.41923663596030952</v>
      </c>
      <c r="K8">
        <v>5.2</v>
      </c>
    </row>
    <row r="9" spans="1:11" x14ac:dyDescent="0.25">
      <c r="A9">
        <v>119</v>
      </c>
      <c r="B9">
        <v>207</v>
      </c>
      <c r="C9" s="1" t="s">
        <v>15</v>
      </c>
      <c r="D9" s="1" t="s">
        <v>22</v>
      </c>
      <c r="E9" t="s">
        <v>1740</v>
      </c>
      <c r="F9">
        <v>0.56036552406392737</v>
      </c>
      <c r="G9">
        <v>0.49287048629121394</v>
      </c>
      <c r="H9">
        <v>0.6398480572561781</v>
      </c>
      <c r="I9">
        <v>0.60374781318107695</v>
      </c>
      <c r="J9" s="1">
        <v>0.50735288515730748</v>
      </c>
      <c r="K9">
        <v>5.3</v>
      </c>
    </row>
    <row r="10" spans="1:11" x14ac:dyDescent="0.25">
      <c r="A10">
        <v>120</v>
      </c>
      <c r="B10">
        <v>127</v>
      </c>
      <c r="C10" s="1" t="s">
        <v>21</v>
      </c>
      <c r="D10" s="1" t="s">
        <v>22</v>
      </c>
      <c r="E10" t="s">
        <v>1719</v>
      </c>
      <c r="F10">
        <v>0.17015418070544114</v>
      </c>
      <c r="G10">
        <v>0.64139863185071533</v>
      </c>
      <c r="H10">
        <v>0.57388823624462415</v>
      </c>
      <c r="I10">
        <v>0.5739329485816933</v>
      </c>
      <c r="J10" s="1">
        <v>0.41174381912441027</v>
      </c>
      <c r="K10">
        <v>5.5</v>
      </c>
    </row>
    <row r="11" spans="1:11" x14ac:dyDescent="0.25">
      <c r="A11">
        <v>123</v>
      </c>
      <c r="B11">
        <v>139</v>
      </c>
      <c r="C11" s="1" t="s">
        <v>21</v>
      </c>
      <c r="D11" s="1" t="s">
        <v>22</v>
      </c>
      <c r="E11" t="s">
        <v>1741</v>
      </c>
      <c r="F11">
        <v>0.27704572113853076</v>
      </c>
      <c r="G11">
        <v>0.71347655806691557</v>
      </c>
      <c r="H11">
        <v>0.68302199331716207</v>
      </c>
      <c r="I11">
        <v>0.4704829827889685</v>
      </c>
      <c r="J11" s="1">
        <v>0.46163927366682178</v>
      </c>
      <c r="K11">
        <v>5</v>
      </c>
    </row>
    <row r="12" spans="1:11" x14ac:dyDescent="0.25">
      <c r="A12">
        <v>124</v>
      </c>
      <c r="B12">
        <v>131</v>
      </c>
      <c r="C12" s="1" t="s">
        <v>21</v>
      </c>
      <c r="D12" s="1" t="s">
        <v>22</v>
      </c>
      <c r="E12" t="s">
        <v>1730</v>
      </c>
      <c r="F12">
        <v>0.47965785723224369</v>
      </c>
      <c r="G12">
        <v>0.53283256944649304</v>
      </c>
      <c r="H12">
        <v>0.59743230907008882</v>
      </c>
      <c r="I12">
        <v>0.56483078276849674</v>
      </c>
      <c r="J12" s="1">
        <v>0.38022074882444162</v>
      </c>
      <c r="K12">
        <v>4.8</v>
      </c>
    </row>
    <row r="13" spans="1:11" x14ac:dyDescent="0.25">
      <c r="A13">
        <v>125</v>
      </c>
      <c r="B13">
        <v>214</v>
      </c>
      <c r="C13" s="1" t="s">
        <v>15</v>
      </c>
      <c r="D13" s="1" t="s">
        <v>22</v>
      </c>
      <c r="E13" t="s">
        <v>1720</v>
      </c>
      <c r="F13">
        <v>0.44453279575510474</v>
      </c>
      <c r="G13">
        <v>0.52193357980567834</v>
      </c>
      <c r="H13">
        <v>0.61638802317126218</v>
      </c>
      <c r="I13">
        <v>0.31486981025748034</v>
      </c>
      <c r="J13" s="1">
        <v>0.67402448588865893</v>
      </c>
      <c r="K13">
        <v>5.3</v>
      </c>
    </row>
    <row r="14" spans="1:11" x14ac:dyDescent="0.25">
      <c r="A14">
        <v>127</v>
      </c>
      <c r="B14">
        <v>129</v>
      </c>
      <c r="C14" s="1" t="s">
        <v>21</v>
      </c>
      <c r="D14" s="1" t="s">
        <v>22</v>
      </c>
      <c r="E14" t="s">
        <v>1738</v>
      </c>
      <c r="F14">
        <v>0.24714011080442483</v>
      </c>
      <c r="G14">
        <v>0.5729276905153472</v>
      </c>
      <c r="H14">
        <v>0.50863216416475476</v>
      </c>
      <c r="I14">
        <v>0.43094508567825035</v>
      </c>
      <c r="J14" s="1">
        <v>0.47857046016410199</v>
      </c>
      <c r="K14">
        <v>4.9000000000000004</v>
      </c>
    </row>
    <row r="15" spans="1:11" x14ac:dyDescent="0.25">
      <c r="A15">
        <v>128</v>
      </c>
      <c r="B15">
        <v>117</v>
      </c>
      <c r="C15" s="1" t="s">
        <v>21</v>
      </c>
      <c r="D15" s="1" t="s">
        <v>22</v>
      </c>
      <c r="E15" t="s">
        <v>1732</v>
      </c>
      <c r="F15">
        <v>0.40170559615029394</v>
      </c>
      <c r="G15">
        <v>0.55671171164226807</v>
      </c>
      <c r="H15">
        <v>0.66864564402508719</v>
      </c>
      <c r="I15">
        <v>0.61777791774897772</v>
      </c>
      <c r="J15" s="1">
        <v>0.30275664740688374</v>
      </c>
      <c r="K15">
        <v>5.2</v>
      </c>
    </row>
    <row r="16" spans="1:11" x14ac:dyDescent="0.25">
      <c r="A16">
        <v>129</v>
      </c>
      <c r="B16">
        <v>130</v>
      </c>
      <c r="C16" s="1" t="s">
        <v>21</v>
      </c>
      <c r="D16" s="1" t="s">
        <v>22</v>
      </c>
      <c r="E16" t="s">
        <v>1721</v>
      </c>
      <c r="F16">
        <v>0.29597279672948434</v>
      </c>
      <c r="G16">
        <v>0.65306402894424898</v>
      </c>
      <c r="H16">
        <v>0.71902009435855041</v>
      </c>
      <c r="I16">
        <v>0.70928293527318531</v>
      </c>
      <c r="J16" s="1">
        <v>0.51090187479717386</v>
      </c>
      <c r="K16">
        <v>5.3</v>
      </c>
    </row>
    <row r="17" spans="1:11" x14ac:dyDescent="0.25">
      <c r="A17">
        <v>130</v>
      </c>
      <c r="B17">
        <v>112</v>
      </c>
      <c r="C17" s="1" t="s">
        <v>21</v>
      </c>
      <c r="D17" s="1" t="s">
        <v>22</v>
      </c>
      <c r="E17" t="s">
        <v>1722</v>
      </c>
      <c r="F17">
        <v>0.54928720506424888</v>
      </c>
      <c r="G17">
        <v>0.71347655806691546</v>
      </c>
      <c r="H17">
        <v>0.48035418903581439</v>
      </c>
      <c r="I17">
        <v>0.468018687165426</v>
      </c>
      <c r="J17" s="1">
        <v>0.45802724130197608</v>
      </c>
      <c r="K17">
        <v>4.8</v>
      </c>
    </row>
    <row r="18" spans="1:11" x14ac:dyDescent="0.25">
      <c r="A18">
        <v>131</v>
      </c>
      <c r="B18">
        <v>136</v>
      </c>
      <c r="C18" s="1" t="s">
        <v>21</v>
      </c>
      <c r="D18" s="1" t="s">
        <v>22</v>
      </c>
      <c r="E18" t="s">
        <v>1733</v>
      </c>
      <c r="F18">
        <v>0.21891060210988739</v>
      </c>
      <c r="G18">
        <v>0.67678866492123935</v>
      </c>
      <c r="H18">
        <v>0.75385530780220755</v>
      </c>
      <c r="I18">
        <v>0.49351321411356969</v>
      </c>
      <c r="J18" s="1">
        <v>0.49421264050154112</v>
      </c>
      <c r="K18">
        <v>4.9000000000000004</v>
      </c>
    </row>
    <row r="19" spans="1:11" x14ac:dyDescent="0.25">
      <c r="A19">
        <v>135</v>
      </c>
      <c r="B19">
        <v>123</v>
      </c>
      <c r="C19" s="1" t="s">
        <v>21</v>
      </c>
      <c r="D19" s="1" t="s">
        <v>22</v>
      </c>
      <c r="E19" t="s">
        <v>1731</v>
      </c>
      <c r="F19">
        <v>0.26257952326124867</v>
      </c>
      <c r="G19">
        <v>0.51523602101094501</v>
      </c>
      <c r="H19">
        <v>0.70781778892236635</v>
      </c>
      <c r="I19">
        <v>0.52743850303109763</v>
      </c>
      <c r="J19" s="1">
        <v>0.3703578917008658</v>
      </c>
      <c r="K19">
        <v>5</v>
      </c>
    </row>
    <row r="20" spans="1:11" x14ac:dyDescent="0.25">
      <c r="A20">
        <v>136</v>
      </c>
      <c r="B20">
        <v>135</v>
      </c>
      <c r="C20" s="1" t="s">
        <v>21</v>
      </c>
      <c r="D20" s="1" t="s">
        <v>22</v>
      </c>
      <c r="E20" t="s">
        <v>1723</v>
      </c>
      <c r="F20">
        <v>0.61954882617306417</v>
      </c>
      <c r="G20">
        <v>0.68214329784059635</v>
      </c>
      <c r="H20">
        <v>0.40691526824289609</v>
      </c>
      <c r="I20">
        <v>0.61524458029230955</v>
      </c>
      <c r="J20" s="1">
        <v>0.31194498587742042</v>
      </c>
      <c r="K20">
        <v>4.9000000000000004</v>
      </c>
    </row>
    <row r="21" spans="1:11" x14ac:dyDescent="0.25">
      <c r="A21">
        <v>137</v>
      </c>
      <c r="B21">
        <v>128</v>
      </c>
      <c r="C21" s="1" t="s">
        <v>21</v>
      </c>
      <c r="D21" s="1" t="s">
        <v>22</v>
      </c>
      <c r="E21" t="s">
        <v>1724</v>
      </c>
      <c r="F21">
        <v>0.53078120084375702</v>
      </c>
      <c r="G21">
        <v>0.64459421908802172</v>
      </c>
      <c r="H21">
        <v>0.27233403089292024</v>
      </c>
      <c r="I21">
        <v>0.47990694155455821</v>
      </c>
      <c r="J21" s="1">
        <v>0.57606948163692573</v>
      </c>
      <c r="K21">
        <v>4.9000000000000004</v>
      </c>
    </row>
    <row r="22" spans="1:11" x14ac:dyDescent="0.25">
      <c r="A22">
        <v>201</v>
      </c>
      <c r="B22">
        <v>114</v>
      </c>
      <c r="C22" s="1" t="s">
        <v>21</v>
      </c>
      <c r="D22" s="1" t="s">
        <v>22</v>
      </c>
      <c r="E22" t="s">
        <v>1734</v>
      </c>
      <c r="F22">
        <v>0.36253681997960369</v>
      </c>
      <c r="G22">
        <v>0.60550665357173017</v>
      </c>
      <c r="H22">
        <v>8.1979175499676205E-2</v>
      </c>
      <c r="I22">
        <v>0.42995057512767032</v>
      </c>
      <c r="J22" s="1">
        <v>0.2821948734574401</v>
      </c>
      <c r="K22">
        <v>4.7</v>
      </c>
    </row>
    <row r="23" spans="1:11" x14ac:dyDescent="0.25">
      <c r="A23">
        <v>203</v>
      </c>
      <c r="B23">
        <v>222</v>
      </c>
      <c r="C23" s="1" t="s">
        <v>15</v>
      </c>
      <c r="D23" s="1" t="s">
        <v>22</v>
      </c>
      <c r="E23" t="s">
        <v>1737</v>
      </c>
      <c r="F23">
        <v>0.21652689527306751</v>
      </c>
      <c r="G23">
        <v>0.64029142442627751</v>
      </c>
      <c r="H23">
        <v>0.66777230982669178</v>
      </c>
      <c r="I23">
        <v>0.48827720830331528</v>
      </c>
      <c r="J23" s="1">
        <v>0.60936364278693378</v>
      </c>
      <c r="K23">
        <v>5.2</v>
      </c>
    </row>
    <row r="24" spans="1:11" x14ac:dyDescent="0.25">
      <c r="A24">
        <v>205</v>
      </c>
      <c r="B24">
        <v>208</v>
      </c>
      <c r="C24" s="1" t="s">
        <v>15</v>
      </c>
      <c r="D24" s="1" t="s">
        <v>22</v>
      </c>
      <c r="E24" t="s">
        <v>1725</v>
      </c>
      <c r="F24">
        <v>0.23827547355275058</v>
      </c>
      <c r="G24">
        <v>0.77309847987261493</v>
      </c>
      <c r="H24">
        <v>0.58887757401216811</v>
      </c>
      <c r="I24">
        <v>0.33012430911107971</v>
      </c>
      <c r="J24" s="1">
        <v>0.24003808689582268</v>
      </c>
      <c r="K24">
        <v>5</v>
      </c>
    </row>
    <row r="25" spans="1:11" x14ac:dyDescent="0.25">
      <c r="A25">
        <v>206</v>
      </c>
      <c r="B25">
        <v>217</v>
      </c>
      <c r="C25" s="1" t="s">
        <v>15</v>
      </c>
      <c r="D25" s="1" t="s">
        <v>22</v>
      </c>
      <c r="E25" t="s">
        <v>1735</v>
      </c>
      <c r="F25">
        <v>0.43942645129303415</v>
      </c>
      <c r="G25">
        <v>0.60897273314732869</v>
      </c>
      <c r="H25">
        <v>0.57794170421410673</v>
      </c>
      <c r="I25">
        <v>0.2388088189992052</v>
      </c>
      <c r="J25" s="1">
        <v>0.22290598199251901</v>
      </c>
      <c r="K25">
        <v>5.3</v>
      </c>
    </row>
    <row r="26" spans="1:11" x14ac:dyDescent="0.25">
      <c r="A26">
        <v>207</v>
      </c>
      <c r="B26">
        <v>215</v>
      </c>
      <c r="C26" s="1" t="s">
        <v>15</v>
      </c>
      <c r="D26" s="1" t="s">
        <v>22</v>
      </c>
      <c r="E26" t="s">
        <v>1742</v>
      </c>
      <c r="F26">
        <v>0.37614617222113117</v>
      </c>
      <c r="G26">
        <v>0.58319534516738458</v>
      </c>
      <c r="H26">
        <v>0.28764960923920785</v>
      </c>
      <c r="I26">
        <v>0.47210108756968738</v>
      </c>
      <c r="J26" s="1">
        <v>0.23386440909311726</v>
      </c>
      <c r="K26">
        <v>4.9000000000000004</v>
      </c>
    </row>
    <row r="27" spans="1:11" x14ac:dyDescent="0.25">
      <c r="A27">
        <v>212</v>
      </c>
      <c r="B27">
        <v>111</v>
      </c>
      <c r="C27" s="1" t="s">
        <v>21</v>
      </c>
      <c r="D27" s="1" t="s">
        <v>22</v>
      </c>
      <c r="E27" t="s">
        <v>1726</v>
      </c>
      <c r="F27">
        <v>0.41103761407685013</v>
      </c>
      <c r="G27">
        <v>0.68649968790612614</v>
      </c>
      <c r="H27">
        <v>0.30108248626530154</v>
      </c>
      <c r="I27">
        <v>0.44922858633654844</v>
      </c>
      <c r="J27" s="1">
        <v>0.51688794056018827</v>
      </c>
      <c r="K27">
        <v>4.4000000000000004</v>
      </c>
    </row>
    <row r="28" spans="1:11" x14ac:dyDescent="0.25">
      <c r="A28">
        <v>213</v>
      </c>
      <c r="B28">
        <v>120</v>
      </c>
      <c r="C28" s="1" t="s">
        <v>21</v>
      </c>
      <c r="D28" s="1" t="s">
        <v>22</v>
      </c>
      <c r="E28" t="s">
        <v>1727</v>
      </c>
      <c r="F28">
        <v>0.34057862718092297</v>
      </c>
      <c r="G28">
        <v>0.65306402894424898</v>
      </c>
      <c r="H28">
        <v>0.41519137954026203</v>
      </c>
      <c r="I28">
        <v>0.4610142979950585</v>
      </c>
      <c r="J28" s="1">
        <v>0.63358237287042318</v>
      </c>
      <c r="K28">
        <v>5</v>
      </c>
    </row>
    <row r="29" spans="1:11" x14ac:dyDescent="0.25">
      <c r="A29">
        <v>214</v>
      </c>
      <c r="B29">
        <v>209</v>
      </c>
      <c r="C29" s="1" t="s">
        <v>15</v>
      </c>
      <c r="D29" s="1" t="s">
        <v>22</v>
      </c>
      <c r="E29" t="s">
        <v>1736</v>
      </c>
      <c r="F29">
        <v>0.53038620535786818</v>
      </c>
      <c r="G29">
        <v>0.63207680482410167</v>
      </c>
      <c r="H29">
        <v>0.64894837831246277</v>
      </c>
      <c r="I29">
        <v>0.25193326484159317</v>
      </c>
      <c r="J29" s="1">
        <v>0.48614112367976897</v>
      </c>
      <c r="K29">
        <v>4.9000000000000004</v>
      </c>
    </row>
    <row r="30" spans="1:11" x14ac:dyDescent="0.25">
      <c r="A30">
        <v>215</v>
      </c>
      <c r="B30">
        <v>219</v>
      </c>
      <c r="C30" s="1" t="s">
        <v>15</v>
      </c>
      <c r="D30" s="1" t="s">
        <v>22</v>
      </c>
      <c r="E30" t="s">
        <v>1743</v>
      </c>
      <c r="F30">
        <v>0.28837715411160247</v>
      </c>
      <c r="G30">
        <v>0.6435996194936966</v>
      </c>
      <c r="H30">
        <v>0.57376892449303951</v>
      </c>
      <c r="I30">
        <v>0.30009050861737463</v>
      </c>
      <c r="J30" s="1">
        <v>0.28455902126319982</v>
      </c>
      <c r="K30">
        <v>4.8</v>
      </c>
    </row>
    <row r="31" spans="1:11" x14ac:dyDescent="0.25">
      <c r="A31">
        <v>216</v>
      </c>
      <c r="B31">
        <v>221</v>
      </c>
      <c r="C31" s="1" t="s">
        <v>15</v>
      </c>
      <c r="D31" s="1" t="s">
        <v>22</v>
      </c>
      <c r="E31" t="s">
        <v>1744</v>
      </c>
      <c r="F31">
        <v>0.28463697990436548</v>
      </c>
      <c r="G31">
        <v>0.37757940976011178</v>
      </c>
      <c r="H31">
        <v>0.47769015688583394</v>
      </c>
      <c r="I31">
        <v>0.2845670254026586</v>
      </c>
      <c r="J31" s="1">
        <v>0.10710356997950898</v>
      </c>
      <c r="K31">
        <v>4.4000000000000004</v>
      </c>
    </row>
    <row r="32" spans="1:11" x14ac:dyDescent="0.25">
      <c r="A32">
        <v>217</v>
      </c>
      <c r="B32">
        <v>216</v>
      </c>
      <c r="C32" s="1" t="s">
        <v>15</v>
      </c>
      <c r="D32" s="1" t="s">
        <v>22</v>
      </c>
      <c r="E32" t="s">
        <v>1745</v>
      </c>
      <c r="F32">
        <v>0.35811811382275827</v>
      </c>
      <c r="G32">
        <v>0.31137610316454956</v>
      </c>
      <c r="H32">
        <v>0.57363746576059649</v>
      </c>
      <c r="I32">
        <v>0.28239316502470574</v>
      </c>
      <c r="J32" s="1">
        <v>0.59983707196155234</v>
      </c>
      <c r="K32">
        <v>4.7</v>
      </c>
    </row>
    <row r="33" spans="1:11" x14ac:dyDescent="0.25">
      <c r="A33">
        <v>219</v>
      </c>
      <c r="B33">
        <v>203</v>
      </c>
      <c r="C33" s="1" t="s">
        <v>15</v>
      </c>
      <c r="D33" s="1" t="s">
        <v>22</v>
      </c>
      <c r="E33" t="s">
        <v>1746</v>
      </c>
      <c r="F33">
        <v>0.39177559847752008</v>
      </c>
      <c r="G33">
        <v>0.5908380368471573</v>
      </c>
      <c r="H33">
        <v>0.45068126541737341</v>
      </c>
      <c r="I33">
        <v>0.21156146272845278</v>
      </c>
      <c r="J33" s="1">
        <v>0.54634784628416166</v>
      </c>
      <c r="K33">
        <v>4.4000000000000004</v>
      </c>
    </row>
    <row r="34" spans="1:11" x14ac:dyDescent="0.25">
      <c r="A34">
        <v>220</v>
      </c>
      <c r="B34">
        <v>218</v>
      </c>
      <c r="C34" s="1" t="s">
        <v>15</v>
      </c>
      <c r="D34" s="1" t="s">
        <v>22</v>
      </c>
      <c r="E34" t="s">
        <v>1747</v>
      </c>
      <c r="F34">
        <v>0.17198643736043651</v>
      </c>
      <c r="G34">
        <v>0.37460239245144628</v>
      </c>
      <c r="H34">
        <v>0.64172634865961797</v>
      </c>
      <c r="I34">
        <v>0.43546041690283621</v>
      </c>
      <c r="J34" s="1">
        <v>0.48681101618914108</v>
      </c>
      <c r="K34">
        <v>4.3</v>
      </c>
    </row>
  </sheetData>
  <autoFilter ref="A1:L34" xr:uid="{00000000-0009-0000-0000-00000C000000}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zoomScale="80" zoomScaleNormal="80" workbookViewId="0">
      <selection activeCell="O25" sqref="O2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8"/>
  <sheetViews>
    <sheetView topLeftCell="F1" zoomScale="125" zoomScaleNormal="125" workbookViewId="0">
      <selection activeCell="I2" sqref="I2"/>
    </sheetView>
  </sheetViews>
  <sheetFormatPr baseColWidth="10" defaultRowHeight="15" x14ac:dyDescent="0.25"/>
  <cols>
    <col min="1" max="1" width="4.140625" bestFit="1" customWidth="1"/>
    <col min="2" max="2" width="11.28515625" customWidth="1"/>
    <col min="3" max="3" width="11.28515625" style="1" customWidth="1"/>
    <col min="4" max="4" width="9" style="1" customWidth="1"/>
    <col min="5" max="5" width="36.28515625" bestFit="1" customWidth="1"/>
    <col min="7" max="7" width="18.5703125" bestFit="1" customWidth="1"/>
    <col min="9" max="9" width="11.7109375" bestFit="1" customWidth="1"/>
    <col min="14" max="14" width="4.7109375" customWidth="1"/>
    <col min="15" max="15" width="16.140625" style="19" bestFit="1" customWidth="1"/>
  </cols>
  <sheetData>
    <row r="1" spans="1:16" x14ac:dyDescent="0.25">
      <c r="B1" t="s">
        <v>0</v>
      </c>
      <c r="C1" s="1" t="s">
        <v>1</v>
      </c>
      <c r="D1" s="1" t="s">
        <v>2</v>
      </c>
      <c r="E1" t="s">
        <v>3</v>
      </c>
      <c r="G1" s="1" t="s">
        <v>1668</v>
      </c>
      <c r="H1" s="1"/>
      <c r="I1" s="1" t="s">
        <v>1669</v>
      </c>
      <c r="J1" s="1"/>
      <c r="K1" s="1" t="s">
        <v>1670</v>
      </c>
      <c r="L1" s="1"/>
      <c r="M1" s="1" t="s">
        <v>1671</v>
      </c>
      <c r="N1" s="1"/>
      <c r="O1" s="1" t="s">
        <v>1672</v>
      </c>
      <c r="P1" s="1" t="s">
        <v>1686</v>
      </c>
    </row>
    <row r="2" spans="1:16" x14ac:dyDescent="0.25">
      <c r="A2">
        <v>106</v>
      </c>
      <c r="B2" s="1">
        <v>106</v>
      </c>
      <c r="C2" s="1" t="s">
        <v>21</v>
      </c>
      <c r="D2" s="1" t="s">
        <v>22</v>
      </c>
      <c r="E2" t="s">
        <v>23</v>
      </c>
      <c r="F2">
        <f>COUNTIF(NUM!$A$2:$A$791,B2)+1</f>
        <v>8</v>
      </c>
      <c r="G2" s="7">
        <f>INDEX(NUM!$A$1:$I$791,F2,9)</f>
        <v>0.33752779404560446</v>
      </c>
      <c r="H2">
        <f>COUNTIF(CALC!$A$2:$A$896,B2)+1</f>
        <v>14</v>
      </c>
      <c r="I2" s="1">
        <f>INDEX(CALC!$A$1:$I$896,H2,9)</f>
        <v>0.6207593218230073</v>
      </c>
      <c r="J2" s="1">
        <f>COUNTIF(ESTR!$A$2:$A$767,B2)+1</f>
        <v>10</v>
      </c>
      <c r="K2" s="1">
        <f>INDEX(ESTR!$A$1:$I$767,J2,9)</f>
        <v>0.50760806934178271</v>
      </c>
      <c r="L2" s="1">
        <f>COUNTIF(GEOM!$A$2:$A$1300,B2)+1</f>
        <v>24</v>
      </c>
      <c r="M2" s="1">
        <f>INDEX(GEOM!$A$1:$I$1300,L2,9)</f>
        <v>0.44371482899556575</v>
      </c>
      <c r="N2" s="1"/>
      <c r="O2" s="19">
        <v>0.43269934483297107</v>
      </c>
      <c r="P2" t="e">
        <f>VLOOKUP(B2,[1]Seleccion!$A$1:$F$211,6,FALSE)</f>
        <v>#N/A</v>
      </c>
    </row>
    <row r="3" spans="1:16" x14ac:dyDescent="0.25">
      <c r="A3">
        <v>107</v>
      </c>
      <c r="B3" s="1">
        <v>107</v>
      </c>
      <c r="C3" s="1" t="s">
        <v>21</v>
      </c>
      <c r="D3" s="1" t="s">
        <v>22</v>
      </c>
      <c r="E3" t="s">
        <v>24</v>
      </c>
      <c r="F3">
        <f>COUNTIF(NUM!$A$2:$A$791,B3)+F2</f>
        <v>18</v>
      </c>
      <c r="G3" s="7">
        <f>INDEX(NUM!$A$1:$I$791,F3,9)</f>
        <v>0.339293810416057</v>
      </c>
      <c r="H3">
        <f>COUNTIF(CALC!$A$2:$A$896,B3)+H2</f>
        <v>22</v>
      </c>
      <c r="I3" s="1">
        <f>INDEX(CALC!$A$1:$I$896,H3,9)</f>
        <v>0.34611505961136696</v>
      </c>
      <c r="J3" s="1">
        <f>COUNTIF(ESTR!$A$2:$A$767,B3)+J2</f>
        <v>21</v>
      </c>
      <c r="K3" s="1">
        <f>INDEX(ESTR!$A$1:$I$767,J3,9)</f>
        <v>0.66571719759484804</v>
      </c>
      <c r="L3" s="1">
        <f>COUNTIF(GEOM!$A$2:$A$1300,B3)+L2</f>
        <v>45</v>
      </c>
      <c r="M3" s="1">
        <f>INDEX(GEOM!$A$1:$I$1300,L3,9)</f>
        <v>0.52414481780806554</v>
      </c>
      <c r="O3" s="19">
        <v>0.28836586027526684</v>
      </c>
      <c r="P3" t="e">
        <f>VLOOKUP(B3,[1]Seleccion!$A$1:$F$211,6,FALSE)</f>
        <v>#N/A</v>
      </c>
    </row>
    <row r="4" spans="1:16" x14ac:dyDescent="0.25">
      <c r="A4">
        <v>108</v>
      </c>
      <c r="B4" s="1">
        <v>108</v>
      </c>
      <c r="C4" s="1" t="s">
        <v>21</v>
      </c>
      <c r="D4" s="1" t="s">
        <v>22</v>
      </c>
      <c r="E4" t="s">
        <v>25</v>
      </c>
      <c r="F4">
        <f>COUNTIF(NUM!$A$2:$A$791,B4)+F3</f>
        <v>33</v>
      </c>
      <c r="G4" s="7">
        <f>INDEX(NUM!$A$1:$I$791,F4,9)</f>
        <v>0.49631041810380938</v>
      </c>
      <c r="H4">
        <f>COUNTIF(CALC!$A$2:$A$896,B4)+H3</f>
        <v>35</v>
      </c>
      <c r="I4" s="1">
        <f>INDEX(CALC!$A$1:$I$896,H4,9)</f>
        <v>0.51929448909553899</v>
      </c>
      <c r="J4" s="1">
        <f>COUNTIF(ESTR!$A$2:$A$767,B4)+J3</f>
        <v>23</v>
      </c>
      <c r="K4" s="1">
        <f>INDEX(ESTR!$A$1:$I$767,J4,9)</f>
        <v>0.16057046061950692</v>
      </c>
      <c r="L4" s="1">
        <f>COUNTIF(GEOM!$A$2:$A$1300,B4)+L3</f>
        <v>57</v>
      </c>
      <c r="M4" s="1">
        <f>INDEX(GEOM!$A$1:$I$1300,L4,9)</f>
        <v>0.34438377801774384</v>
      </c>
      <c r="O4" s="19">
        <v>0.55393511935889972</v>
      </c>
      <c r="P4">
        <f>VLOOKUP(B4,[1]Seleccion!$A$1:$F$211,6,FALSE)</f>
        <v>5.9</v>
      </c>
    </row>
    <row r="5" spans="1:16" x14ac:dyDescent="0.25">
      <c r="A5">
        <v>109</v>
      </c>
      <c r="B5" s="1">
        <v>109</v>
      </c>
      <c r="C5" s="1" t="s">
        <v>21</v>
      </c>
      <c r="D5" s="1" t="s">
        <v>22</v>
      </c>
      <c r="E5" t="s">
        <v>26</v>
      </c>
      <c r="F5">
        <f>COUNTIF(NUM!$A$2:$A$791,B5)+F4</f>
        <v>42</v>
      </c>
      <c r="G5" s="7">
        <f>INDEX(NUM!$A$1:$I$791,F5,9)</f>
        <v>0.51694591371194099</v>
      </c>
      <c r="H5">
        <f>COUNTIF(CALC!$A$2:$A$896,B5)+H4</f>
        <v>45</v>
      </c>
      <c r="I5" s="1">
        <f>INDEX(CALC!$A$1:$I$896,H5,9)</f>
        <v>0.37718858777162184</v>
      </c>
      <c r="J5" s="1">
        <f>COUNTIF(ESTR!$A$2:$A$767,B5)+J4</f>
        <v>30</v>
      </c>
      <c r="K5" s="1">
        <f>INDEX(ESTR!$A$1:$I$767,J5,9)</f>
        <v>0.49434290614678017</v>
      </c>
      <c r="L5" s="1">
        <f>COUNTIF(GEOM!$A$2:$A$1300,B5)+L4</f>
        <v>80</v>
      </c>
      <c r="M5" s="1">
        <f>INDEX(GEOM!$A$1:$I$1300,L5,9)</f>
        <v>0.62787742271059177</v>
      </c>
      <c r="O5" s="19">
        <v>0.36781430040725971</v>
      </c>
      <c r="P5" t="e">
        <f>VLOOKUP(B5,[1]Seleccion!$A$1:$F$211,6,FALSE)</f>
        <v>#N/A</v>
      </c>
    </row>
    <row r="6" spans="1:16" x14ac:dyDescent="0.25">
      <c r="A6">
        <v>110</v>
      </c>
      <c r="B6" s="1">
        <v>110</v>
      </c>
      <c r="C6" s="1" t="s">
        <v>21</v>
      </c>
      <c r="D6" s="1" t="s">
        <v>22</v>
      </c>
      <c r="E6" t="s">
        <v>27</v>
      </c>
      <c r="F6">
        <f>COUNTIF(NUM!$A$2:$A$791,B6)+F5</f>
        <v>54</v>
      </c>
      <c r="G6" s="7">
        <f>INDEX(NUM!$A$1:$I$791,F6,9)</f>
        <v>0.30418215781814534</v>
      </c>
      <c r="H6">
        <f>COUNTIF(CALC!$A$2:$A$896,B6)+H5</f>
        <v>61</v>
      </c>
      <c r="I6" s="1">
        <f>INDEX(CALC!$A$1:$I$896,H6,9)</f>
        <v>0.6129811276524918</v>
      </c>
      <c r="J6" s="1">
        <f>COUNTIF(ESTR!$A$2:$A$767,B6)+J5</f>
        <v>50</v>
      </c>
      <c r="K6" s="1">
        <f>INDEX(ESTR!$A$1:$I$767,J6,9)</f>
        <v>0.51250240275475956</v>
      </c>
      <c r="L6" s="1">
        <f>COUNTIF(GEOM!$A$2:$A$1300,B6)+L5</f>
        <v>105</v>
      </c>
      <c r="M6" s="1">
        <f>INDEX(GEOM!$A$1:$I$1300,L6,9)</f>
        <v>0.34676019885314191</v>
      </c>
      <c r="O6" s="19">
        <v>0.43401744668242376</v>
      </c>
      <c r="P6">
        <f>VLOOKUP(B6,[1]Seleccion!$A$1:$F$211,6,FALSE)</f>
        <v>6.23</v>
      </c>
    </row>
    <row r="7" spans="1:16" x14ac:dyDescent="0.25">
      <c r="A7">
        <v>111</v>
      </c>
      <c r="B7" s="1">
        <v>111</v>
      </c>
      <c r="C7" s="1" t="s">
        <v>21</v>
      </c>
      <c r="D7" s="1" t="s">
        <v>22</v>
      </c>
      <c r="E7" t="s">
        <v>28</v>
      </c>
      <c r="F7">
        <f>COUNTIF(NUM!$A$2:$A$791,B7)+F6</f>
        <v>73</v>
      </c>
      <c r="G7" s="7">
        <f>INDEX(NUM!$A$1:$I$791,F7,9)</f>
        <v>0.41103761407685013</v>
      </c>
      <c r="H7">
        <f>COUNTIF(CALC!$A$2:$A$896,B7)+H6</f>
        <v>77</v>
      </c>
      <c r="I7" s="1">
        <f>INDEX(CALC!$A$1:$I$896,H7,9)</f>
        <v>0.68649968790612614</v>
      </c>
      <c r="J7" s="1">
        <f>COUNTIF(ESTR!$A$2:$A$767,B7)+J6</f>
        <v>59</v>
      </c>
      <c r="K7" s="1">
        <f>INDEX(ESTR!$A$1:$I$767,J7,9)</f>
        <v>0.30108248626530154</v>
      </c>
      <c r="L7" s="1">
        <f>COUNTIF(GEOM!$A$2:$A$1300,B7)+L6</f>
        <v>131</v>
      </c>
      <c r="M7" s="1">
        <f>INDEX(GEOM!$A$1:$I$1300,L7,9)</f>
        <v>0.44922858633654844</v>
      </c>
      <c r="O7" s="19">
        <v>0.51688794056018827</v>
      </c>
      <c r="P7">
        <f>VLOOKUP(B7,[1]Seleccion!$A$1:$F$211,6,FALSE)</f>
        <v>4.99</v>
      </c>
    </row>
    <row r="8" spans="1:16" x14ac:dyDescent="0.25">
      <c r="A8">
        <v>112</v>
      </c>
      <c r="B8" s="1">
        <v>112</v>
      </c>
      <c r="C8" s="1" t="s">
        <v>21</v>
      </c>
      <c r="D8" s="1" t="s">
        <v>22</v>
      </c>
      <c r="E8" t="s">
        <v>29</v>
      </c>
      <c r="F8">
        <f>COUNTIF(NUM!$A$2:$A$791,B8)+F7</f>
        <v>89</v>
      </c>
      <c r="G8" s="7">
        <f>INDEX(NUM!$A$1:$I$791,F8,9)</f>
        <v>0.54928720506424888</v>
      </c>
      <c r="H8">
        <f>COUNTIF(CALC!$A$2:$A$896,B8)+H7</f>
        <v>93</v>
      </c>
      <c r="I8" s="1">
        <f>INDEX(CALC!$A$1:$I$896,H8,9)</f>
        <v>0.71347655806691546</v>
      </c>
      <c r="J8" s="1">
        <f>COUNTIF(ESTR!$A$2:$A$767,B8)+J7</f>
        <v>70</v>
      </c>
      <c r="K8" s="1">
        <f>INDEX(ESTR!$A$1:$I$767,J8,9)</f>
        <v>0.48035418903581439</v>
      </c>
      <c r="L8" s="1">
        <f>COUNTIF(GEOM!$A$2:$A$1300,B8)+L7</f>
        <v>152</v>
      </c>
      <c r="M8" s="1">
        <f>INDEX(GEOM!$A$1:$I$1300,L8,9)</f>
        <v>0.468018687165426</v>
      </c>
      <c r="O8" s="19">
        <v>0.45802724130197608</v>
      </c>
      <c r="P8">
        <f>VLOOKUP(B8,[1]Seleccion!$A$1:$F$211,6,FALSE)</f>
        <v>5.3</v>
      </c>
    </row>
    <row r="9" spans="1:16" x14ac:dyDescent="0.25">
      <c r="A9">
        <v>113</v>
      </c>
      <c r="B9" s="1">
        <v>113</v>
      </c>
      <c r="C9" s="1" t="s">
        <v>21</v>
      </c>
      <c r="D9" s="1" t="s">
        <v>22</v>
      </c>
      <c r="E9" t="s">
        <v>30</v>
      </c>
      <c r="F9">
        <f>COUNTIF(NUM!$A$2:$A$791,B9)+F8</f>
        <v>110</v>
      </c>
      <c r="G9" s="7">
        <f>INDEX(NUM!$A$1:$I$791,F9,9)</f>
        <v>0.72269655297587032</v>
      </c>
      <c r="H9">
        <f>COUNTIF(CALC!$A$2:$A$896,B9)+H8</f>
        <v>106</v>
      </c>
      <c r="I9" s="1">
        <f>INDEX(CALC!$A$1:$I$896,H9,9)</f>
        <v>0.64500561673154755</v>
      </c>
      <c r="J9" s="1">
        <f>COUNTIF(ESTR!$A$2:$A$767,B9)+J8</f>
        <v>80</v>
      </c>
      <c r="K9" s="1">
        <f>INDEX(ESTR!$A$1:$I$767,J9,9)</f>
        <v>0.51576546815517965</v>
      </c>
      <c r="L9" s="1">
        <f>COUNTIF(GEOM!$A$2:$A$1300,B9)+L8</f>
        <v>180</v>
      </c>
      <c r="M9" s="1">
        <f>INDEX(GEOM!$A$1:$I$1300,L9,9)</f>
        <v>0.50306109657835407</v>
      </c>
      <c r="O9" s="19">
        <v>0.48961788041444632</v>
      </c>
      <c r="P9" t="e">
        <f>VLOOKUP(B9,[1]Seleccion!$A$1:$F$211,6,FALSE)</f>
        <v>#N/A</v>
      </c>
    </row>
    <row r="10" spans="1:16" x14ac:dyDescent="0.25">
      <c r="A10">
        <v>114</v>
      </c>
      <c r="B10" s="1">
        <v>114</v>
      </c>
      <c r="C10" s="1" t="s">
        <v>21</v>
      </c>
      <c r="D10" s="1" t="s">
        <v>22</v>
      </c>
      <c r="E10" t="s">
        <v>31</v>
      </c>
      <c r="F10">
        <f>COUNTIF(NUM!$A$2:$A$791,B10)+F9</f>
        <v>123</v>
      </c>
      <c r="G10" s="7">
        <f>INDEX(NUM!$A$1:$I$791,F10,9)</f>
        <v>0.36253681997960369</v>
      </c>
      <c r="H10">
        <f>COUNTIF(CALC!$A$2:$A$896,B10)+H9</f>
        <v>120</v>
      </c>
      <c r="I10" s="1">
        <f>INDEX(CALC!$A$1:$I$896,H10,9)</f>
        <v>0.60550665357173017</v>
      </c>
      <c r="J10" s="1">
        <f>COUNTIF(ESTR!$A$2:$A$767,B10)+J9</f>
        <v>87</v>
      </c>
      <c r="K10" s="1">
        <f>INDEX(ESTR!$A$1:$I$767,J10,9)</f>
        <v>8.1979175499676205E-2</v>
      </c>
      <c r="L10" s="1">
        <f>COUNTIF(GEOM!$A$2:$A$1300,B10)+L9</f>
        <v>204</v>
      </c>
      <c r="M10" s="1">
        <f>INDEX(GEOM!$A$1:$I$1300,L10,9)</f>
        <v>0.42995057512767032</v>
      </c>
      <c r="O10" s="19">
        <v>0.2821948734574401</v>
      </c>
      <c r="P10">
        <f>VLOOKUP(B10,[1]Seleccion!$A$1:$F$211,6,FALSE)</f>
        <v>5.2</v>
      </c>
    </row>
    <row r="11" spans="1:16" x14ac:dyDescent="0.25">
      <c r="A11">
        <v>115</v>
      </c>
      <c r="B11" s="1">
        <v>115</v>
      </c>
      <c r="C11" s="1" t="s">
        <v>21</v>
      </c>
      <c r="D11" s="1" t="s">
        <v>22</v>
      </c>
      <c r="E11" t="s">
        <v>32</v>
      </c>
      <c r="F11">
        <f>COUNTIF(NUM!$A$2:$A$791,B11)+F10</f>
        <v>137</v>
      </c>
      <c r="G11" s="7">
        <f>INDEX(NUM!$A$1:$I$791,F11,9)</f>
        <v>0.49642808601343091</v>
      </c>
      <c r="H11">
        <f>COUNTIF(CALC!$A$2:$A$896,B11)+H10</f>
        <v>132</v>
      </c>
      <c r="I11" s="1">
        <f>INDEX(CALC!$A$1:$I$896,H11,9)</f>
        <v>0.60237620680668214</v>
      </c>
      <c r="J11" s="1">
        <f>COUNTIF(ESTR!$A$2:$A$767,B11)+J10</f>
        <v>96</v>
      </c>
      <c r="K11" s="1">
        <f>INDEX(ESTR!$A$1:$I$767,J11,9)</f>
        <v>0.44279041713946332</v>
      </c>
      <c r="L11" s="1">
        <f>COUNTIF(GEOM!$A$2:$A$1300,B11)+L10</f>
        <v>229</v>
      </c>
      <c r="M11" s="1">
        <f>INDEX(GEOM!$A$1:$I$1300,L11,9)</f>
        <v>0.56320698532080371</v>
      </c>
      <c r="O11" s="19">
        <v>0.41923663596030952</v>
      </c>
      <c r="P11">
        <f>VLOOKUP(B11,[1]Seleccion!$A$1:$F$211,6,FALSE)</f>
        <v>5.48</v>
      </c>
    </row>
    <row r="12" spans="1:16" x14ac:dyDescent="0.25">
      <c r="A12">
        <v>116</v>
      </c>
      <c r="B12" s="1">
        <v>116</v>
      </c>
      <c r="C12" s="1" t="s">
        <v>21</v>
      </c>
      <c r="D12" s="1" t="s">
        <v>22</v>
      </c>
      <c r="E12" t="s">
        <v>33</v>
      </c>
      <c r="F12">
        <f>COUNTIF(NUM!$A$2:$A$791,B12)+F11</f>
        <v>155</v>
      </c>
      <c r="G12" s="7">
        <f>INDEX(NUM!$A$1:$I$791,F12,9)</f>
        <v>0.61623675937033551</v>
      </c>
      <c r="H12">
        <f>COUNTIF(CALC!$A$2:$A$896,B12)+H11</f>
        <v>154</v>
      </c>
      <c r="I12" s="1">
        <f>INDEX(CALC!$A$1:$I$896,H12,9)</f>
        <v>0.570602064180878</v>
      </c>
      <c r="J12" s="1">
        <f>COUNTIF(ESTR!$A$2:$A$767,B12)+J11</f>
        <v>110</v>
      </c>
      <c r="K12" s="1">
        <f>INDEX(ESTR!$A$1:$I$767,J12,9)</f>
        <v>0.64946536633199459</v>
      </c>
      <c r="L12" s="1">
        <f>COUNTIF(GEOM!$A$2:$A$1300,B12)+L11</f>
        <v>262</v>
      </c>
      <c r="M12" s="1">
        <f>INDEX(GEOM!$A$1:$I$1300,L12,9)</f>
        <v>0.5428987728765412</v>
      </c>
      <c r="O12" s="19">
        <v>0.55926821891131651</v>
      </c>
      <c r="P12" t="e">
        <f>VLOOKUP(B12,[1]Seleccion!$A$1:$F$211,6,FALSE)</f>
        <v>#N/A</v>
      </c>
    </row>
    <row r="13" spans="1:16" x14ac:dyDescent="0.25">
      <c r="A13">
        <v>117</v>
      </c>
      <c r="B13" s="1">
        <v>117</v>
      </c>
      <c r="C13" s="1" t="s">
        <v>21</v>
      </c>
      <c r="D13" s="1" t="s">
        <v>22</v>
      </c>
      <c r="E13" t="s">
        <v>34</v>
      </c>
      <c r="F13">
        <f>COUNTIF(NUM!$A$2:$A$791,B13)+F12</f>
        <v>168</v>
      </c>
      <c r="G13" s="7">
        <f>INDEX(NUM!$A$1:$I$791,F13,9)</f>
        <v>0.40170559615029394</v>
      </c>
      <c r="H13">
        <f>COUNTIF(CALC!$A$2:$A$896,B13)+H12</f>
        <v>170</v>
      </c>
      <c r="I13" s="1">
        <f>INDEX(CALC!$A$1:$I$896,H13,9)</f>
        <v>0.55671171164226807</v>
      </c>
      <c r="J13" s="1">
        <f>COUNTIF(ESTR!$A$2:$A$767,B13)+J12</f>
        <v>128</v>
      </c>
      <c r="K13" s="1">
        <f>INDEX(ESTR!$A$1:$I$767,J13,9)</f>
        <v>0.66864564402508719</v>
      </c>
      <c r="L13" s="1">
        <f>COUNTIF(GEOM!$A$2:$A$1300,B13)+L12</f>
        <v>289</v>
      </c>
      <c r="M13" s="1">
        <f>INDEX(GEOM!$A$1:$I$1300,L13,9)</f>
        <v>0.61777791774897772</v>
      </c>
      <c r="O13" s="19">
        <v>0.30275664740688374</v>
      </c>
      <c r="P13">
        <f>VLOOKUP(B13,[1]Seleccion!$A$1:$F$211,6,FALSE)</f>
        <v>5.31</v>
      </c>
    </row>
    <row r="14" spans="1:16" x14ac:dyDescent="0.25">
      <c r="A14">
        <v>118</v>
      </c>
      <c r="B14" s="1">
        <v>118</v>
      </c>
      <c r="C14" s="1" t="s">
        <v>21</v>
      </c>
      <c r="D14" s="1" t="s">
        <v>22</v>
      </c>
      <c r="E14" t="s">
        <v>35</v>
      </c>
      <c r="F14">
        <f>COUNTIF(NUM!$A$2:$A$791,B14)+F13</f>
        <v>182</v>
      </c>
      <c r="G14" s="7">
        <f>INDEX(NUM!$A$1:$I$791,F14,9)</f>
        <v>0.44291769045396495</v>
      </c>
      <c r="H14">
        <f>COUNTIF(CALC!$A$2:$A$896,B14)+H13</f>
        <v>185</v>
      </c>
      <c r="I14" s="1">
        <f>INDEX(CALC!$A$1:$I$896,H14,9)</f>
        <v>0.46218454587234614</v>
      </c>
      <c r="J14" s="1">
        <f>COUNTIF(ESTR!$A$2:$A$767,B14)+J13</f>
        <v>144</v>
      </c>
      <c r="K14" s="1">
        <f>INDEX(ESTR!$A$1:$I$767,J14,9)</f>
        <v>0.70208082854693632</v>
      </c>
      <c r="L14" s="1">
        <f>COUNTIF(GEOM!$A$2:$A$1300,B14)+L13</f>
        <v>311</v>
      </c>
      <c r="M14" s="1">
        <f>INDEX(GEOM!$A$1:$I$1300,L14,9)</f>
        <v>0.60567416654905115</v>
      </c>
      <c r="O14" s="19">
        <v>0.54165433190322909</v>
      </c>
      <c r="P14" t="e">
        <f>VLOOKUP(B14,[1]Seleccion!$A$1:$F$211,6,FALSE)</f>
        <v>#N/A</v>
      </c>
    </row>
    <row r="15" spans="1:16" x14ac:dyDescent="0.25">
      <c r="A15">
        <v>119</v>
      </c>
      <c r="B15" s="1">
        <v>119</v>
      </c>
      <c r="C15" s="1" t="s">
        <v>21</v>
      </c>
      <c r="D15" s="1" t="s">
        <v>22</v>
      </c>
      <c r="E15" t="s">
        <v>36</v>
      </c>
      <c r="F15">
        <f>COUNTIF(NUM!$A$2:$A$791,B15)+F14</f>
        <v>204</v>
      </c>
      <c r="G15" s="7">
        <f>INDEX(NUM!$A$1:$I$791,F15,9)</f>
        <v>0.57210193874125681</v>
      </c>
      <c r="H15">
        <f>COUNTIF(CALC!$A$2:$A$896,B15)+H14</f>
        <v>206</v>
      </c>
      <c r="I15" s="1">
        <f>INDEX(CALC!$A$1:$I$896,H15,9)</f>
        <v>0.69295777937806702</v>
      </c>
      <c r="J15" s="1">
        <f>COUNTIF(ESTR!$A$2:$A$767,B15)+J14</f>
        <v>158</v>
      </c>
      <c r="K15" s="1">
        <f>INDEX(ESTR!$A$1:$I$767,J15,9)</f>
        <v>0.46747741761931144</v>
      </c>
      <c r="L15" s="1">
        <f>COUNTIF(GEOM!$A$2:$A$1300,B15)+L14</f>
        <v>334</v>
      </c>
      <c r="M15" s="1">
        <f>INDEX(GEOM!$A$1:$I$1300,L15,9)</f>
        <v>0.52538820387492013</v>
      </c>
      <c r="O15" s="19">
        <v>0.48417143568472792</v>
      </c>
      <c r="P15">
        <f>VLOOKUP(B15,[1]Seleccion!$A$1:$F$211,6,FALSE)</f>
        <v>5.54</v>
      </c>
    </row>
    <row r="16" spans="1:16" x14ac:dyDescent="0.25">
      <c r="A16">
        <v>120</v>
      </c>
      <c r="B16" s="1">
        <v>120</v>
      </c>
      <c r="C16" s="1" t="s">
        <v>21</v>
      </c>
      <c r="D16" s="1" t="s">
        <v>22</v>
      </c>
      <c r="E16" t="s">
        <v>37</v>
      </c>
      <c r="F16">
        <f>COUNTIF(NUM!$A$2:$A$791,B16)+F15</f>
        <v>210</v>
      </c>
      <c r="G16" s="7">
        <f>INDEX(NUM!$A$1:$I$791,F16,9)</f>
        <v>0.34057862718092297</v>
      </c>
      <c r="H16">
        <f>COUNTIF(CALC!$A$2:$A$896,B16)+H15</f>
        <v>216</v>
      </c>
      <c r="I16" s="1">
        <f>INDEX(CALC!$A$1:$I$896,H16,9)</f>
        <v>0.65306402894424898</v>
      </c>
      <c r="J16" s="1">
        <f>COUNTIF(ESTR!$A$2:$A$767,B16)+J15</f>
        <v>165</v>
      </c>
      <c r="K16" s="1">
        <f>INDEX(ESTR!$A$1:$I$767,J16,9)</f>
        <v>0.41519137954026203</v>
      </c>
      <c r="L16" s="1">
        <f>COUNTIF(GEOM!$A$2:$A$1300,B16)+L15</f>
        <v>354</v>
      </c>
      <c r="M16" s="1">
        <f>INDEX(GEOM!$A$1:$I$1300,L16,9)</f>
        <v>0.4610142979950585</v>
      </c>
      <c r="O16" s="19">
        <v>0.63358237287042318</v>
      </c>
      <c r="P16">
        <f>VLOOKUP(B16,[1]Seleccion!$A$1:$F$211,6,FALSE)</f>
        <v>4.99</v>
      </c>
    </row>
    <row r="17" spans="1:16" x14ac:dyDescent="0.25">
      <c r="A17">
        <v>121</v>
      </c>
      <c r="B17" s="1">
        <v>121</v>
      </c>
      <c r="C17" s="1" t="s">
        <v>21</v>
      </c>
      <c r="D17" s="1" t="s">
        <v>22</v>
      </c>
      <c r="E17" t="s">
        <v>38</v>
      </c>
      <c r="F17">
        <f>COUNTIF(NUM!$A$2:$A$791,B17)+F16</f>
        <v>220</v>
      </c>
      <c r="G17" s="7">
        <f>INDEX(NUM!$A$1:$I$791,F17,9)</f>
        <v>0.33540302614117656</v>
      </c>
      <c r="H17">
        <f>COUNTIF(CALC!$A$2:$A$896,B17)+H16</f>
        <v>228</v>
      </c>
      <c r="I17" s="1">
        <f>INDEX(CALC!$A$1:$I$896,H17,9)</f>
        <v>0.52770809282733644</v>
      </c>
      <c r="J17" s="1">
        <f>COUNTIF(ESTR!$A$2:$A$767,B17)+J16</f>
        <v>176</v>
      </c>
      <c r="K17" s="1">
        <f>INDEX(ESTR!$A$1:$I$767,J17,9)</f>
        <v>0.43836551871835683</v>
      </c>
      <c r="L17" s="1">
        <f>COUNTIF(GEOM!$A$2:$A$1300,B17)+L16</f>
        <v>379</v>
      </c>
      <c r="M17" s="1">
        <f>INDEX(GEOM!$A$1:$I$1300,L17,9)</f>
        <v>0.42246592138790584</v>
      </c>
      <c r="O17" s="19">
        <v>0.44302188726926894</v>
      </c>
      <c r="P17" t="e">
        <f>VLOOKUP(B17,[1]Seleccion!$A$1:$F$211,6,FALSE)</f>
        <v>#N/A</v>
      </c>
    </row>
    <row r="18" spans="1:16" x14ac:dyDescent="0.25">
      <c r="A18">
        <v>122</v>
      </c>
      <c r="B18" s="1">
        <v>122</v>
      </c>
      <c r="C18" s="1" t="s">
        <v>21</v>
      </c>
      <c r="D18" s="1" t="s">
        <v>22</v>
      </c>
      <c r="E18" t="s">
        <v>39</v>
      </c>
      <c r="F18">
        <f>COUNTIF(NUM!$A$2:$A$791,B18)+F17</f>
        <v>236</v>
      </c>
      <c r="G18" s="7">
        <f>INDEX(NUM!$A$1:$I$791,F18,9)</f>
        <v>0.32974926720495157</v>
      </c>
      <c r="H18">
        <f>COUNTIF(CALC!$A$2:$A$896,B18)+H17</f>
        <v>244</v>
      </c>
      <c r="I18" s="1">
        <f>INDEX(CALC!$A$1:$I$896,H18,9)</f>
        <v>0.42775677432277348</v>
      </c>
      <c r="J18" s="1">
        <f>COUNTIF(ESTR!$A$2:$A$767,B18)+J17</f>
        <v>190</v>
      </c>
      <c r="K18" s="1">
        <f>INDEX(ESTR!$A$1:$I$767,J18,9)</f>
        <v>0.70473168833443678</v>
      </c>
      <c r="L18" s="1">
        <f>COUNTIF(GEOM!$A$2:$A$1300,B18)+L17</f>
        <v>409</v>
      </c>
      <c r="M18" s="1">
        <f>INDEX(GEOM!$A$1:$I$1300,L18,9)</f>
        <v>0.52796471877866846</v>
      </c>
      <c r="O18" s="19">
        <v>0.55267538896469892</v>
      </c>
      <c r="P18" t="e">
        <f>VLOOKUP(B18,[1]Seleccion!$A$1:$F$211,6,FALSE)</f>
        <v>#N/A</v>
      </c>
    </row>
    <row r="19" spans="1:16" x14ac:dyDescent="0.25">
      <c r="A19">
        <v>123</v>
      </c>
      <c r="B19" s="1">
        <v>123</v>
      </c>
      <c r="C19" s="1" t="s">
        <v>21</v>
      </c>
      <c r="D19" s="1" t="s">
        <v>22</v>
      </c>
      <c r="E19" t="s">
        <v>40</v>
      </c>
      <c r="F19">
        <f>COUNTIF(NUM!$A$2:$A$791,B19)+F18</f>
        <v>250</v>
      </c>
      <c r="G19" s="7">
        <f>INDEX(NUM!$A$1:$I$791,F19,9)</f>
        <v>0.26257952326124867</v>
      </c>
      <c r="H19">
        <f>COUNTIF(CALC!$A$2:$A$896,B19)+H18</f>
        <v>263</v>
      </c>
      <c r="I19" s="1">
        <f>INDEX(CALC!$A$1:$I$896,H19,9)</f>
        <v>0.51523602101094501</v>
      </c>
      <c r="J19" s="1">
        <f>COUNTIF(ESTR!$A$2:$A$767,B19)+J18</f>
        <v>204</v>
      </c>
      <c r="K19" s="1">
        <f>INDEX(ESTR!$A$1:$I$767,J19,9)</f>
        <v>0.70781778892236635</v>
      </c>
      <c r="L19" s="1">
        <f>COUNTIF(GEOM!$A$2:$A$1300,B19)+L18</f>
        <v>433</v>
      </c>
      <c r="M19" s="1">
        <f>INDEX(GEOM!$A$1:$I$1300,L19,9)</f>
        <v>0.52743850303109763</v>
      </c>
      <c r="O19" s="19">
        <v>0.3703578917008658</v>
      </c>
      <c r="P19">
        <f>VLOOKUP(B19,[1]Seleccion!$A$1:$F$211,6,FALSE)</f>
        <v>5.29</v>
      </c>
    </row>
    <row r="20" spans="1:16" x14ac:dyDescent="0.25">
      <c r="A20">
        <v>124</v>
      </c>
      <c r="B20" s="1">
        <v>124</v>
      </c>
      <c r="C20" s="1" t="s">
        <v>21</v>
      </c>
      <c r="D20" s="1" t="s">
        <v>22</v>
      </c>
      <c r="E20" t="s">
        <v>41</v>
      </c>
      <c r="F20">
        <f>COUNTIF(NUM!$A$2:$A$791,B20)+F19</f>
        <v>263</v>
      </c>
      <c r="G20" s="7">
        <f>INDEX(NUM!$A$1:$I$791,F20,9)</f>
        <v>0.39513990713546848</v>
      </c>
      <c r="H20">
        <f>COUNTIF(CALC!$A$2:$A$896,B20)+H19</f>
        <v>278</v>
      </c>
      <c r="I20" s="1">
        <f>INDEX(CALC!$A$1:$I$896,H20,9)</f>
        <v>0.61106724794979161</v>
      </c>
      <c r="J20" s="1">
        <f>COUNTIF(ESTR!$A$2:$A$767,B20)+J19</f>
        <v>223</v>
      </c>
      <c r="K20" s="1">
        <f>INDEX(ESTR!$A$1:$I$767,J20,9)</f>
        <v>0.55709341399072265</v>
      </c>
      <c r="L20" s="1">
        <f>COUNTIF(GEOM!$A$2:$A$1300,B20)+L19</f>
        <v>462</v>
      </c>
      <c r="M20" s="1">
        <f>INDEX(GEOM!$A$1:$I$1300,L20,9)</f>
        <v>0.53423227280896723</v>
      </c>
      <c r="O20" s="19">
        <v>0.46269454821406791</v>
      </c>
      <c r="P20">
        <f>VLOOKUP(B20,[1]Seleccion!$A$1:$F$211,6,FALSE)</f>
        <v>5.54</v>
      </c>
    </row>
    <row r="21" spans="1:16" x14ac:dyDescent="0.25">
      <c r="A21">
        <v>125</v>
      </c>
      <c r="B21" s="1">
        <v>125</v>
      </c>
      <c r="C21" s="1" t="s">
        <v>21</v>
      </c>
      <c r="D21" s="1" t="s">
        <v>22</v>
      </c>
      <c r="E21" t="s">
        <v>42</v>
      </c>
      <c r="F21">
        <f>COUNTIF(NUM!$A$2:$A$791,B21)+F20</f>
        <v>280</v>
      </c>
      <c r="G21" s="7">
        <f>INDEX(NUM!$A$1:$I$791,F21,9)</f>
        <v>0.16876672119224348</v>
      </c>
      <c r="H21">
        <f>COUNTIF(CALC!$A$2:$A$896,B21)+H20</f>
        <v>298</v>
      </c>
      <c r="I21" s="1">
        <f>INDEX(CALC!$A$1:$I$896,H21,9)</f>
        <v>0.67101362466777636</v>
      </c>
      <c r="J21" s="1">
        <f>COUNTIF(ESTR!$A$2:$A$767,B21)+J20</f>
        <v>242</v>
      </c>
      <c r="K21" s="1">
        <f>INDEX(ESTR!$A$1:$I$767,J21,9)</f>
        <v>0.51128003794145938</v>
      </c>
      <c r="L21" s="1">
        <f>COUNTIF(GEOM!$A$2:$A$1300,B21)+L20</f>
        <v>488</v>
      </c>
      <c r="M21" s="1">
        <f>INDEX(GEOM!$A$1:$I$1300,L21,9)</f>
        <v>0.58410518108347487</v>
      </c>
      <c r="O21" s="19">
        <v>0.3694666676433877</v>
      </c>
      <c r="P21">
        <f>VLOOKUP(B21,[1]Seleccion!$A$1:$F$211,6,FALSE)</f>
        <v>5.21</v>
      </c>
    </row>
    <row r="22" spans="1:16" x14ac:dyDescent="0.25">
      <c r="A22">
        <v>126</v>
      </c>
      <c r="B22" s="1">
        <v>126</v>
      </c>
      <c r="C22" s="1" t="s">
        <v>21</v>
      </c>
      <c r="D22" s="1" t="s">
        <v>22</v>
      </c>
      <c r="E22" t="s">
        <v>43</v>
      </c>
      <c r="F22">
        <f>COUNTIF(NUM!$A$2:$A$791,B22)+F21</f>
        <v>297</v>
      </c>
      <c r="G22" s="7">
        <f>INDEX(NUM!$A$1:$I$791,F22,9)</f>
        <v>0.56720143524290401</v>
      </c>
      <c r="H22">
        <f>COUNTIF(CALC!$A$2:$A$896,B22)+H21</f>
        <v>322</v>
      </c>
      <c r="I22" s="1">
        <f>INDEX(CALC!$A$1:$I$896,H22,9)</f>
        <v>9.8832304599296983E-2</v>
      </c>
      <c r="J22" s="1">
        <f>COUNTIF(ESTR!$A$2:$A$767,B22)+J21</f>
        <v>259</v>
      </c>
      <c r="K22" s="1">
        <f>INDEX(ESTR!$A$1:$I$767,J22,9)</f>
        <v>0.48076554030419832</v>
      </c>
      <c r="L22" s="1">
        <f>COUNTIF(GEOM!$A$2:$A$1300,B22)+L21</f>
        <v>518</v>
      </c>
      <c r="M22" s="1">
        <f>INDEX(GEOM!$A$1:$I$1300,L22,9)</f>
        <v>0.44174135893676109</v>
      </c>
      <c r="O22" s="19">
        <v>0.44742978068758049</v>
      </c>
      <c r="P22" t="e">
        <f>VLOOKUP(B22,[1]Seleccion!$A$1:$F$211,6,FALSE)</f>
        <v>#N/A</v>
      </c>
    </row>
    <row r="23" spans="1:16" x14ac:dyDescent="0.25">
      <c r="A23">
        <v>127</v>
      </c>
      <c r="B23" s="1">
        <v>127</v>
      </c>
      <c r="C23" s="1" t="s">
        <v>21</v>
      </c>
      <c r="D23" s="1" t="s">
        <v>22</v>
      </c>
      <c r="E23" t="s">
        <v>44</v>
      </c>
      <c r="F23">
        <f>COUNTIF(NUM!$A$2:$A$791,B23)+F22</f>
        <v>315</v>
      </c>
      <c r="G23" s="7">
        <f>INDEX(NUM!$A$1:$I$791,F23,9)</f>
        <v>0.17015418070544114</v>
      </c>
      <c r="H23">
        <f>COUNTIF(CALC!$A$2:$A$896,B23)+H22</f>
        <v>348</v>
      </c>
      <c r="I23" s="1">
        <f>INDEX(CALC!$A$1:$I$896,H23,9)</f>
        <v>0.64139863185071533</v>
      </c>
      <c r="J23" s="1">
        <f>COUNTIF(ESTR!$A$2:$A$767,B23)+J22</f>
        <v>277</v>
      </c>
      <c r="K23" s="1">
        <f>INDEX(ESTR!$A$1:$I$767,J23,9)</f>
        <v>0.57388823624462415</v>
      </c>
      <c r="L23" s="1">
        <f>COUNTIF(GEOM!$A$2:$A$1300,B23)+L22</f>
        <v>551</v>
      </c>
      <c r="M23" s="1">
        <f>INDEX(GEOM!$A$1:$I$1300,L23,9)</f>
        <v>0.5739329485816933</v>
      </c>
      <c r="O23" s="19">
        <v>0.41174381912441027</v>
      </c>
      <c r="P23">
        <f>VLOOKUP(B23,[1]Seleccion!$A$1:$F$211,6,FALSE)</f>
        <v>5.37</v>
      </c>
    </row>
    <row r="24" spans="1:16" x14ac:dyDescent="0.25">
      <c r="A24">
        <v>128</v>
      </c>
      <c r="B24" s="1">
        <v>128</v>
      </c>
      <c r="C24" s="1" t="s">
        <v>21</v>
      </c>
      <c r="D24" s="1" t="s">
        <v>22</v>
      </c>
      <c r="E24" t="s">
        <v>45</v>
      </c>
      <c r="F24">
        <f>COUNTIF(NUM!$A$2:$A$791,B24)+F23</f>
        <v>335</v>
      </c>
      <c r="G24" s="7">
        <f>INDEX(NUM!$A$1:$I$791,F24,9)</f>
        <v>0.53078120084375702</v>
      </c>
      <c r="H24">
        <f>COUNTIF(CALC!$A$2:$A$896,B24)+H23</f>
        <v>365</v>
      </c>
      <c r="I24" s="1">
        <f>INDEX(CALC!$A$1:$I$896,H24,9)</f>
        <v>0.64459421908802172</v>
      </c>
      <c r="J24" s="1">
        <f>COUNTIF(ESTR!$A$2:$A$767,B24)+J23</f>
        <v>281</v>
      </c>
      <c r="K24" s="1">
        <f>INDEX(ESTR!$A$1:$I$767,J24,9)</f>
        <v>0.27233403089292024</v>
      </c>
      <c r="L24" s="1">
        <f>COUNTIF(GEOM!$A$2:$A$1300,B24)+L23</f>
        <v>577</v>
      </c>
      <c r="M24" s="1">
        <f>INDEX(GEOM!$A$1:$I$1300,L24,9)</f>
        <v>0.47990694155455821</v>
      </c>
      <c r="O24" s="19">
        <v>0.57606948163692573</v>
      </c>
      <c r="P24">
        <f>VLOOKUP(B24,[1]Seleccion!$A$1:$F$211,6,FALSE)</f>
        <v>5.22</v>
      </c>
    </row>
    <row r="25" spans="1:16" x14ac:dyDescent="0.25">
      <c r="A25">
        <v>129</v>
      </c>
      <c r="B25" s="1">
        <v>129</v>
      </c>
      <c r="C25" s="1" t="s">
        <v>21</v>
      </c>
      <c r="D25" s="1" t="s">
        <v>22</v>
      </c>
      <c r="E25" t="s">
        <v>46</v>
      </c>
      <c r="F25">
        <f>COUNTIF(NUM!$A$2:$A$791,B25)+F24</f>
        <v>341</v>
      </c>
      <c r="G25" s="7">
        <f>INDEX(NUM!$A$1:$I$791,F25,9)</f>
        <v>0.24714011080442483</v>
      </c>
      <c r="H25">
        <f>COUNTIF(CALC!$A$2:$A$896,B25)+H24</f>
        <v>383</v>
      </c>
      <c r="I25" s="1">
        <f>INDEX(CALC!$A$1:$I$896,H25,9)</f>
        <v>0.5729276905153472</v>
      </c>
      <c r="J25" s="1">
        <f>COUNTIF(ESTR!$A$2:$A$767,B25)+J24</f>
        <v>297</v>
      </c>
      <c r="K25" s="1">
        <f>INDEX(ESTR!$A$1:$I$767,J25,9)</f>
        <v>0.50863216416475476</v>
      </c>
      <c r="L25" s="1">
        <f>COUNTIF(GEOM!$A$2:$A$1300,B25)+L24</f>
        <v>601</v>
      </c>
      <c r="M25" s="1">
        <f>INDEX(GEOM!$A$1:$I$1300,L25,9)</f>
        <v>0.43094508567825035</v>
      </c>
      <c r="O25" s="19">
        <v>0.47857046016410199</v>
      </c>
      <c r="P25">
        <f>VLOOKUP(B25,[1]Seleccion!$A$1:$F$211,6,FALSE)</f>
        <v>5.33</v>
      </c>
    </row>
    <row r="26" spans="1:16" x14ac:dyDescent="0.25">
      <c r="A26">
        <v>130</v>
      </c>
      <c r="B26" s="1">
        <v>130</v>
      </c>
      <c r="C26" s="1" t="s">
        <v>21</v>
      </c>
      <c r="D26" s="1" t="s">
        <v>22</v>
      </c>
      <c r="E26" t="s">
        <v>47</v>
      </c>
      <c r="F26">
        <f>COUNTIF(NUM!$A$2:$A$791,B26)+F25</f>
        <v>350</v>
      </c>
      <c r="G26" s="7">
        <f>INDEX(NUM!$A$1:$I$791,F26,9)</f>
        <v>0.29597279672948434</v>
      </c>
      <c r="H26">
        <f>COUNTIF(CALC!$A$2:$A$896,B26)+H25</f>
        <v>397</v>
      </c>
      <c r="I26" s="1">
        <f>INDEX(CALC!$A$1:$I$896,H26,9)</f>
        <v>0.65306402894424898</v>
      </c>
      <c r="J26" s="1">
        <f>COUNTIF(ESTR!$A$2:$A$767,B26)+J25</f>
        <v>311</v>
      </c>
      <c r="K26" s="1">
        <f>INDEX(ESTR!$A$1:$I$767,J26,9)</f>
        <v>0.71902009435855041</v>
      </c>
      <c r="L26" s="1">
        <f>COUNTIF(GEOM!$A$2:$A$1300,B26)+L25</f>
        <v>627</v>
      </c>
      <c r="M26" s="1">
        <f>INDEX(GEOM!$A$1:$I$1300,L26,9)</f>
        <v>0.70928293527318531</v>
      </c>
      <c r="O26" s="19">
        <v>0.51090187479717386</v>
      </c>
      <c r="P26">
        <f>VLOOKUP(B26,[1]Seleccion!$A$1:$F$211,6,FALSE)</f>
        <v>5.31</v>
      </c>
    </row>
    <row r="27" spans="1:16" x14ac:dyDescent="0.25">
      <c r="A27">
        <v>131</v>
      </c>
      <c r="B27" s="1">
        <v>131</v>
      </c>
      <c r="C27" s="1" t="s">
        <v>21</v>
      </c>
      <c r="D27" s="1" t="s">
        <v>22</v>
      </c>
      <c r="E27" t="s">
        <v>48</v>
      </c>
      <c r="F27">
        <f>COUNTIF(NUM!$A$2:$A$791,B27)+F26</f>
        <v>374</v>
      </c>
      <c r="G27" s="7">
        <f>INDEX(NUM!$A$1:$I$791,F27,9)</f>
        <v>0.47965785723224369</v>
      </c>
      <c r="H27">
        <f>COUNTIF(CALC!$A$2:$A$896,B27)+H26</f>
        <v>421</v>
      </c>
      <c r="I27" s="1">
        <f>INDEX(CALC!$A$1:$I$896,H27,9)</f>
        <v>0.53283256944649304</v>
      </c>
      <c r="J27" s="1">
        <f>COUNTIF(ESTR!$A$2:$A$767,B27)+J26</f>
        <v>335</v>
      </c>
      <c r="K27" s="1">
        <f>INDEX(ESTR!$A$1:$I$767,J27,9)</f>
        <v>0.59743230907008882</v>
      </c>
      <c r="L27" s="1">
        <f>COUNTIF(GEOM!$A$2:$A$1300,B27)+L26</f>
        <v>653</v>
      </c>
      <c r="M27" s="1">
        <f>INDEX(GEOM!$A$1:$I$1300,L27,9)</f>
        <v>0.56483078276849674</v>
      </c>
      <c r="O27" s="19">
        <v>0.38022074882444162</v>
      </c>
      <c r="P27">
        <f>VLOOKUP(B27,[1]Seleccion!$A$1:$F$211,6,FALSE)</f>
        <v>5.36</v>
      </c>
    </row>
    <row r="28" spans="1:16" x14ac:dyDescent="0.25">
      <c r="A28">
        <v>132</v>
      </c>
      <c r="B28" s="1">
        <v>132</v>
      </c>
      <c r="C28" s="1" t="s">
        <v>21</v>
      </c>
      <c r="D28" s="1" t="s">
        <v>22</v>
      </c>
      <c r="E28" t="s">
        <v>49</v>
      </c>
      <c r="F28">
        <f>COUNTIF(NUM!$A$2:$A$791,B28)+F27</f>
        <v>387</v>
      </c>
      <c r="G28" s="7">
        <f>INDEX(NUM!$A$1:$I$791,F28,9)</f>
        <v>0.54669705027424675</v>
      </c>
      <c r="H28">
        <f>COUNTIF(CALC!$A$2:$A$896,B28)+H27</f>
        <v>436</v>
      </c>
      <c r="I28" s="1">
        <f>INDEX(CALC!$A$1:$I$896,H28,9)</f>
        <v>0.61402176748513193</v>
      </c>
      <c r="J28" s="1">
        <f>COUNTIF(ESTR!$A$2:$A$767,B28)+J27</f>
        <v>343</v>
      </c>
      <c r="K28" s="1">
        <f>INDEX(ESTR!$A$1:$I$767,J28,9)</f>
        <v>0.31675901865442635</v>
      </c>
      <c r="L28" s="1">
        <f>COUNTIF(GEOM!$A$2:$A$1300,B28)+L27</f>
        <v>675</v>
      </c>
      <c r="M28" s="1">
        <f>INDEX(GEOM!$A$1:$I$1300,L28,9)</f>
        <v>0.59216359942621766</v>
      </c>
      <c r="O28" s="19">
        <v>0.20713595641391813</v>
      </c>
      <c r="P28" t="e">
        <f>VLOOKUP(B28,[1]Seleccion!$A$1:$F$211,6,FALSE)</f>
        <v>#N/A</v>
      </c>
    </row>
    <row r="29" spans="1:16" x14ac:dyDescent="0.25">
      <c r="A29">
        <v>133</v>
      </c>
      <c r="B29" s="1">
        <v>133</v>
      </c>
      <c r="C29" s="1" t="s">
        <v>21</v>
      </c>
      <c r="D29" s="1" t="s">
        <v>22</v>
      </c>
      <c r="E29" t="s">
        <v>50</v>
      </c>
      <c r="F29">
        <f>COUNTIF(NUM!$A$2:$A$791,B29)+F28</f>
        <v>402</v>
      </c>
      <c r="G29" s="7">
        <f>INDEX(NUM!$A$1:$I$791,F29,9)</f>
        <v>0.39801013479341096</v>
      </c>
      <c r="H29">
        <f>COUNTIF(CALC!$A$2:$A$896,B29)+H28</f>
        <v>446</v>
      </c>
      <c r="I29" s="1">
        <f>INDEX(CALC!$A$1:$I$896,H29,9)</f>
        <v>0.12575927347834137</v>
      </c>
      <c r="J29" s="1">
        <f>COUNTIF(ESTR!$A$2:$A$767,B29)+J28</f>
        <v>353</v>
      </c>
      <c r="K29" s="1">
        <f>INDEX(ESTR!$A$1:$I$767,J29,9)</f>
        <v>0.52704433047983446</v>
      </c>
      <c r="L29" s="1">
        <f>COUNTIF(GEOM!$A$2:$A$1300,B29)+L28</f>
        <v>697</v>
      </c>
      <c r="M29" s="1">
        <f>INDEX(GEOM!$A$1:$I$1300,L29,9)</f>
        <v>0.4588449038390538</v>
      </c>
      <c r="O29" s="19">
        <v>0.24388519760957017</v>
      </c>
      <c r="P29" t="e">
        <f>VLOOKUP(B29,[1]Seleccion!$A$1:$F$211,6,FALSE)</f>
        <v>#N/A</v>
      </c>
    </row>
    <row r="30" spans="1:16" x14ac:dyDescent="0.25">
      <c r="A30">
        <v>134</v>
      </c>
      <c r="B30" s="1">
        <v>134</v>
      </c>
      <c r="C30" s="1" t="s">
        <v>21</v>
      </c>
      <c r="D30" s="1" t="s">
        <v>22</v>
      </c>
      <c r="E30" t="s">
        <v>51</v>
      </c>
      <c r="F30">
        <f>COUNTIF(NUM!$A$2:$A$791,B30)+F29</f>
        <v>419</v>
      </c>
      <c r="G30" s="7">
        <f>INDEX(NUM!$A$1:$I$791,F30,9)</f>
        <v>0.47550740541398168</v>
      </c>
      <c r="H30">
        <f>COUNTIF(CALC!$A$2:$A$896,B30)+H29</f>
        <v>464</v>
      </c>
      <c r="I30" s="1">
        <f>INDEX(CALC!$A$1:$I$896,H30,9)</f>
        <v>0.65351267036285232</v>
      </c>
      <c r="J30" s="1">
        <f>COUNTIF(ESTR!$A$2:$A$767,B30)+J29</f>
        <v>370</v>
      </c>
      <c r="K30" s="1">
        <f>INDEX(ESTR!$A$1:$I$767,J30,9)</f>
        <v>0.41662029829073188</v>
      </c>
      <c r="L30" s="1">
        <f>COUNTIF(GEOM!$A$2:$A$1300,B30)+L29</f>
        <v>722</v>
      </c>
      <c r="M30" s="1">
        <f>INDEX(GEOM!$A$1:$I$1300,L30,9)</f>
        <v>0.54750085165968898</v>
      </c>
      <c r="O30" s="19">
        <v>0.39118290797556116</v>
      </c>
      <c r="P30" t="e">
        <f>VLOOKUP(B30,[1]Seleccion!$A$1:$F$211,6,FALSE)</f>
        <v>#N/A</v>
      </c>
    </row>
    <row r="31" spans="1:16" x14ac:dyDescent="0.25">
      <c r="A31">
        <v>135</v>
      </c>
      <c r="B31" s="1">
        <v>135</v>
      </c>
      <c r="C31" s="1" t="s">
        <v>21</v>
      </c>
      <c r="D31" s="1" t="s">
        <v>22</v>
      </c>
      <c r="E31" t="s">
        <v>52</v>
      </c>
      <c r="F31">
        <f>COUNTIF(NUM!$A$2:$A$791,B31)+F30</f>
        <v>438</v>
      </c>
      <c r="G31" s="7">
        <f>INDEX(NUM!$A$1:$I$791,F31,9)</f>
        <v>0.61954882617306417</v>
      </c>
      <c r="H31">
        <f>COUNTIF(CALC!$A$2:$A$896,B31)+H30</f>
        <v>487</v>
      </c>
      <c r="I31" s="1">
        <f>INDEX(CALC!$A$1:$I$896,H31,9)</f>
        <v>0.68214329784059635</v>
      </c>
      <c r="J31" s="1">
        <f>COUNTIF(ESTR!$A$2:$A$767,B31)+J30</f>
        <v>386</v>
      </c>
      <c r="K31" s="1">
        <f>INDEX(ESTR!$A$1:$I$767,J31,9)</f>
        <v>0.40691526824289609</v>
      </c>
      <c r="L31" s="1">
        <f>COUNTIF(GEOM!$A$2:$A$1300,B31)+L30</f>
        <v>754</v>
      </c>
      <c r="M31" s="1">
        <f>INDEX(GEOM!$A$1:$I$1300,L31,9)</f>
        <v>0.61524458029230955</v>
      </c>
      <c r="O31" s="19">
        <v>0.31194498587742042</v>
      </c>
      <c r="P31">
        <f>VLOOKUP(B31,[1]Seleccion!$A$1:$F$211,6,FALSE)</f>
        <v>5.25</v>
      </c>
    </row>
    <row r="32" spans="1:16" x14ac:dyDescent="0.25">
      <c r="A32">
        <v>136</v>
      </c>
      <c r="B32" s="1">
        <v>136</v>
      </c>
      <c r="C32" s="1" t="s">
        <v>21</v>
      </c>
      <c r="D32" s="1" t="s">
        <v>22</v>
      </c>
      <c r="E32" t="s">
        <v>53</v>
      </c>
      <c r="F32">
        <f>COUNTIF(NUM!$A$2:$A$791,B32)+F31</f>
        <v>455</v>
      </c>
      <c r="G32" s="7">
        <f>INDEX(NUM!$A$1:$I$791,F32,9)</f>
        <v>0.21891060210988739</v>
      </c>
      <c r="H32">
        <f>COUNTIF(CALC!$A$2:$A$896,B32)+H31</f>
        <v>510</v>
      </c>
      <c r="I32" s="1">
        <f>INDEX(CALC!$A$1:$I$896,H32,9)</f>
        <v>0.67678866492123935</v>
      </c>
      <c r="J32" s="1">
        <f>COUNTIF(ESTR!$A$2:$A$767,B32)+J31</f>
        <v>410</v>
      </c>
      <c r="K32" s="1">
        <f>INDEX(ESTR!$A$1:$I$767,J32,9)</f>
        <v>0.75385530780220755</v>
      </c>
      <c r="L32" s="1">
        <f>COUNTIF(GEOM!$A$2:$A$1300,B32)+L31</f>
        <v>786</v>
      </c>
      <c r="M32" s="1">
        <f>INDEX(GEOM!$A$1:$I$1300,L32,9)</f>
        <v>0.49351321411356969</v>
      </c>
      <c r="O32" s="19">
        <v>0.49421264050154112</v>
      </c>
      <c r="P32">
        <f>VLOOKUP(B32,[1]Seleccion!$A$1:$F$211,6,FALSE)</f>
        <v>5.3</v>
      </c>
    </row>
    <row r="33" spans="1:16" x14ac:dyDescent="0.25">
      <c r="A33">
        <v>137</v>
      </c>
      <c r="B33" s="1">
        <v>137</v>
      </c>
      <c r="C33" s="1" t="s">
        <v>21</v>
      </c>
      <c r="D33" s="1" t="s">
        <v>22</v>
      </c>
      <c r="E33" t="s">
        <v>54</v>
      </c>
      <c r="F33">
        <f>COUNTIF(NUM!$A$2:$A$791,B33)+F32</f>
        <v>469</v>
      </c>
      <c r="G33" s="7">
        <f>INDEX(NUM!$A$1:$I$791,F33,9)</f>
        <v>0.4486886704426622</v>
      </c>
      <c r="H33">
        <f>COUNTIF(CALC!$A$2:$A$896,B33)+H32</f>
        <v>520</v>
      </c>
      <c r="I33" s="1">
        <f>INDEX(CALC!$A$1:$I$896,H33,9)</f>
        <v>0.36135620173191701</v>
      </c>
      <c r="J33" s="1">
        <f>COUNTIF(ESTR!$A$2:$A$767,B33)+J32</f>
        <v>423</v>
      </c>
      <c r="K33" s="1">
        <f>INDEX(ESTR!$A$1:$I$767,J33,9)</f>
        <v>0.43469027142692845</v>
      </c>
      <c r="L33" s="1">
        <f>COUNTIF(GEOM!$A$2:$A$1300,B33)+L32</f>
        <v>808</v>
      </c>
      <c r="M33" s="1">
        <f>INDEX(GEOM!$A$1:$I$1300,L33,9)</f>
        <v>0.50445666822097135</v>
      </c>
      <c r="O33" s="19">
        <v>0.59537583782154169</v>
      </c>
      <c r="P33">
        <f>VLOOKUP(B33,[1]Seleccion!$A$1:$F$211,6,FALSE)</f>
        <v>5.52</v>
      </c>
    </row>
    <row r="34" spans="1:16" x14ac:dyDescent="0.25">
      <c r="A34">
        <v>138</v>
      </c>
      <c r="B34" s="1">
        <v>138</v>
      </c>
      <c r="C34" s="1" t="s">
        <v>21</v>
      </c>
      <c r="D34" s="1" t="s">
        <v>22</v>
      </c>
      <c r="E34" t="s">
        <v>55</v>
      </c>
      <c r="F34">
        <f>COUNTIF(NUM!$A$2:$A$791,B34)+F33</f>
        <v>485</v>
      </c>
      <c r="G34" s="7">
        <f>INDEX(NUM!$A$1:$I$791,F34,9)</f>
        <v>0.33991500771529293</v>
      </c>
      <c r="H34">
        <f>COUNTIF(CALC!$A$2:$A$896,B34)+H33</f>
        <v>540</v>
      </c>
      <c r="I34" s="1">
        <f>INDEX(CALC!$A$1:$I$896,H34,9)</f>
        <v>0.59454713736988807</v>
      </c>
      <c r="J34" s="1">
        <f>COUNTIF(ESTR!$A$2:$A$767,B34)+J33</f>
        <v>443</v>
      </c>
      <c r="K34" s="1">
        <f>INDEX(ESTR!$A$1:$I$767,J34,9)</f>
        <v>0.55128053879390704</v>
      </c>
      <c r="L34" s="1">
        <f>COUNTIF(GEOM!$A$2:$A$1300,B34)+L33</f>
        <v>842</v>
      </c>
      <c r="M34" s="1">
        <f>INDEX(GEOM!$A$1:$I$1300,L34,9)</f>
        <v>0.60208098347078265</v>
      </c>
      <c r="O34" s="19">
        <v>0.59566210242243967</v>
      </c>
      <c r="P34" t="e">
        <f>VLOOKUP(B34,[1]Seleccion!$A$1:$F$211,6,FALSE)</f>
        <v>#N/A</v>
      </c>
    </row>
    <row r="35" spans="1:16" x14ac:dyDescent="0.25">
      <c r="A35">
        <v>139</v>
      </c>
      <c r="B35" s="1">
        <v>139</v>
      </c>
      <c r="C35" s="1" t="s">
        <v>21</v>
      </c>
      <c r="D35" s="1" t="s">
        <v>22</v>
      </c>
      <c r="E35" t="s">
        <v>56</v>
      </c>
      <c r="F35">
        <f>COUNTIF(NUM!$A$2:$A$791,B35)+F34</f>
        <v>493</v>
      </c>
      <c r="G35" s="7">
        <f>INDEX(NUM!$A$1:$I$791,F35,9)</f>
        <v>0.27704572113853076</v>
      </c>
      <c r="H35">
        <f>COUNTIF(CALC!$A$2:$A$896,B35)+H34</f>
        <v>556</v>
      </c>
      <c r="I35" s="1">
        <f>INDEX(CALC!$A$1:$I$896,H35,9)</f>
        <v>0.71347655806691557</v>
      </c>
      <c r="J35" s="1">
        <f>COUNTIF(ESTR!$A$2:$A$767,B35)+J34</f>
        <v>457</v>
      </c>
      <c r="K35" s="1">
        <f>INDEX(ESTR!$A$1:$I$767,J35,9)</f>
        <v>0.68302199331716207</v>
      </c>
      <c r="L35" s="1">
        <f>COUNTIF(GEOM!$A$2:$A$1300,B35)+L34</f>
        <v>866</v>
      </c>
      <c r="M35" s="1">
        <f>INDEX(GEOM!$A$1:$I$1300,L35,9)</f>
        <v>0.4704829827889685</v>
      </c>
      <c r="O35" s="19">
        <v>0.46163927366682178</v>
      </c>
      <c r="P35">
        <f>VLOOKUP(B35,[1]Seleccion!$A$1:$F$211,6,FALSE)</f>
        <v>5.37</v>
      </c>
    </row>
    <row r="36" spans="1:16" x14ac:dyDescent="0.25">
      <c r="A36">
        <v>200</v>
      </c>
      <c r="B36" s="1">
        <v>202</v>
      </c>
      <c r="C36" s="1" t="s">
        <v>15</v>
      </c>
      <c r="D36" s="1" t="s">
        <v>22</v>
      </c>
      <c r="E36" t="s">
        <v>57</v>
      </c>
      <c r="F36">
        <f>COUNTIF(NUM!$A$2:$A$791,B36)+F35</f>
        <v>501</v>
      </c>
      <c r="G36" s="7">
        <f>INDEX(NUM!$A$1:$I$791,F36,9)</f>
        <v>0.57280840386014764</v>
      </c>
      <c r="H36">
        <f>COUNTIF(CALC!$A$2:$A$896,B36)+H35</f>
        <v>569</v>
      </c>
      <c r="I36" s="1">
        <f>INDEX(CALC!$A$1:$I$896,H36,9)</f>
        <v>0.60629013143972654</v>
      </c>
      <c r="J36" s="1">
        <f>COUNTIF(ESTR!$A$2:$A$767,B36)+J35</f>
        <v>467</v>
      </c>
      <c r="K36" s="1">
        <f>INDEX(ESTR!$A$1:$I$767,J36,9)</f>
        <v>0.52290043543864606</v>
      </c>
      <c r="L36" s="1">
        <f>COUNTIF(GEOM!$A$2:$A$1300,B36)+L35</f>
        <v>884</v>
      </c>
      <c r="M36" s="1">
        <f>INDEX(GEOM!$A$1:$I$1300,L36,9)</f>
        <v>0.24840093543779715</v>
      </c>
      <c r="O36" s="19">
        <v>0.39799333822763389</v>
      </c>
      <c r="P36">
        <f>VLOOKUP(B36,[1]Seleccion!$A$1:$F$211,6,FALSE)</f>
        <v>0</v>
      </c>
    </row>
    <row r="37" spans="1:16" x14ac:dyDescent="0.25">
      <c r="A37">
        <v>201</v>
      </c>
      <c r="B37" s="1">
        <v>203</v>
      </c>
      <c r="C37" s="1" t="s">
        <v>15</v>
      </c>
      <c r="D37" s="1" t="s">
        <v>22</v>
      </c>
      <c r="E37" t="s">
        <v>58</v>
      </c>
      <c r="F37">
        <f>COUNTIF(NUM!$A$2:$A$791,B37)+F36</f>
        <v>519</v>
      </c>
      <c r="G37" s="7">
        <f>INDEX(NUM!$A$1:$I$791,F37,9)</f>
        <v>0.39177559847752008</v>
      </c>
      <c r="H37">
        <f>COUNTIF(CALC!$A$2:$A$896,B37)+H36</f>
        <v>582</v>
      </c>
      <c r="I37" s="1">
        <f>INDEX(CALC!$A$1:$I$896,H37,9)</f>
        <v>0.5908380368471573</v>
      </c>
      <c r="J37" s="1">
        <f>COUNTIF(ESTR!$A$2:$A$767,B37)+J36</f>
        <v>475</v>
      </c>
      <c r="K37" s="1">
        <f>INDEX(ESTR!$A$1:$I$767,J37,9)</f>
        <v>0.45068126541737341</v>
      </c>
      <c r="L37" s="1">
        <f>COUNTIF(GEOM!$A$2:$A$1300,B37)+L36</f>
        <v>897</v>
      </c>
      <c r="M37" s="1">
        <f>INDEX(GEOM!$A$1:$I$1300,L37,9)</f>
        <v>0.21156146272845278</v>
      </c>
      <c r="O37" s="19">
        <v>0.54634784628416166</v>
      </c>
      <c r="P37">
        <f>VLOOKUP(B37,[1]Seleccion!$A$1:$F$211,6,FALSE)</f>
        <v>4.57</v>
      </c>
    </row>
    <row r="38" spans="1:16" x14ac:dyDescent="0.25">
      <c r="A38">
        <v>202</v>
      </c>
      <c r="B38" s="1">
        <v>204</v>
      </c>
      <c r="C38" s="1" t="s">
        <v>15</v>
      </c>
      <c r="D38" s="1" t="s">
        <v>22</v>
      </c>
      <c r="E38" t="s">
        <v>59</v>
      </c>
      <c r="F38">
        <f>COUNTIF(NUM!$A$2:$A$791,B38)+F37</f>
        <v>526</v>
      </c>
      <c r="G38" s="7">
        <f>INDEX(NUM!$A$1:$I$791,F38,9)</f>
        <v>0.29333613970250388</v>
      </c>
      <c r="H38">
        <f>COUNTIF(CALC!$A$2:$A$896,B38)+H37</f>
        <v>596</v>
      </c>
      <c r="I38" s="1">
        <f>INDEX(CALC!$A$1:$I$896,H38,9)</f>
        <v>0.53545704289700879</v>
      </c>
      <c r="J38" s="1">
        <f>COUNTIF(ESTR!$A$2:$A$767,B38)+J37</f>
        <v>484</v>
      </c>
      <c r="K38" s="1">
        <f>INDEX(ESTR!$A$1:$I$767,J38,9)</f>
        <v>0.55154167202901516</v>
      </c>
      <c r="L38" s="1">
        <f>COUNTIF(GEOM!$A$2:$A$1300,B38)+L37</f>
        <v>907</v>
      </c>
      <c r="M38" s="1">
        <f>INDEX(GEOM!$A$1:$I$1300,L38,9)</f>
        <v>0.29770074636747029</v>
      </c>
      <c r="O38" s="19">
        <v>0.23232602040938935</v>
      </c>
      <c r="P38">
        <f>VLOOKUP(B38,[1]Seleccion!$A$1:$F$211,6,FALSE)</f>
        <v>0</v>
      </c>
    </row>
    <row r="39" spans="1:16" x14ac:dyDescent="0.25">
      <c r="A39">
        <v>203</v>
      </c>
      <c r="B39" s="1">
        <v>205</v>
      </c>
      <c r="C39" s="1" t="s">
        <v>15</v>
      </c>
      <c r="D39" s="1" t="s">
        <v>22</v>
      </c>
      <c r="E39" t="s">
        <v>60</v>
      </c>
      <c r="F39">
        <f>COUNTIF(NUM!$A$2:$A$791,B39)+F38</f>
        <v>537</v>
      </c>
      <c r="G39" s="7">
        <f>INDEX(NUM!$A$1:$I$791,F39,9)</f>
        <v>0.2039881594271247</v>
      </c>
      <c r="H39">
        <f>COUNTIF(CALC!$A$2:$A$896,B39)+H38</f>
        <v>613</v>
      </c>
      <c r="I39" s="1">
        <f>INDEX(CALC!$A$1:$I$896,H39,9)</f>
        <v>0.60289543806920165</v>
      </c>
      <c r="J39" s="1">
        <f>COUNTIF(ESTR!$A$2:$A$767,B39)+J38</f>
        <v>499</v>
      </c>
      <c r="K39" s="1">
        <f>INDEX(ESTR!$A$1:$I$767,J39,9)</f>
        <v>0.59047199346440526</v>
      </c>
      <c r="L39" s="1">
        <f>COUNTIF(GEOM!$A$2:$A$1300,B39)+L38</f>
        <v>937</v>
      </c>
      <c r="M39" s="1">
        <f>INDEX(GEOM!$A$1:$I$1300,L39,9)</f>
        <v>0.63569884314912017</v>
      </c>
      <c r="O39" s="19">
        <v>0.6541029127334429</v>
      </c>
      <c r="P39">
        <f>VLOOKUP(B39,[1]Seleccion!$A$1:$F$211,6,FALSE)</f>
        <v>5.52</v>
      </c>
    </row>
    <row r="40" spans="1:16" x14ac:dyDescent="0.25">
      <c r="A40">
        <v>204</v>
      </c>
      <c r="B40" s="1">
        <v>206</v>
      </c>
      <c r="C40" s="1" t="s">
        <v>15</v>
      </c>
      <c r="D40" s="1" t="s">
        <v>22</v>
      </c>
      <c r="E40" t="s">
        <v>61</v>
      </c>
      <c r="F40">
        <f>COUNTIF(NUM!$A$2:$A$791,B40)+F39</f>
        <v>546</v>
      </c>
      <c r="G40" s="7">
        <f>INDEX(NUM!$A$1:$I$791,F40,9)</f>
        <v>0.33710335696527666</v>
      </c>
      <c r="H40">
        <f>COUNTIF(CALC!$A$2:$A$896,B40)+H39</f>
        <v>626</v>
      </c>
      <c r="I40" s="1">
        <f>INDEX(CALC!$A$1:$I$896,H40,9)</f>
        <v>0.5447346333621127</v>
      </c>
      <c r="J40" s="1">
        <f>COUNTIF(ESTR!$A$2:$A$767,B40)+J39</f>
        <v>511</v>
      </c>
      <c r="K40" s="1">
        <f>INDEX(ESTR!$A$1:$I$767,J40,9)</f>
        <v>0.60407047998900454</v>
      </c>
      <c r="L40" s="1">
        <f>COUNTIF(GEOM!$A$2:$A$1300,B40)+L39</f>
        <v>950</v>
      </c>
      <c r="M40" s="1">
        <f>INDEX(GEOM!$A$1:$I$1300,L40,9)</f>
        <v>0.3053721298044319</v>
      </c>
      <c r="O40" s="19">
        <v>0.36242745588597558</v>
      </c>
      <c r="P40">
        <f>VLOOKUP(B40,[1]Seleccion!$A$1:$F$211,6,FALSE)</f>
        <v>0</v>
      </c>
    </row>
    <row r="41" spans="1:16" x14ac:dyDescent="0.25">
      <c r="A41">
        <v>205</v>
      </c>
      <c r="B41" s="1">
        <v>207</v>
      </c>
      <c r="C41" s="1" t="s">
        <v>15</v>
      </c>
      <c r="D41" s="1" t="s">
        <v>22</v>
      </c>
      <c r="E41" t="s">
        <v>62</v>
      </c>
      <c r="F41">
        <f>COUNTIF(NUM!$A$2:$A$791,B41)+F40</f>
        <v>562</v>
      </c>
      <c r="G41" s="7">
        <f>INDEX(NUM!$A$1:$I$791,F41,9)</f>
        <v>0.56036552406392737</v>
      </c>
      <c r="H41">
        <f>COUNTIF(CALC!$A$2:$A$896,B41)+H40</f>
        <v>641</v>
      </c>
      <c r="I41" s="1">
        <f>INDEX(CALC!$A$1:$I$896,H41,9)</f>
        <v>0.49287048629121394</v>
      </c>
      <c r="J41" s="1">
        <f>COUNTIF(ESTR!$A$2:$A$767,B41)+J40</f>
        <v>536</v>
      </c>
      <c r="K41" s="1">
        <f>INDEX(ESTR!$A$1:$I$767,J41,9)</f>
        <v>0.6398480572561781</v>
      </c>
      <c r="L41" s="1">
        <f>COUNTIF(GEOM!$A$2:$A$1300,B41)+L40</f>
        <v>973</v>
      </c>
      <c r="M41" s="1">
        <f>INDEX(GEOM!$A$1:$I$1300,L41,9)</f>
        <v>0.60374781318107695</v>
      </c>
      <c r="O41" s="19">
        <v>0.50735288515730748</v>
      </c>
      <c r="P41">
        <f>VLOOKUP(B41,[1]Seleccion!$A$1:$F$211,6,FALSE)</f>
        <v>5.43</v>
      </c>
    </row>
    <row r="42" spans="1:16" x14ac:dyDescent="0.25">
      <c r="A42">
        <v>206</v>
      </c>
      <c r="B42" s="1">
        <v>208</v>
      </c>
      <c r="C42" s="1" t="s">
        <v>15</v>
      </c>
      <c r="D42" s="1" t="s">
        <v>22</v>
      </c>
      <c r="E42" t="s">
        <v>63</v>
      </c>
      <c r="F42">
        <f>COUNTIF(NUM!$A$2:$A$791,B42)+F41</f>
        <v>571</v>
      </c>
      <c r="G42" s="7">
        <f>INDEX(NUM!$A$1:$I$791,F42,9)</f>
        <v>0.23827547355275058</v>
      </c>
      <c r="H42">
        <f>COUNTIF(CALC!$A$2:$A$896,B42)+H41</f>
        <v>659</v>
      </c>
      <c r="I42" s="1">
        <f>INDEX(CALC!$A$1:$I$896,H42,9)</f>
        <v>0.77309847987261493</v>
      </c>
      <c r="J42" s="1">
        <f>COUNTIF(ESTR!$A$2:$A$767,B42)+J41</f>
        <v>545</v>
      </c>
      <c r="K42" s="1">
        <f>INDEX(ESTR!$A$1:$I$767,J42,9)</f>
        <v>0.58887757401216811</v>
      </c>
      <c r="L42" s="1">
        <f>COUNTIF(GEOM!$A$2:$A$1300,B42)+L41</f>
        <v>995</v>
      </c>
      <c r="M42" s="1">
        <f>INDEX(GEOM!$A$1:$I$1300,L42,9)</f>
        <v>0.33012430911107971</v>
      </c>
      <c r="O42" s="19">
        <v>0.24003808689582268</v>
      </c>
      <c r="P42">
        <f>VLOOKUP(B42,[1]Seleccion!$A$1:$F$211,6,FALSE)</f>
        <v>5.12</v>
      </c>
    </row>
    <row r="43" spans="1:16" x14ac:dyDescent="0.25">
      <c r="A43">
        <v>207</v>
      </c>
      <c r="B43" s="1">
        <v>209</v>
      </c>
      <c r="C43" s="1" t="s">
        <v>15</v>
      </c>
      <c r="D43" s="1" t="s">
        <v>22</v>
      </c>
      <c r="E43" t="s">
        <v>64</v>
      </c>
      <c r="F43">
        <f>COUNTIF(NUM!$A$2:$A$791,B43)+F42</f>
        <v>588</v>
      </c>
      <c r="G43" s="7">
        <f>INDEX(NUM!$A$1:$I$791,F43,9)</f>
        <v>0.53038620535786818</v>
      </c>
      <c r="H43">
        <f>COUNTIF(CALC!$A$2:$A$896,B43)+H42</f>
        <v>684</v>
      </c>
      <c r="I43" s="1">
        <f>INDEX(CALC!$A$1:$I$896,H43,9)</f>
        <v>0.63207680482410167</v>
      </c>
      <c r="J43" s="1">
        <f>COUNTIF(ESTR!$A$2:$A$767,B43)+J42</f>
        <v>561</v>
      </c>
      <c r="K43" s="1">
        <f>INDEX(ESTR!$A$1:$I$767,J43,9)</f>
        <v>0.64894837831246277</v>
      </c>
      <c r="L43" s="1">
        <f>COUNTIF(GEOM!$A$2:$A$1300,B43)+L42</f>
        <v>1018</v>
      </c>
      <c r="M43" s="1">
        <f>INDEX(GEOM!$A$1:$I$1300,L43,9)</f>
        <v>0.25193326484159317</v>
      </c>
      <c r="O43" s="19">
        <v>0.48614112367976897</v>
      </c>
      <c r="P43">
        <f>VLOOKUP(B43,[1]Seleccion!$A$1:$F$211,6,FALSE)</f>
        <v>4.99</v>
      </c>
    </row>
    <row r="44" spans="1:16" x14ac:dyDescent="0.25">
      <c r="A44">
        <v>208</v>
      </c>
      <c r="B44" s="1">
        <v>210</v>
      </c>
      <c r="C44" s="1" t="s">
        <v>15</v>
      </c>
      <c r="D44" s="1" t="s">
        <v>22</v>
      </c>
      <c r="E44" t="s">
        <v>65</v>
      </c>
      <c r="F44">
        <f>COUNTIF(NUM!$A$2:$A$791,B44)+F43</f>
        <v>598</v>
      </c>
      <c r="G44" s="7">
        <f>INDEX(NUM!$A$1:$I$791,F44,9)</f>
        <v>0.49623948753850677</v>
      </c>
      <c r="H44">
        <f>COUNTIF(CALC!$A$2:$A$896,B44)+H43</f>
        <v>694</v>
      </c>
      <c r="I44" s="1">
        <f>INDEX(CALC!$A$1:$I$896,H44,9)</f>
        <v>0.56606599150843817</v>
      </c>
      <c r="J44" s="1">
        <f>COUNTIF(ESTR!$A$2:$A$767,B44)+J43</f>
        <v>576</v>
      </c>
      <c r="K44" s="1">
        <f>INDEX(ESTR!$A$1:$I$767,J44,9)</f>
        <v>0.53856962571728151</v>
      </c>
      <c r="L44" s="1">
        <f>COUNTIF(GEOM!$A$2:$A$1300,B44)+L43</f>
        <v>1036</v>
      </c>
      <c r="M44" s="1">
        <f>INDEX(GEOM!$A$1:$I$1300,L44,9)</f>
        <v>0.53865900204372863</v>
      </c>
      <c r="O44" s="19">
        <v>0.41524449750625347</v>
      </c>
      <c r="P44">
        <f>VLOOKUP(B44,[1]Seleccion!$A$1:$F$211,6,FALSE)</f>
        <v>0</v>
      </c>
    </row>
    <row r="45" spans="1:16" x14ac:dyDescent="0.25">
      <c r="A45">
        <v>209</v>
      </c>
      <c r="B45" s="1">
        <v>211</v>
      </c>
      <c r="C45" s="1" t="s">
        <v>15</v>
      </c>
      <c r="D45" s="1" t="s">
        <v>22</v>
      </c>
      <c r="E45" t="s">
        <v>66</v>
      </c>
      <c r="F45">
        <f>COUNTIF(NUM!$A$2:$A$791,B45)+F44</f>
        <v>615</v>
      </c>
      <c r="G45" s="7">
        <f>INDEX(NUM!$A$1:$I$791,F45,9)</f>
        <v>0.17804914008771963</v>
      </c>
      <c r="H45">
        <f>COUNTIF(CALC!$A$2:$A$896,B45)+H44</f>
        <v>706</v>
      </c>
      <c r="I45" s="1">
        <f>INDEX(CALC!$A$1:$I$896,H45,9)</f>
        <v>0.58305936779398193</v>
      </c>
      <c r="J45" s="1">
        <f>COUNTIF(ESTR!$A$2:$A$767,B45)+J44</f>
        <v>594</v>
      </c>
      <c r="K45" s="1">
        <f>INDEX(ESTR!$A$1:$I$767,J45,9)</f>
        <v>0.69582998112872863</v>
      </c>
      <c r="L45" s="1">
        <f>COUNTIF(GEOM!$A$2:$A$1300,B45)+L44</f>
        <v>1051</v>
      </c>
      <c r="M45" s="1">
        <f>INDEX(GEOM!$A$1:$I$1300,L45,9)</f>
        <v>0.18027864078405109</v>
      </c>
      <c r="O45" s="19">
        <v>0.442310574453257</v>
      </c>
      <c r="P45">
        <f>VLOOKUP(B45,[1]Seleccion!$A$1:$F$211,6,FALSE)</f>
        <v>0</v>
      </c>
    </row>
    <row r="46" spans="1:16" x14ac:dyDescent="0.25">
      <c r="A46">
        <v>210</v>
      </c>
      <c r="B46" s="1">
        <v>212</v>
      </c>
      <c r="C46" s="1" t="s">
        <v>15</v>
      </c>
      <c r="D46" s="1" t="s">
        <v>22</v>
      </c>
      <c r="E46" t="s">
        <v>67</v>
      </c>
      <c r="F46">
        <f>COUNTIF(NUM!$A$2:$A$791,B46)+F45</f>
        <v>620</v>
      </c>
      <c r="G46" s="7">
        <f>INDEX(NUM!$A$1:$I$791,F46,9)</f>
        <v>0.27257615242164357</v>
      </c>
      <c r="H46">
        <f>COUNTIF(CALC!$A$2:$A$896,B46)+H45</f>
        <v>716</v>
      </c>
      <c r="I46" s="1">
        <f>INDEX(CALC!$A$1:$I$896,H46,9)</f>
        <v>0.54731747859759206</v>
      </c>
      <c r="J46" s="1">
        <f>COUNTIF(ESTR!$A$2:$A$767,B46)+J45</f>
        <v>602</v>
      </c>
      <c r="K46" s="1">
        <f>INDEX(ESTR!$A$1:$I$767,J46,9)</f>
        <v>0.5158230131393553</v>
      </c>
      <c r="L46" s="1">
        <f>COUNTIF(GEOM!$A$2:$A$1300,B46)+L45</f>
        <v>1064</v>
      </c>
      <c r="M46" s="1">
        <f>INDEX(GEOM!$A$1:$I$1300,L46,9)</f>
        <v>0.18530179283355591</v>
      </c>
      <c r="O46" s="19">
        <v>0.58307813831509059</v>
      </c>
      <c r="P46">
        <f>VLOOKUP(B46,[1]Seleccion!$A$1:$F$211,6,FALSE)</f>
        <v>0</v>
      </c>
    </row>
    <row r="47" spans="1:16" x14ac:dyDescent="0.25">
      <c r="A47">
        <v>211</v>
      </c>
      <c r="B47" s="1">
        <v>213</v>
      </c>
      <c r="C47" s="1" t="s">
        <v>15</v>
      </c>
      <c r="D47" s="1" t="s">
        <v>22</v>
      </c>
      <c r="E47" t="s">
        <v>68</v>
      </c>
      <c r="F47">
        <f>COUNTIF(NUM!$A$2:$A$791,B47)+F46</f>
        <v>633</v>
      </c>
      <c r="G47" s="7">
        <f>INDEX(NUM!$A$1:$I$791,F47,9)</f>
        <v>0.5617926261054319</v>
      </c>
      <c r="H47">
        <f>COUNTIF(CALC!$A$2:$A$896,B47)+H46</f>
        <v>724</v>
      </c>
      <c r="I47" s="1">
        <f>INDEX(CALC!$A$1:$I$896,H47,9)</f>
        <v>0.50539424531329502</v>
      </c>
      <c r="J47" s="1">
        <f>COUNTIF(ESTR!$A$2:$A$767,B47)+J46</f>
        <v>604</v>
      </c>
      <c r="K47" s="1">
        <f>INDEX(ESTR!$A$1:$I$767,J47,9)</f>
        <v>0.26325681056495748</v>
      </c>
      <c r="L47" s="1">
        <f>COUNTIF(GEOM!$A$2:$A$1300,B47)+L46</f>
        <v>1079</v>
      </c>
      <c r="M47" s="1">
        <f>INDEX(GEOM!$A$1:$I$1300,L47,9)</f>
        <v>0.35071678993019662</v>
      </c>
      <c r="O47" s="19">
        <v>0.34132229122818442</v>
      </c>
      <c r="P47">
        <f>VLOOKUP(B47,[1]Seleccion!$A$1:$F$211,6,FALSE)</f>
        <v>0</v>
      </c>
    </row>
    <row r="48" spans="1:16" x14ac:dyDescent="0.25">
      <c r="A48">
        <v>212</v>
      </c>
      <c r="B48" s="1">
        <v>214</v>
      </c>
      <c r="C48" s="1" t="s">
        <v>15</v>
      </c>
      <c r="D48" s="1" t="s">
        <v>22</v>
      </c>
      <c r="E48" t="s">
        <v>69</v>
      </c>
      <c r="F48">
        <f>COUNTIF(NUM!$A$2:$A$791,B48)+F47</f>
        <v>654</v>
      </c>
      <c r="G48" s="7">
        <f>INDEX(NUM!$A$1:$I$791,F48,9)</f>
        <v>0.44453279575510474</v>
      </c>
      <c r="H48">
        <f>COUNTIF(CALC!$A$2:$A$896,B48)+H47</f>
        <v>738</v>
      </c>
      <c r="I48" s="1">
        <f>INDEX(CALC!$A$1:$I$896,H48,9)</f>
        <v>0.52193357980567834</v>
      </c>
      <c r="J48" s="1">
        <f>COUNTIF(ESTR!$A$2:$A$767,B48)+J47</f>
        <v>622</v>
      </c>
      <c r="K48" s="1">
        <f>INDEX(ESTR!$A$1:$I$767,J48,9)</f>
        <v>0.61638802317126218</v>
      </c>
      <c r="L48" s="1">
        <f>COUNTIF(GEOM!$A$2:$A$1300,B48)+L47</f>
        <v>1102</v>
      </c>
      <c r="M48" s="1">
        <f>INDEX(GEOM!$A$1:$I$1300,L48,9)</f>
        <v>0.31486981025748034</v>
      </c>
      <c r="O48" s="19">
        <v>0.67402448588865893</v>
      </c>
      <c r="P48">
        <f>VLOOKUP(B48,[1]Seleccion!$A$1:$F$211,6,FALSE)</f>
        <v>5.35</v>
      </c>
    </row>
    <row r="49" spans="1:16" x14ac:dyDescent="0.25">
      <c r="A49">
        <v>213</v>
      </c>
      <c r="B49" s="1">
        <v>215</v>
      </c>
      <c r="C49" s="1" t="s">
        <v>15</v>
      </c>
      <c r="D49" s="1" t="s">
        <v>22</v>
      </c>
      <c r="E49" t="s">
        <v>70</v>
      </c>
      <c r="F49">
        <f>COUNTIF(NUM!$A$2:$A$791,B49)+F48</f>
        <v>669</v>
      </c>
      <c r="G49" s="7">
        <f>INDEX(NUM!$A$1:$I$791,F49,9)</f>
        <v>0.37614617222113117</v>
      </c>
      <c r="H49">
        <f>COUNTIF(CALC!$A$2:$A$896,B49)+H48</f>
        <v>758</v>
      </c>
      <c r="I49" s="1">
        <f>INDEX(CALC!$A$1:$I$896,H49,9)</f>
        <v>0.58319534516738458</v>
      </c>
      <c r="J49" s="1">
        <f>COUNTIF(ESTR!$A$2:$A$767,B49)+J48</f>
        <v>637</v>
      </c>
      <c r="K49" s="1">
        <f>INDEX(ESTR!$A$1:$I$767,J49,9)</f>
        <v>0.28764960923920785</v>
      </c>
      <c r="L49" s="1">
        <f>COUNTIF(GEOM!$A$2:$A$1300,B49)+L48</f>
        <v>1121</v>
      </c>
      <c r="M49" s="1">
        <f>INDEX(GEOM!$A$1:$I$1300,L49,9)</f>
        <v>0.47210108756968738</v>
      </c>
      <c r="O49" s="19">
        <v>0.23386440909311726</v>
      </c>
      <c r="P49">
        <f>VLOOKUP(B49,[1]Seleccion!$A$1:$F$211,6,FALSE)</f>
        <v>5.08</v>
      </c>
    </row>
    <row r="50" spans="1:16" x14ac:dyDescent="0.25">
      <c r="A50">
        <v>214</v>
      </c>
      <c r="B50" s="1">
        <v>216</v>
      </c>
      <c r="C50" s="1" t="s">
        <v>15</v>
      </c>
      <c r="D50" s="1" t="s">
        <v>22</v>
      </c>
      <c r="E50" t="s">
        <v>71</v>
      </c>
      <c r="F50">
        <f>COUNTIF(NUM!$A$2:$A$791,B50)+F49</f>
        <v>688</v>
      </c>
      <c r="G50" s="7">
        <f>INDEX(NUM!$A$1:$I$791,F50,9)</f>
        <v>0.35811811382275827</v>
      </c>
      <c r="H50">
        <f>COUNTIF(CALC!$A$2:$A$896,B50)+H49</f>
        <v>771</v>
      </c>
      <c r="I50" s="1">
        <f>INDEX(CALC!$A$1:$I$896,H50,9)</f>
        <v>0.31137610316454956</v>
      </c>
      <c r="J50" s="1">
        <f>COUNTIF(ESTR!$A$2:$A$767,B50)+J49</f>
        <v>651</v>
      </c>
      <c r="K50" s="1">
        <f>INDEX(ESTR!$A$1:$I$767,J50,9)</f>
        <v>0.57363746576059649</v>
      </c>
      <c r="L50" s="1">
        <f>COUNTIF(GEOM!$A$2:$A$1300,B50)+L49</f>
        <v>1144</v>
      </c>
      <c r="M50" s="1">
        <f>INDEX(GEOM!$A$1:$I$1300,L50,9)</f>
        <v>0.28239316502470574</v>
      </c>
      <c r="O50" s="19">
        <v>0.59983707196155234</v>
      </c>
      <c r="P50">
        <f>VLOOKUP(B50,[1]Seleccion!$A$1:$F$211,6,FALSE)</f>
        <v>4.59</v>
      </c>
    </row>
    <row r="51" spans="1:16" x14ac:dyDescent="0.25">
      <c r="A51">
        <v>215</v>
      </c>
      <c r="B51" s="1">
        <v>217</v>
      </c>
      <c r="C51" s="1" t="s">
        <v>15</v>
      </c>
      <c r="D51" s="1" t="s">
        <v>22</v>
      </c>
      <c r="E51" t="s">
        <v>72</v>
      </c>
      <c r="F51">
        <f>COUNTIF(NUM!$A$2:$A$791,B51)+F50</f>
        <v>701</v>
      </c>
      <c r="G51" s="7">
        <f>INDEX(NUM!$A$1:$I$791,F51,9)</f>
        <v>0.43942645129303415</v>
      </c>
      <c r="H51">
        <f>COUNTIF(CALC!$A$2:$A$896,B51)+H50</f>
        <v>784</v>
      </c>
      <c r="I51" s="1">
        <f>INDEX(CALC!$A$1:$I$896,H51,9)</f>
        <v>0.60897273314732869</v>
      </c>
      <c r="J51" s="1">
        <f>COUNTIF(ESTR!$A$2:$A$767,B51)+J50</f>
        <v>664</v>
      </c>
      <c r="K51" s="1">
        <f>INDEX(ESTR!$A$1:$I$767,J51,9)</f>
        <v>0.57794170421410673</v>
      </c>
      <c r="L51" s="1">
        <f>COUNTIF(GEOM!$A$2:$A$1300,B51)+L50</f>
        <v>1156</v>
      </c>
      <c r="M51" s="1">
        <f>INDEX(GEOM!$A$1:$I$1300,L51,9)</f>
        <v>0.2388088189992052</v>
      </c>
      <c r="O51" s="19">
        <v>0.22290598199251901</v>
      </c>
      <c r="P51">
        <f>VLOOKUP(B51,[1]Seleccion!$A$1:$F$211,6,FALSE)</f>
        <v>5.09</v>
      </c>
    </row>
    <row r="52" spans="1:16" x14ac:dyDescent="0.25">
      <c r="A52">
        <v>216</v>
      </c>
      <c r="B52" s="1">
        <v>218</v>
      </c>
      <c r="C52" s="1" t="s">
        <v>15</v>
      </c>
      <c r="D52" s="1" t="s">
        <v>22</v>
      </c>
      <c r="E52" t="s">
        <v>73</v>
      </c>
      <c r="F52">
        <f>COUNTIF(NUM!$A$2:$A$791,B52)+F51</f>
        <v>706</v>
      </c>
      <c r="G52" s="7">
        <f>INDEX(NUM!$A$1:$I$791,F52,9)</f>
        <v>0.17198643736043651</v>
      </c>
      <c r="H52">
        <f>COUNTIF(CALC!$A$2:$A$896,B52)+H51</f>
        <v>792</v>
      </c>
      <c r="I52" s="1">
        <f>INDEX(CALC!$A$1:$I$896,H52,9)</f>
        <v>0.37460239245144628</v>
      </c>
      <c r="J52" s="1">
        <f>COUNTIF(ESTR!$A$2:$A$767,B52)+J51</f>
        <v>675</v>
      </c>
      <c r="K52" s="1">
        <f>INDEX(ESTR!$A$1:$I$767,J52,9)</f>
        <v>0.64172634865961797</v>
      </c>
      <c r="L52" s="1">
        <f>COUNTIF(GEOM!$A$2:$A$1300,B52)+L51</f>
        <v>1174</v>
      </c>
      <c r="M52" s="1">
        <f>INDEX(GEOM!$A$1:$I$1300,L52,9)</f>
        <v>0.43546041690283621</v>
      </c>
      <c r="O52" s="19">
        <v>0.48681101618914108</v>
      </c>
      <c r="P52">
        <f>VLOOKUP(B52,[1]Seleccion!$A$1:$F$211,6,FALSE)</f>
        <v>4.3899999999999997</v>
      </c>
    </row>
    <row r="53" spans="1:16" x14ac:dyDescent="0.25">
      <c r="A53">
        <v>217</v>
      </c>
      <c r="B53" s="1">
        <v>219</v>
      </c>
      <c r="C53" s="1" t="s">
        <v>15</v>
      </c>
      <c r="D53" s="1" t="s">
        <v>22</v>
      </c>
      <c r="E53" t="s">
        <v>74</v>
      </c>
      <c r="F53">
        <f>COUNTIF(NUM!$A$2:$A$791,B53)+F52</f>
        <v>715</v>
      </c>
      <c r="G53" s="7">
        <f>INDEX(NUM!$A$1:$I$791,F53,9)</f>
        <v>0.28837715411160247</v>
      </c>
      <c r="H53">
        <f>COUNTIF(CALC!$A$2:$A$896,B53)+H52</f>
        <v>805</v>
      </c>
      <c r="I53" s="1">
        <f>INDEX(CALC!$A$1:$I$896,H53,9)</f>
        <v>0.6435996194936966</v>
      </c>
      <c r="J53" s="1">
        <f>COUNTIF(ESTR!$A$2:$A$767,B53)+J52</f>
        <v>688</v>
      </c>
      <c r="K53" s="1">
        <f>INDEX(ESTR!$A$1:$I$767,J53,9)</f>
        <v>0.57376892449303951</v>
      </c>
      <c r="L53" s="1">
        <f>COUNTIF(GEOM!$A$2:$A$1300,B53)+L52</f>
        <v>1187</v>
      </c>
      <c r="M53" s="1">
        <f>INDEX(GEOM!$A$1:$I$1300,L53,9)</f>
        <v>0.30009050861737463</v>
      </c>
      <c r="O53" s="19">
        <v>0.28455902126319982</v>
      </c>
      <c r="P53">
        <f>VLOOKUP(B53,[1]Seleccion!$A$1:$F$211,6,FALSE)</f>
        <v>4.8499999999999996</v>
      </c>
    </row>
    <row r="54" spans="1:16" x14ac:dyDescent="0.25">
      <c r="A54">
        <v>218</v>
      </c>
      <c r="B54" s="1">
        <v>220</v>
      </c>
      <c r="C54" s="1" t="s">
        <v>15</v>
      </c>
      <c r="D54" s="1" t="s">
        <v>22</v>
      </c>
      <c r="E54" t="s">
        <v>75</v>
      </c>
      <c r="F54">
        <f>COUNTIF(NUM!$A$2:$A$791,B54)+F53</f>
        <v>725</v>
      </c>
      <c r="G54" s="7">
        <f>INDEX(NUM!$A$1:$I$791,F54,9)</f>
        <v>0.36302389903728322</v>
      </c>
      <c r="H54">
        <f>COUNTIF(CALC!$A$2:$A$896,B54)+H53</f>
        <v>824</v>
      </c>
      <c r="I54" s="1">
        <f>INDEX(CALC!$A$1:$I$896,H54,9)</f>
        <v>0.6563424921327764</v>
      </c>
      <c r="J54" s="1">
        <f>COUNTIF(ESTR!$A$2:$A$767,B54)+J53</f>
        <v>705</v>
      </c>
      <c r="K54" s="1">
        <f>INDEX(ESTR!$A$1:$I$767,J54,9)</f>
        <v>0.66562513456459749</v>
      </c>
      <c r="L54" s="1">
        <f>COUNTIF(GEOM!$A$2:$A$1300,B54)+L53</f>
        <v>1212</v>
      </c>
      <c r="M54" s="1">
        <f>INDEX(GEOM!$A$1:$I$1300,L54,9)</f>
        <v>0.56583858608464699</v>
      </c>
      <c r="O54" s="19">
        <v>0.50541016953179618</v>
      </c>
      <c r="P54">
        <f>VLOOKUP(B54,[1]Seleccion!$A$1:$F$211,6,FALSE)</f>
        <v>0</v>
      </c>
    </row>
    <row r="55" spans="1:16" x14ac:dyDescent="0.25">
      <c r="A55">
        <v>219</v>
      </c>
      <c r="B55" s="1">
        <v>221</v>
      </c>
      <c r="C55" s="1" t="s">
        <v>15</v>
      </c>
      <c r="D55" s="1" t="s">
        <v>22</v>
      </c>
      <c r="E55" t="s">
        <v>76</v>
      </c>
      <c r="F55">
        <f>COUNTIF(NUM!$A$2:$A$791,B55)+F54</f>
        <v>734</v>
      </c>
      <c r="G55" s="7">
        <f>INDEX(NUM!$A$1:$I$791,F55,9)</f>
        <v>0.28463697990436548</v>
      </c>
      <c r="H55">
        <f>COUNTIF(CALC!$A$2:$A$896,B55)+H54</f>
        <v>840</v>
      </c>
      <c r="I55" s="1">
        <f>INDEX(CALC!$A$1:$I$896,H55,9)</f>
        <v>0.37757940976011178</v>
      </c>
      <c r="J55" s="1">
        <f>COUNTIF(ESTR!$A$2:$A$767,B55)+J54</f>
        <v>712</v>
      </c>
      <c r="K55" s="1">
        <f>INDEX(ESTR!$A$1:$I$767,J55,9)</f>
        <v>0.47769015688583394</v>
      </c>
      <c r="L55" s="1">
        <f>COUNTIF(GEOM!$A$2:$A$1300,B55)+L54</f>
        <v>1232</v>
      </c>
      <c r="M55" s="1">
        <f>INDEX(GEOM!$A$1:$I$1300,L55,9)</f>
        <v>0.2845670254026586</v>
      </c>
      <c r="O55" s="19">
        <v>0.10710356997950898</v>
      </c>
      <c r="P55">
        <f>VLOOKUP(B55,[1]Seleccion!$A$1:$F$211,6,FALSE)</f>
        <v>4.8</v>
      </c>
    </row>
    <row r="56" spans="1:16" x14ac:dyDescent="0.25">
      <c r="A56">
        <v>220</v>
      </c>
      <c r="B56" s="1">
        <v>222</v>
      </c>
      <c r="C56" s="1" t="s">
        <v>15</v>
      </c>
      <c r="D56" s="1" t="s">
        <v>22</v>
      </c>
      <c r="E56" t="s">
        <v>77</v>
      </c>
      <c r="F56">
        <f>COUNTIF(NUM!$A$2:$A$791,B56)+F55</f>
        <v>758</v>
      </c>
      <c r="G56" s="7">
        <f>INDEX(NUM!$A$1:$I$791,F56,9)</f>
        <v>0.21652689527306751</v>
      </c>
      <c r="H56">
        <f>COUNTIF(CALC!$A$2:$A$896,B56)+H55</f>
        <v>861</v>
      </c>
      <c r="I56" s="1">
        <f>INDEX(CALC!$A$1:$I$896,H56,9)</f>
        <v>0.64029142442627751</v>
      </c>
      <c r="J56" s="1">
        <f>COUNTIF(ESTR!$A$2:$A$767,B56)+J55</f>
        <v>736</v>
      </c>
      <c r="K56" s="1">
        <f>INDEX(ESTR!$A$1:$I$767,J56,9)</f>
        <v>0.66777230982669178</v>
      </c>
      <c r="L56" s="1">
        <f>COUNTIF(GEOM!$A$2:$A$1300,B56)+L55</f>
        <v>1262</v>
      </c>
      <c r="M56" s="1">
        <f>INDEX(GEOM!$A$1:$I$1300,L56,9)</f>
        <v>0.48827720830331528</v>
      </c>
      <c r="O56" s="19">
        <v>0.60936364278693378</v>
      </c>
      <c r="P56">
        <f>VLOOKUP(B56,[1]Seleccion!$A$1:$F$211,6,FALSE)</f>
        <v>5.19</v>
      </c>
    </row>
    <row r="57" spans="1:16" x14ac:dyDescent="0.25">
      <c r="A57">
        <v>221</v>
      </c>
      <c r="B57" s="1">
        <v>223</v>
      </c>
      <c r="C57" s="1" t="s">
        <v>15</v>
      </c>
      <c r="D57" s="1" t="s">
        <v>22</v>
      </c>
      <c r="E57" t="s">
        <v>78</v>
      </c>
      <c r="F57">
        <f>COUNTIF(NUM!$A$2:$A$791,B57)+F56</f>
        <v>774</v>
      </c>
      <c r="G57" s="7">
        <f>INDEX(NUM!$A$1:$I$791,F57,9)</f>
        <v>0.27704572113853076</v>
      </c>
      <c r="H57">
        <f>COUNTIF(CALC!$A$2:$A$896,B57)+H56</f>
        <v>879</v>
      </c>
      <c r="I57" s="1">
        <f>INDEX(CALC!$A$1:$I$896,H57,9)</f>
        <v>0.60696828027357408</v>
      </c>
      <c r="J57" s="1">
        <f>COUNTIF(ESTR!$A$2:$A$767,B57)+J56</f>
        <v>752</v>
      </c>
      <c r="K57" s="1">
        <f>INDEX(ESTR!$A$1:$I$767,J57,9)</f>
        <v>0.63573850101289764</v>
      </c>
      <c r="L57" s="1">
        <f>COUNTIF(GEOM!$A$2:$A$1300,B57)+L56</f>
        <v>1286</v>
      </c>
      <c r="M57" s="1">
        <f>INDEX(GEOM!$A$1:$I$1300,L57,9)</f>
        <v>0.66338097849200084</v>
      </c>
      <c r="O57" s="19">
        <v>0.29857348856399585</v>
      </c>
      <c r="P57">
        <f>VLOOKUP(B57,[1]Seleccion!$A$1:$F$211,6,FALSE)</f>
        <v>0</v>
      </c>
    </row>
    <row r="58" spans="1:16" x14ac:dyDescent="0.25">
      <c r="A58">
        <v>222</v>
      </c>
      <c r="B58" s="1">
        <v>224</v>
      </c>
      <c r="C58" s="1" t="s">
        <v>15</v>
      </c>
      <c r="D58" s="1" t="s">
        <v>22</v>
      </c>
      <c r="E58" t="s">
        <v>79</v>
      </c>
      <c r="F58">
        <f>COUNTIF(NUM!$A$2:$A$791,B58)+F57</f>
        <v>791</v>
      </c>
      <c r="G58" s="7">
        <f>INDEX(NUM!$A$1:$I$791,F58,9)</f>
        <v>0.36592757565156919</v>
      </c>
      <c r="H58">
        <f>COUNTIF(CALC!$A$2:$A$896,B58)+H57</f>
        <v>896</v>
      </c>
      <c r="I58" s="1">
        <f>INDEX(CALC!$A$1:$I$896,H58,9)</f>
        <v>0.56756934249629221</v>
      </c>
      <c r="J58" s="1">
        <f>COUNTIF(ESTR!$A$2:$A$767,B58)+J57</f>
        <v>767</v>
      </c>
      <c r="K58" s="1">
        <f>INDEX(ESTR!$A$1:$I$767,J58,9)</f>
        <v>0.60455684217460137</v>
      </c>
      <c r="L58" s="1">
        <f>COUNTIF(GEOM!$A$2:$A$1300,B58)+L57</f>
        <v>1300</v>
      </c>
      <c r="M58" s="1">
        <f>INDEX(GEOM!$A$1:$I$1300,L58,9)</f>
        <v>0.43410649989087213</v>
      </c>
      <c r="O58" s="19">
        <v>0.3818898441438941</v>
      </c>
      <c r="P58">
        <f>VLOOKUP(B58,[1]Seleccion!$A$1:$F$211,6,FALSE)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795"/>
  <sheetViews>
    <sheetView zoomScale="70" zoomScaleNormal="70" workbookViewId="0"/>
  </sheetViews>
  <sheetFormatPr baseColWidth="10" defaultRowHeight="15" x14ac:dyDescent="0.25"/>
  <cols>
    <col min="1" max="1" width="10" bestFit="1" customWidth="1"/>
    <col min="2" max="2" width="25.42578125" bestFit="1" customWidth="1"/>
    <col min="3" max="3" width="21.5703125" bestFit="1" customWidth="1"/>
    <col min="4" max="4" width="19.7109375" hidden="1" customWidth="1"/>
    <col min="5" max="5" width="20.28515625" customWidth="1"/>
    <col min="14" max="14" width="36" bestFit="1" customWidth="1"/>
  </cols>
  <sheetData>
    <row r="1" spans="1:40" x14ac:dyDescent="0.25">
      <c r="A1" t="s">
        <v>0</v>
      </c>
      <c r="B1" t="s">
        <v>80</v>
      </c>
      <c r="C1" t="s">
        <v>81</v>
      </c>
      <c r="D1" t="s">
        <v>82</v>
      </c>
      <c r="E1" t="s">
        <v>83</v>
      </c>
      <c r="N1" t="s">
        <v>1666</v>
      </c>
      <c r="O1" s="1" t="s">
        <v>1665</v>
      </c>
      <c r="P1" t="s">
        <v>1667</v>
      </c>
      <c r="Q1">
        <v>1</v>
      </c>
      <c r="R1">
        <v>2</v>
      </c>
      <c r="S1">
        <v>3</v>
      </c>
      <c r="T1">
        <v>4</v>
      </c>
      <c r="U1">
        <v>5</v>
      </c>
      <c r="V1">
        <v>6</v>
      </c>
      <c r="W1">
        <v>7</v>
      </c>
      <c r="X1">
        <v>8</v>
      </c>
      <c r="Y1">
        <v>9</v>
      </c>
      <c r="Z1">
        <v>10</v>
      </c>
      <c r="AA1">
        <v>11</v>
      </c>
      <c r="AB1">
        <v>12</v>
      </c>
      <c r="AC1">
        <v>13</v>
      </c>
      <c r="AD1">
        <v>14</v>
      </c>
      <c r="AE1">
        <v>15</v>
      </c>
      <c r="AF1">
        <v>16</v>
      </c>
      <c r="AG1">
        <v>17</v>
      </c>
      <c r="AH1">
        <v>18</v>
      </c>
      <c r="AI1">
        <v>19</v>
      </c>
      <c r="AJ1">
        <v>20</v>
      </c>
      <c r="AK1">
        <v>21</v>
      </c>
      <c r="AL1">
        <v>22</v>
      </c>
      <c r="AM1">
        <v>23</v>
      </c>
      <c r="AN1">
        <v>24</v>
      </c>
    </row>
    <row r="2" spans="1:40" x14ac:dyDescent="0.25">
      <c r="A2">
        <v>106</v>
      </c>
      <c r="B2">
        <v>0</v>
      </c>
      <c r="C2">
        <v>1</v>
      </c>
      <c r="D2" t="s">
        <v>85</v>
      </c>
      <c r="E2" t="s">
        <v>85</v>
      </c>
      <c r="F2" s="9">
        <f>IF(ISERROR(VLOOKUP(E2,$N$2:$O$25,2,FALSE)),0,VLOOKUP(E2,$N$2:$O$25,2,FALSE))</f>
        <v>0.3591358523524561</v>
      </c>
      <c r="G2">
        <f>IF(C2=1,F2,0)</f>
        <v>0.3591358523524561</v>
      </c>
      <c r="H2">
        <f t="shared" ref="H2:H3" si="0">IF(C3=1,G2,0)</f>
        <v>0</v>
      </c>
      <c r="I2" s="1">
        <f>H2/$L$2</f>
        <v>0</v>
      </c>
      <c r="L2">
        <f>SUM(O2:O25)</f>
        <v>3.9921430342996409</v>
      </c>
      <c r="M2">
        <v>1</v>
      </c>
      <c r="N2" s="8" t="s">
        <v>91</v>
      </c>
      <c r="O2" s="8">
        <f t="shared" ref="O2:O65" si="1">SUM(Q2:AN2)/57</f>
        <v>0.54912556906107024</v>
      </c>
      <c r="P2">
        <f t="shared" ref="P2:P65" si="2">COUNTIF($E$2:$E$791,N2)</f>
        <v>37</v>
      </c>
      <c r="Q2">
        <f t="shared" ref="Q2:Z11" si="3">COUNTIFS($C$2:$C$791,Q$1,$E$2:$E$791,$N2)*0.9^(Q$1-1)</f>
        <v>19</v>
      </c>
      <c r="R2">
        <f t="shared" si="3"/>
        <v>0.9</v>
      </c>
      <c r="S2">
        <f t="shared" si="3"/>
        <v>4.0500000000000007</v>
      </c>
      <c r="T2">
        <f t="shared" si="3"/>
        <v>2.1870000000000003</v>
      </c>
      <c r="U2">
        <f t="shared" si="3"/>
        <v>3.2805000000000009</v>
      </c>
      <c r="V2">
        <f t="shared" si="3"/>
        <v>0.59049000000000018</v>
      </c>
      <c r="W2">
        <f t="shared" si="3"/>
        <v>0.53144100000000016</v>
      </c>
      <c r="X2">
        <f t="shared" si="3"/>
        <v>0.47829690000000014</v>
      </c>
      <c r="Y2">
        <f t="shared" si="3"/>
        <v>0</v>
      </c>
      <c r="Z2">
        <f t="shared" si="3"/>
        <v>0</v>
      </c>
      <c r="AA2">
        <f t="shared" ref="AA2:AN11" si="4">COUNTIFS($C$2:$C$791,AA$1,$E$2:$E$791,$N2)*0.9^(AA$1-1)</f>
        <v>0</v>
      </c>
      <c r="AB2">
        <f t="shared" si="4"/>
        <v>0</v>
      </c>
      <c r="AC2">
        <f t="shared" si="4"/>
        <v>0.28242953648100017</v>
      </c>
      <c r="AD2">
        <f t="shared" si="4"/>
        <v>0</v>
      </c>
      <c r="AE2">
        <f t="shared" si="4"/>
        <v>0</v>
      </c>
      <c r="AF2">
        <f t="shared" si="4"/>
        <v>0</v>
      </c>
      <c r="AG2">
        <f t="shared" si="4"/>
        <v>0</v>
      </c>
      <c r="AH2">
        <f t="shared" si="4"/>
        <v>0</v>
      </c>
      <c r="AI2">
        <f t="shared" si="4"/>
        <v>0</v>
      </c>
      <c r="AJ2">
        <f t="shared" si="4"/>
        <v>0</v>
      </c>
      <c r="AK2">
        <f t="shared" si="4"/>
        <v>0</v>
      </c>
      <c r="AL2">
        <f t="shared" si="4"/>
        <v>0</v>
      </c>
      <c r="AM2">
        <f t="shared" si="4"/>
        <v>0</v>
      </c>
      <c r="AN2">
        <f t="shared" si="4"/>
        <v>0</v>
      </c>
    </row>
    <row r="3" spans="1:40" x14ac:dyDescent="0.25">
      <c r="A3">
        <v>106</v>
      </c>
      <c r="B3">
        <v>0</v>
      </c>
      <c r="C3">
        <v>2</v>
      </c>
      <c r="D3" t="s">
        <v>280</v>
      </c>
      <c r="E3" t="s">
        <v>280</v>
      </c>
      <c r="F3" s="10">
        <f>IF(ISERROR(VLOOKUP(E3,$N$2:$O$25,2,FALSE)),0,VLOOKUP(E3,$N$2:$O$25,2,FALSE))</f>
        <v>0</v>
      </c>
      <c r="G3">
        <f t="shared" ref="G3" si="5">IF(C3=1,F3,F3+G2)</f>
        <v>0.3591358523524561</v>
      </c>
      <c r="H3">
        <f t="shared" si="0"/>
        <v>0</v>
      </c>
      <c r="I3" s="1">
        <f t="shared" ref="I3" si="6">H3/$L$2</f>
        <v>0</v>
      </c>
      <c r="M3">
        <v>2</v>
      </c>
      <c r="N3" s="8" t="s">
        <v>105</v>
      </c>
      <c r="O3" s="8">
        <f t="shared" si="1"/>
        <v>0.53903741914519132</v>
      </c>
      <c r="P3">
        <f t="shared" si="2"/>
        <v>40</v>
      </c>
      <c r="Q3">
        <f t="shared" si="3"/>
        <v>10</v>
      </c>
      <c r="R3">
        <f t="shared" si="3"/>
        <v>8.1</v>
      </c>
      <c r="S3">
        <f t="shared" si="3"/>
        <v>4.0500000000000007</v>
      </c>
      <c r="T3">
        <f t="shared" si="3"/>
        <v>2.9160000000000004</v>
      </c>
      <c r="U3">
        <f t="shared" si="3"/>
        <v>1.9683000000000004</v>
      </c>
      <c r="V3">
        <f t="shared" si="3"/>
        <v>1.7714700000000005</v>
      </c>
      <c r="W3">
        <f t="shared" si="3"/>
        <v>0</v>
      </c>
      <c r="X3">
        <f t="shared" si="3"/>
        <v>0</v>
      </c>
      <c r="Y3">
        <f t="shared" si="3"/>
        <v>0.43046721000000016</v>
      </c>
      <c r="Z3">
        <f t="shared" si="3"/>
        <v>0.38742048900000015</v>
      </c>
      <c r="AA3">
        <f t="shared" si="4"/>
        <v>0</v>
      </c>
      <c r="AB3">
        <f t="shared" si="4"/>
        <v>0</v>
      </c>
      <c r="AC3">
        <f t="shared" si="4"/>
        <v>0.84728860944300055</v>
      </c>
      <c r="AD3">
        <f t="shared" si="4"/>
        <v>0.25418658283290019</v>
      </c>
      <c r="AE3">
        <f t="shared" si="4"/>
        <v>0</v>
      </c>
      <c r="AF3">
        <f t="shared" si="4"/>
        <v>0</v>
      </c>
      <c r="AG3">
        <f t="shared" si="4"/>
        <v>0</v>
      </c>
      <c r="AH3">
        <f t="shared" si="4"/>
        <v>0</v>
      </c>
      <c r="AI3">
        <f t="shared" si="4"/>
        <v>0</v>
      </c>
      <c r="AJ3">
        <f t="shared" si="4"/>
        <v>0</v>
      </c>
      <c r="AK3">
        <f t="shared" si="4"/>
        <v>0</v>
      </c>
      <c r="AL3">
        <f t="shared" si="4"/>
        <v>0</v>
      </c>
      <c r="AM3">
        <f t="shared" si="4"/>
        <v>0</v>
      </c>
      <c r="AN3">
        <f t="shared" si="4"/>
        <v>0</v>
      </c>
    </row>
    <row r="4" spans="1:40" x14ac:dyDescent="0.25">
      <c r="A4">
        <v>106</v>
      </c>
      <c r="B4">
        <v>0</v>
      </c>
      <c r="C4">
        <v>3</v>
      </c>
      <c r="D4" t="s">
        <v>105</v>
      </c>
      <c r="E4" t="s">
        <v>105</v>
      </c>
      <c r="F4" s="10">
        <f t="shared" ref="F4:F67" si="7">IF(ISERROR(VLOOKUP(E4,$N$2:$O$25,2,FALSE)),0,VLOOKUP(E4,$N$2:$O$25,2,FALSE))</f>
        <v>0.53903741914519132</v>
      </c>
      <c r="G4">
        <f t="shared" ref="G4:G19" si="8">IF(C4=1,F4,F4+G3)</f>
        <v>0.89817327149764736</v>
      </c>
      <c r="H4">
        <f t="shared" ref="H4:H19" si="9">IF(C5=1,G4,0)</f>
        <v>0</v>
      </c>
      <c r="I4" s="1">
        <f t="shared" ref="I4:I19" si="10">H4/$L$2</f>
        <v>0</v>
      </c>
      <c r="M4">
        <v>3</v>
      </c>
      <c r="N4" s="8" t="s">
        <v>85</v>
      </c>
      <c r="O4" s="8">
        <f t="shared" si="1"/>
        <v>0.3591358523524561</v>
      </c>
      <c r="P4">
        <f t="shared" si="2"/>
        <v>27</v>
      </c>
      <c r="Q4">
        <f t="shared" si="3"/>
        <v>8</v>
      </c>
      <c r="R4">
        <f t="shared" si="3"/>
        <v>3.6</v>
      </c>
      <c r="S4">
        <f t="shared" si="3"/>
        <v>2.4300000000000002</v>
      </c>
      <c r="T4">
        <f t="shared" si="3"/>
        <v>2.1870000000000003</v>
      </c>
      <c r="U4">
        <f t="shared" si="3"/>
        <v>0.65610000000000013</v>
      </c>
      <c r="V4">
        <f t="shared" si="3"/>
        <v>0.59049000000000018</v>
      </c>
      <c r="W4">
        <f t="shared" si="3"/>
        <v>0.53144100000000016</v>
      </c>
      <c r="X4">
        <f t="shared" si="3"/>
        <v>0.95659380000000027</v>
      </c>
      <c r="Y4">
        <f t="shared" si="3"/>
        <v>0.43046721000000016</v>
      </c>
      <c r="Z4">
        <f t="shared" si="3"/>
        <v>0.77484097800000029</v>
      </c>
      <c r="AA4">
        <f t="shared" si="4"/>
        <v>0</v>
      </c>
      <c r="AB4">
        <f t="shared" si="4"/>
        <v>0.31381059609000017</v>
      </c>
      <c r="AC4">
        <f t="shared" si="4"/>
        <v>0</v>
      </c>
      <c r="AD4">
        <f t="shared" si="4"/>
        <v>0</v>
      </c>
      <c r="AE4">
        <f t="shared" si="4"/>
        <v>0</v>
      </c>
      <c r="AF4">
        <f t="shared" si="4"/>
        <v>0</v>
      </c>
      <c r="AG4">
        <f t="shared" si="4"/>
        <v>0</v>
      </c>
      <c r="AH4">
        <f t="shared" si="4"/>
        <v>0</v>
      </c>
      <c r="AI4">
        <f t="shared" si="4"/>
        <v>0</v>
      </c>
      <c r="AJ4">
        <f t="shared" si="4"/>
        <v>0</v>
      </c>
      <c r="AK4">
        <f t="shared" si="4"/>
        <v>0</v>
      </c>
      <c r="AL4">
        <f t="shared" si="4"/>
        <v>0</v>
      </c>
      <c r="AM4">
        <f t="shared" si="4"/>
        <v>0</v>
      </c>
      <c r="AN4">
        <f t="shared" si="4"/>
        <v>0</v>
      </c>
    </row>
    <row r="5" spans="1:40" x14ac:dyDescent="0.25">
      <c r="A5">
        <v>106</v>
      </c>
      <c r="B5">
        <v>0</v>
      </c>
      <c r="C5">
        <v>4</v>
      </c>
      <c r="D5" t="s">
        <v>115</v>
      </c>
      <c r="E5" t="s">
        <v>116</v>
      </c>
      <c r="F5" s="10">
        <f t="shared" si="7"/>
        <v>0.10744789331377518</v>
      </c>
      <c r="G5">
        <f t="shared" si="8"/>
        <v>1.0056211648114226</v>
      </c>
      <c r="H5">
        <f t="shared" si="9"/>
        <v>0</v>
      </c>
      <c r="I5" s="1">
        <f t="shared" si="10"/>
        <v>0</v>
      </c>
      <c r="M5">
        <v>4</v>
      </c>
      <c r="N5" s="8" t="s">
        <v>111</v>
      </c>
      <c r="O5" s="8">
        <f t="shared" si="1"/>
        <v>0.27607896248410363</v>
      </c>
      <c r="P5">
        <f t="shared" si="2"/>
        <v>24</v>
      </c>
      <c r="Q5">
        <f t="shared" si="3"/>
        <v>5</v>
      </c>
      <c r="R5">
        <f t="shared" si="3"/>
        <v>0.9</v>
      </c>
      <c r="S5">
        <f t="shared" si="3"/>
        <v>1.62</v>
      </c>
      <c r="T5">
        <f t="shared" si="3"/>
        <v>1.4580000000000002</v>
      </c>
      <c r="U5">
        <f t="shared" si="3"/>
        <v>2.6244000000000005</v>
      </c>
      <c r="V5">
        <f t="shared" si="3"/>
        <v>1.1809800000000004</v>
      </c>
      <c r="W5">
        <f t="shared" si="3"/>
        <v>0.53144100000000016</v>
      </c>
      <c r="X5">
        <f t="shared" si="3"/>
        <v>0.47829690000000014</v>
      </c>
      <c r="Y5">
        <f t="shared" si="3"/>
        <v>0.43046721000000016</v>
      </c>
      <c r="Z5">
        <f t="shared" si="3"/>
        <v>0</v>
      </c>
      <c r="AA5">
        <f t="shared" si="4"/>
        <v>0.34867844010000015</v>
      </c>
      <c r="AB5">
        <f t="shared" si="4"/>
        <v>0.62762119218000034</v>
      </c>
      <c r="AC5">
        <f t="shared" si="4"/>
        <v>0.28242953648100017</v>
      </c>
      <c r="AD5">
        <f t="shared" si="4"/>
        <v>0.25418658283290019</v>
      </c>
      <c r="AE5">
        <f t="shared" si="4"/>
        <v>0</v>
      </c>
      <c r="AF5">
        <f t="shared" si="4"/>
        <v>0</v>
      </c>
      <c r="AG5">
        <f t="shared" si="4"/>
        <v>0</v>
      </c>
      <c r="AH5">
        <f t="shared" si="4"/>
        <v>0</v>
      </c>
      <c r="AI5">
        <f t="shared" si="4"/>
        <v>0</v>
      </c>
      <c r="AJ5">
        <f t="shared" si="4"/>
        <v>0</v>
      </c>
      <c r="AK5">
        <f t="shared" si="4"/>
        <v>0</v>
      </c>
      <c r="AL5">
        <f t="shared" si="4"/>
        <v>0</v>
      </c>
      <c r="AM5">
        <f t="shared" si="4"/>
        <v>0</v>
      </c>
      <c r="AN5">
        <f t="shared" si="4"/>
        <v>0</v>
      </c>
    </row>
    <row r="6" spans="1:40" x14ac:dyDescent="0.25">
      <c r="A6">
        <v>106</v>
      </c>
      <c r="B6">
        <v>0</v>
      </c>
      <c r="C6">
        <v>5</v>
      </c>
      <c r="D6" t="s">
        <v>96</v>
      </c>
      <c r="E6" t="s">
        <v>96</v>
      </c>
      <c r="F6" s="10">
        <f t="shared" si="7"/>
        <v>7.6106489123268395E-2</v>
      </c>
      <c r="G6">
        <f t="shared" si="8"/>
        <v>1.0817276539346909</v>
      </c>
      <c r="H6">
        <f t="shared" si="9"/>
        <v>0</v>
      </c>
      <c r="I6" s="1">
        <f t="shared" si="10"/>
        <v>0</v>
      </c>
      <c r="M6">
        <v>5</v>
      </c>
      <c r="N6" s="8" t="s">
        <v>112</v>
      </c>
      <c r="O6" s="8">
        <f t="shared" si="1"/>
        <v>0.23298953623569321</v>
      </c>
      <c r="P6">
        <f t="shared" si="2"/>
        <v>22</v>
      </c>
      <c r="Q6">
        <f t="shared" si="3"/>
        <v>0</v>
      </c>
      <c r="R6">
        <f t="shared" si="3"/>
        <v>4.5</v>
      </c>
      <c r="S6">
        <f t="shared" si="3"/>
        <v>0.81</v>
      </c>
      <c r="T6">
        <f t="shared" si="3"/>
        <v>2.1870000000000003</v>
      </c>
      <c r="U6">
        <f t="shared" si="3"/>
        <v>1.3122000000000003</v>
      </c>
      <c r="V6">
        <f t="shared" si="3"/>
        <v>1.1809800000000004</v>
      </c>
      <c r="W6">
        <f t="shared" si="3"/>
        <v>1.0628820000000003</v>
      </c>
      <c r="X6">
        <f t="shared" si="3"/>
        <v>0.47829690000000014</v>
      </c>
      <c r="Y6">
        <f t="shared" si="3"/>
        <v>0</v>
      </c>
      <c r="Z6">
        <f t="shared" si="3"/>
        <v>0.38742048900000015</v>
      </c>
      <c r="AA6">
        <f t="shared" si="4"/>
        <v>0</v>
      </c>
      <c r="AB6">
        <f t="shared" si="4"/>
        <v>0.31381059609000017</v>
      </c>
      <c r="AC6">
        <f t="shared" si="4"/>
        <v>0.56485907296200033</v>
      </c>
      <c r="AD6">
        <f t="shared" si="4"/>
        <v>0.25418658283290019</v>
      </c>
      <c r="AE6">
        <f t="shared" si="4"/>
        <v>0.22876792454961015</v>
      </c>
      <c r="AF6">
        <f t="shared" si="4"/>
        <v>0</v>
      </c>
      <c r="AG6">
        <f t="shared" si="4"/>
        <v>0</v>
      </c>
      <c r="AH6">
        <f t="shared" si="4"/>
        <v>0</v>
      </c>
      <c r="AI6">
        <f t="shared" si="4"/>
        <v>0</v>
      </c>
      <c r="AJ6">
        <f t="shared" si="4"/>
        <v>0</v>
      </c>
      <c r="AK6">
        <f t="shared" si="4"/>
        <v>0</v>
      </c>
      <c r="AL6">
        <f t="shared" si="4"/>
        <v>0</v>
      </c>
      <c r="AM6">
        <f t="shared" si="4"/>
        <v>0</v>
      </c>
      <c r="AN6">
        <f t="shared" si="4"/>
        <v>0</v>
      </c>
    </row>
    <row r="7" spans="1:40" x14ac:dyDescent="0.25">
      <c r="A7">
        <v>106</v>
      </c>
      <c r="B7">
        <v>0</v>
      </c>
      <c r="C7">
        <v>6</v>
      </c>
      <c r="D7" t="s">
        <v>98</v>
      </c>
      <c r="E7" t="s">
        <v>98</v>
      </c>
      <c r="F7" s="10">
        <f t="shared" si="7"/>
        <v>0.17752595918268124</v>
      </c>
      <c r="G7">
        <f t="shared" si="8"/>
        <v>1.2592536131173722</v>
      </c>
      <c r="H7">
        <f t="shared" si="9"/>
        <v>0</v>
      </c>
      <c r="I7" s="1">
        <f t="shared" si="10"/>
        <v>0</v>
      </c>
      <c r="M7">
        <v>6</v>
      </c>
      <c r="N7" s="8" t="s">
        <v>185</v>
      </c>
      <c r="O7" s="8">
        <f t="shared" si="1"/>
        <v>0.207832874328059</v>
      </c>
      <c r="P7">
        <f t="shared" si="2"/>
        <v>16</v>
      </c>
      <c r="Q7">
        <f t="shared" si="3"/>
        <v>2</v>
      </c>
      <c r="R7">
        <f t="shared" si="3"/>
        <v>3.6</v>
      </c>
      <c r="S7">
        <f t="shared" si="3"/>
        <v>4.0500000000000007</v>
      </c>
      <c r="T7">
        <f t="shared" si="3"/>
        <v>0.72900000000000009</v>
      </c>
      <c r="U7">
        <f t="shared" si="3"/>
        <v>0.65610000000000013</v>
      </c>
      <c r="V7">
        <f t="shared" si="3"/>
        <v>0</v>
      </c>
      <c r="W7">
        <f t="shared" si="3"/>
        <v>0</v>
      </c>
      <c r="X7">
        <f t="shared" si="3"/>
        <v>0</v>
      </c>
      <c r="Y7">
        <f t="shared" si="3"/>
        <v>0.43046721000000016</v>
      </c>
      <c r="Z7">
        <f t="shared" si="3"/>
        <v>0</v>
      </c>
      <c r="AA7">
        <f t="shared" si="4"/>
        <v>0</v>
      </c>
      <c r="AB7">
        <f t="shared" si="4"/>
        <v>0</v>
      </c>
      <c r="AC7">
        <f t="shared" si="4"/>
        <v>0.28242953648100017</v>
      </c>
      <c r="AD7">
        <f t="shared" si="4"/>
        <v>0</v>
      </c>
      <c r="AE7">
        <f t="shared" si="4"/>
        <v>0</v>
      </c>
      <c r="AF7">
        <f t="shared" si="4"/>
        <v>0</v>
      </c>
      <c r="AG7">
        <f t="shared" si="4"/>
        <v>0</v>
      </c>
      <c r="AH7">
        <f t="shared" si="4"/>
        <v>0</v>
      </c>
      <c r="AI7">
        <f t="shared" si="4"/>
        <v>0</v>
      </c>
      <c r="AJ7">
        <f t="shared" si="4"/>
        <v>0</v>
      </c>
      <c r="AK7">
        <f t="shared" si="4"/>
        <v>0</v>
      </c>
      <c r="AL7">
        <f t="shared" si="4"/>
        <v>0</v>
      </c>
      <c r="AM7">
        <f t="shared" si="4"/>
        <v>9.8477090218361235E-2</v>
      </c>
      <c r="AN7">
        <f t="shared" si="4"/>
        <v>0</v>
      </c>
    </row>
    <row r="8" spans="1:40" x14ac:dyDescent="0.25">
      <c r="A8">
        <v>106</v>
      </c>
      <c r="B8">
        <v>0</v>
      </c>
      <c r="C8">
        <v>7</v>
      </c>
      <c r="D8" t="s">
        <v>102</v>
      </c>
      <c r="E8" t="s">
        <v>102</v>
      </c>
      <c r="F8" s="10">
        <f t="shared" si="7"/>
        <v>8.8205618764311475E-2</v>
      </c>
      <c r="G8">
        <f t="shared" si="8"/>
        <v>1.3474592318816836</v>
      </c>
      <c r="H8">
        <f t="shared" si="9"/>
        <v>1.3474592318816836</v>
      </c>
      <c r="I8" s="1">
        <f t="shared" si="10"/>
        <v>0.33752779404560446</v>
      </c>
      <c r="M8">
        <v>7</v>
      </c>
      <c r="N8" s="8" t="s">
        <v>98</v>
      </c>
      <c r="O8" s="8">
        <f t="shared" si="1"/>
        <v>0.17752595918268124</v>
      </c>
      <c r="P8">
        <f t="shared" si="2"/>
        <v>18</v>
      </c>
      <c r="Q8">
        <f t="shared" si="3"/>
        <v>1</v>
      </c>
      <c r="R8">
        <f t="shared" si="3"/>
        <v>0.9</v>
      </c>
      <c r="S8">
        <f t="shared" si="3"/>
        <v>2.4300000000000002</v>
      </c>
      <c r="T8">
        <f t="shared" si="3"/>
        <v>1.4580000000000002</v>
      </c>
      <c r="U8">
        <f t="shared" si="3"/>
        <v>0.65610000000000013</v>
      </c>
      <c r="V8">
        <f t="shared" si="3"/>
        <v>1.1809800000000004</v>
      </c>
      <c r="W8">
        <f t="shared" si="3"/>
        <v>0.53144100000000016</v>
      </c>
      <c r="X8">
        <f t="shared" si="3"/>
        <v>0</v>
      </c>
      <c r="Y8">
        <f t="shared" si="3"/>
        <v>0.43046721000000016</v>
      </c>
      <c r="Z8">
        <f t="shared" si="3"/>
        <v>0.38742048900000015</v>
      </c>
      <c r="AA8">
        <f t="shared" si="4"/>
        <v>0.34867844010000015</v>
      </c>
      <c r="AB8">
        <f t="shared" si="4"/>
        <v>0.31381059609000017</v>
      </c>
      <c r="AC8">
        <f t="shared" si="4"/>
        <v>0</v>
      </c>
      <c r="AD8">
        <f t="shared" si="4"/>
        <v>0</v>
      </c>
      <c r="AE8">
        <f t="shared" si="4"/>
        <v>0</v>
      </c>
      <c r="AF8">
        <f t="shared" si="4"/>
        <v>0.20589113209464913</v>
      </c>
      <c r="AG8">
        <f t="shared" si="4"/>
        <v>0</v>
      </c>
      <c r="AH8">
        <f t="shared" si="4"/>
        <v>0.16677181699666582</v>
      </c>
      <c r="AI8">
        <f t="shared" si="4"/>
        <v>0</v>
      </c>
      <c r="AJ8">
        <f t="shared" si="4"/>
        <v>0</v>
      </c>
      <c r="AK8">
        <f t="shared" si="4"/>
        <v>0</v>
      </c>
      <c r="AL8">
        <f t="shared" si="4"/>
        <v>0.10941898913151248</v>
      </c>
      <c r="AM8">
        <f t="shared" si="4"/>
        <v>0</v>
      </c>
      <c r="AN8">
        <f t="shared" si="4"/>
        <v>0</v>
      </c>
    </row>
    <row r="9" spans="1:40" x14ac:dyDescent="0.25">
      <c r="A9">
        <v>107</v>
      </c>
      <c r="B9">
        <v>1</v>
      </c>
      <c r="C9">
        <v>1</v>
      </c>
      <c r="D9" t="s">
        <v>84</v>
      </c>
      <c r="E9" t="s">
        <v>85</v>
      </c>
      <c r="F9" s="10">
        <f t="shared" si="7"/>
        <v>0.3591358523524561</v>
      </c>
      <c r="G9">
        <f t="shared" si="8"/>
        <v>0.3591358523524561</v>
      </c>
      <c r="H9">
        <f t="shared" si="9"/>
        <v>0</v>
      </c>
      <c r="I9" s="1">
        <f t="shared" si="10"/>
        <v>0</v>
      </c>
      <c r="M9">
        <v>8</v>
      </c>
      <c r="N9" s="8" t="s">
        <v>114</v>
      </c>
      <c r="O9" s="8">
        <f t="shared" si="1"/>
        <v>0.17016903793581492</v>
      </c>
      <c r="P9">
        <f t="shared" si="2"/>
        <v>20</v>
      </c>
      <c r="Q9">
        <f t="shared" si="3"/>
        <v>0</v>
      </c>
      <c r="R9">
        <f t="shared" si="3"/>
        <v>0</v>
      </c>
      <c r="S9">
        <f t="shared" si="3"/>
        <v>1.62</v>
      </c>
      <c r="T9">
        <f t="shared" si="3"/>
        <v>0</v>
      </c>
      <c r="U9">
        <f t="shared" si="3"/>
        <v>1.9683000000000004</v>
      </c>
      <c r="V9">
        <f t="shared" si="3"/>
        <v>0</v>
      </c>
      <c r="W9">
        <f t="shared" si="3"/>
        <v>2.1257640000000007</v>
      </c>
      <c r="X9">
        <f t="shared" si="3"/>
        <v>1.4348907000000004</v>
      </c>
      <c r="Y9">
        <f t="shared" si="3"/>
        <v>0.43046721000000016</v>
      </c>
      <c r="Z9">
        <f t="shared" si="3"/>
        <v>0.77484097800000029</v>
      </c>
      <c r="AA9">
        <f t="shared" si="4"/>
        <v>0.34867844010000015</v>
      </c>
      <c r="AB9">
        <f t="shared" si="4"/>
        <v>0</v>
      </c>
      <c r="AC9">
        <f t="shared" si="4"/>
        <v>0.28242953648100017</v>
      </c>
      <c r="AD9">
        <f t="shared" si="4"/>
        <v>0.50837316566580038</v>
      </c>
      <c r="AE9">
        <f t="shared" si="4"/>
        <v>0</v>
      </c>
      <c r="AF9">
        <f t="shared" si="4"/>
        <v>0.20589113209464913</v>
      </c>
      <c r="AG9">
        <f t="shared" si="4"/>
        <v>0</v>
      </c>
      <c r="AH9">
        <f t="shared" si="4"/>
        <v>0</v>
      </c>
      <c r="AI9">
        <f t="shared" si="4"/>
        <v>0</v>
      </c>
      <c r="AJ9">
        <f t="shared" si="4"/>
        <v>0</v>
      </c>
      <c r="AK9">
        <f t="shared" si="4"/>
        <v>0</v>
      </c>
      <c r="AL9">
        <f t="shared" si="4"/>
        <v>0</v>
      </c>
      <c r="AM9">
        <f t="shared" si="4"/>
        <v>0</v>
      </c>
      <c r="AN9">
        <f t="shared" si="4"/>
        <v>0</v>
      </c>
    </row>
    <row r="10" spans="1:40" x14ac:dyDescent="0.25">
      <c r="A10">
        <v>107</v>
      </c>
      <c r="B10">
        <v>1</v>
      </c>
      <c r="C10">
        <v>2</v>
      </c>
      <c r="D10" t="s">
        <v>204</v>
      </c>
      <c r="E10" t="s">
        <v>204</v>
      </c>
      <c r="F10" s="10">
        <f t="shared" si="7"/>
        <v>0</v>
      </c>
      <c r="G10">
        <f t="shared" si="8"/>
        <v>0.3591358523524561</v>
      </c>
      <c r="H10">
        <f t="shared" si="9"/>
        <v>0</v>
      </c>
      <c r="I10" s="1">
        <f t="shared" si="10"/>
        <v>0</v>
      </c>
      <c r="M10">
        <v>9</v>
      </c>
      <c r="N10" s="8" t="s">
        <v>110</v>
      </c>
      <c r="O10" s="8">
        <f t="shared" si="1"/>
        <v>0.15015393682791783</v>
      </c>
      <c r="P10">
        <f t="shared" si="2"/>
        <v>15</v>
      </c>
      <c r="Q10">
        <f t="shared" si="3"/>
        <v>0</v>
      </c>
      <c r="R10">
        <f t="shared" si="3"/>
        <v>1.8</v>
      </c>
      <c r="S10">
        <f t="shared" si="3"/>
        <v>0.81</v>
      </c>
      <c r="T10">
        <f t="shared" si="3"/>
        <v>2.1870000000000003</v>
      </c>
      <c r="U10">
        <f t="shared" si="3"/>
        <v>0</v>
      </c>
      <c r="V10">
        <f t="shared" si="3"/>
        <v>0.59049000000000018</v>
      </c>
      <c r="W10">
        <f t="shared" si="3"/>
        <v>1.0628820000000003</v>
      </c>
      <c r="X10">
        <f t="shared" si="3"/>
        <v>0.95659380000000027</v>
      </c>
      <c r="Y10">
        <f t="shared" si="3"/>
        <v>0.43046721000000016</v>
      </c>
      <c r="Z10">
        <f t="shared" si="3"/>
        <v>0</v>
      </c>
      <c r="AA10">
        <f t="shared" si="4"/>
        <v>0.34867844010000015</v>
      </c>
      <c r="AB10">
        <f t="shared" si="4"/>
        <v>0</v>
      </c>
      <c r="AC10">
        <f t="shared" si="4"/>
        <v>0</v>
      </c>
      <c r="AD10">
        <f t="shared" si="4"/>
        <v>0</v>
      </c>
      <c r="AE10">
        <f t="shared" si="4"/>
        <v>0</v>
      </c>
      <c r="AF10">
        <f t="shared" si="4"/>
        <v>0.20589113209464913</v>
      </c>
      <c r="AG10">
        <f t="shared" si="4"/>
        <v>0</v>
      </c>
      <c r="AH10">
        <f t="shared" si="4"/>
        <v>0.16677181699666582</v>
      </c>
      <c r="AI10">
        <f t="shared" si="4"/>
        <v>0</v>
      </c>
      <c r="AJ10">
        <f t="shared" si="4"/>
        <v>0</v>
      </c>
      <c r="AK10">
        <f t="shared" si="4"/>
        <v>0</v>
      </c>
      <c r="AL10">
        <f t="shared" si="4"/>
        <v>0</v>
      </c>
      <c r="AM10">
        <f t="shared" si="4"/>
        <v>0</v>
      </c>
      <c r="AN10">
        <f t="shared" si="4"/>
        <v>0</v>
      </c>
    </row>
    <row r="11" spans="1:40" x14ac:dyDescent="0.25">
      <c r="A11">
        <v>107</v>
      </c>
      <c r="B11">
        <v>1</v>
      </c>
      <c r="C11">
        <v>3</v>
      </c>
      <c r="D11" t="s">
        <v>142</v>
      </c>
      <c r="E11" t="s">
        <v>142</v>
      </c>
      <c r="F11" s="10">
        <f t="shared" si="7"/>
        <v>0</v>
      </c>
      <c r="G11">
        <f t="shared" si="8"/>
        <v>0.3591358523524561</v>
      </c>
      <c r="H11">
        <f t="shared" si="9"/>
        <v>0</v>
      </c>
      <c r="I11" s="1">
        <f t="shared" si="10"/>
        <v>0</v>
      </c>
      <c r="M11">
        <v>10</v>
      </c>
      <c r="N11" s="8" t="s">
        <v>146</v>
      </c>
      <c r="O11" s="8">
        <f t="shared" si="1"/>
        <v>0.1433659729724818</v>
      </c>
      <c r="P11">
        <f t="shared" si="2"/>
        <v>14</v>
      </c>
      <c r="Q11">
        <f t="shared" si="3"/>
        <v>1</v>
      </c>
      <c r="R11">
        <f t="shared" si="3"/>
        <v>1.8</v>
      </c>
      <c r="S11">
        <f t="shared" si="3"/>
        <v>0.81</v>
      </c>
      <c r="T11">
        <f t="shared" si="3"/>
        <v>0.72900000000000009</v>
      </c>
      <c r="U11">
        <f t="shared" si="3"/>
        <v>1.3122000000000003</v>
      </c>
      <c r="V11">
        <f t="shared" si="3"/>
        <v>0.59049000000000018</v>
      </c>
      <c r="W11">
        <f t="shared" si="3"/>
        <v>0.53144100000000016</v>
      </c>
      <c r="X11">
        <f t="shared" si="3"/>
        <v>0</v>
      </c>
      <c r="Y11">
        <f t="shared" si="3"/>
        <v>0.43046721000000016</v>
      </c>
      <c r="Z11">
        <f t="shared" si="3"/>
        <v>0.38742048900000015</v>
      </c>
      <c r="AA11">
        <f t="shared" si="4"/>
        <v>0</v>
      </c>
      <c r="AB11">
        <f t="shared" si="4"/>
        <v>0</v>
      </c>
      <c r="AC11">
        <f t="shared" si="4"/>
        <v>0</v>
      </c>
      <c r="AD11">
        <f t="shared" si="4"/>
        <v>0</v>
      </c>
      <c r="AE11">
        <f t="shared" si="4"/>
        <v>0.22876792454961015</v>
      </c>
      <c r="AF11">
        <f t="shared" si="4"/>
        <v>0</v>
      </c>
      <c r="AG11">
        <f t="shared" si="4"/>
        <v>0.18530201888518424</v>
      </c>
      <c r="AH11">
        <f t="shared" si="4"/>
        <v>0.16677181699666582</v>
      </c>
      <c r="AI11">
        <f t="shared" si="4"/>
        <v>0</v>
      </c>
      <c r="AJ11">
        <f t="shared" si="4"/>
        <v>0</v>
      </c>
      <c r="AK11">
        <f t="shared" si="4"/>
        <v>0</v>
      </c>
      <c r="AL11">
        <f t="shared" si="4"/>
        <v>0</v>
      </c>
      <c r="AM11">
        <f t="shared" si="4"/>
        <v>0</v>
      </c>
      <c r="AN11">
        <f t="shared" si="4"/>
        <v>0</v>
      </c>
    </row>
    <row r="12" spans="1:40" x14ac:dyDescent="0.25">
      <c r="A12">
        <v>107</v>
      </c>
      <c r="B12">
        <v>1</v>
      </c>
      <c r="C12">
        <v>4</v>
      </c>
      <c r="D12" t="s">
        <v>336</v>
      </c>
      <c r="E12" t="s">
        <v>337</v>
      </c>
      <c r="F12" s="10">
        <f t="shared" si="7"/>
        <v>0</v>
      </c>
      <c r="G12">
        <f t="shared" si="8"/>
        <v>0.3591358523524561</v>
      </c>
      <c r="H12">
        <f t="shared" si="9"/>
        <v>0</v>
      </c>
      <c r="I12" s="1">
        <f t="shared" si="10"/>
        <v>0</v>
      </c>
      <c r="M12">
        <v>11</v>
      </c>
      <c r="N12" s="8" t="s">
        <v>113</v>
      </c>
      <c r="O12" s="8">
        <f t="shared" si="1"/>
        <v>0.12573603485728027</v>
      </c>
      <c r="P12">
        <f t="shared" si="2"/>
        <v>17</v>
      </c>
      <c r="Q12">
        <f t="shared" ref="Q12:Z21" si="11">COUNTIFS($C$2:$C$791,Q$1,$E$2:$E$791,$N12)*0.9^(Q$1-1)</f>
        <v>0</v>
      </c>
      <c r="R12">
        <f t="shared" si="11"/>
        <v>0</v>
      </c>
      <c r="S12">
        <f t="shared" si="11"/>
        <v>0</v>
      </c>
      <c r="T12">
        <f t="shared" si="11"/>
        <v>1.4580000000000002</v>
      </c>
      <c r="U12">
        <f t="shared" si="11"/>
        <v>0</v>
      </c>
      <c r="V12">
        <f t="shared" si="11"/>
        <v>1.7714700000000005</v>
      </c>
      <c r="W12">
        <f t="shared" si="11"/>
        <v>0</v>
      </c>
      <c r="X12">
        <f t="shared" si="11"/>
        <v>0.95659380000000027</v>
      </c>
      <c r="Y12">
        <f t="shared" si="11"/>
        <v>0.43046721000000016</v>
      </c>
      <c r="Z12">
        <f t="shared" si="11"/>
        <v>0.77484097800000029</v>
      </c>
      <c r="AA12">
        <f t="shared" ref="AA12:AN21" si="12">COUNTIFS($C$2:$C$791,AA$1,$E$2:$E$791,$N12)*0.9^(AA$1-1)</f>
        <v>0.69735688020000031</v>
      </c>
      <c r="AB12">
        <f t="shared" si="12"/>
        <v>0.31381059609000017</v>
      </c>
      <c r="AC12">
        <f t="shared" si="12"/>
        <v>0</v>
      </c>
      <c r="AD12">
        <f t="shared" si="12"/>
        <v>0</v>
      </c>
      <c r="AE12">
        <f t="shared" si="12"/>
        <v>0.45753584909922029</v>
      </c>
      <c r="AF12">
        <f t="shared" si="12"/>
        <v>0</v>
      </c>
      <c r="AG12">
        <f t="shared" si="12"/>
        <v>0.18530201888518424</v>
      </c>
      <c r="AH12">
        <f t="shared" si="12"/>
        <v>0</v>
      </c>
      <c r="AI12">
        <f t="shared" si="12"/>
        <v>0</v>
      </c>
      <c r="AJ12">
        <f t="shared" si="12"/>
        <v>0</v>
      </c>
      <c r="AK12">
        <f t="shared" si="12"/>
        <v>0.12157665459056941</v>
      </c>
      <c r="AL12">
        <f t="shared" si="12"/>
        <v>0</v>
      </c>
      <c r="AM12">
        <f t="shared" si="12"/>
        <v>0</v>
      </c>
      <c r="AN12">
        <f t="shared" si="12"/>
        <v>0</v>
      </c>
    </row>
    <row r="13" spans="1:40" x14ac:dyDescent="0.25">
      <c r="A13">
        <v>107</v>
      </c>
      <c r="B13">
        <v>1</v>
      </c>
      <c r="C13">
        <v>5</v>
      </c>
      <c r="D13" t="s">
        <v>90</v>
      </c>
      <c r="E13" t="s">
        <v>91</v>
      </c>
      <c r="F13" s="10">
        <f t="shared" si="7"/>
        <v>0.54912556906107024</v>
      </c>
      <c r="G13">
        <f t="shared" si="8"/>
        <v>0.90826142141352628</v>
      </c>
      <c r="H13">
        <f t="shared" si="9"/>
        <v>0</v>
      </c>
      <c r="I13" s="1">
        <f t="shared" si="10"/>
        <v>0</v>
      </c>
      <c r="M13">
        <v>12</v>
      </c>
      <c r="N13" s="8" t="s">
        <v>153</v>
      </c>
      <c r="O13" s="8">
        <f t="shared" si="1"/>
        <v>0.1150704038476123</v>
      </c>
      <c r="P13">
        <f t="shared" si="2"/>
        <v>10</v>
      </c>
      <c r="Q13">
        <f t="shared" si="11"/>
        <v>1</v>
      </c>
      <c r="R13">
        <f t="shared" si="11"/>
        <v>0</v>
      </c>
      <c r="S13">
        <f t="shared" si="11"/>
        <v>2.4300000000000002</v>
      </c>
      <c r="T13">
        <f t="shared" si="11"/>
        <v>1.4580000000000002</v>
      </c>
      <c r="U13">
        <f t="shared" si="11"/>
        <v>0.65610000000000013</v>
      </c>
      <c r="V13">
        <f t="shared" si="11"/>
        <v>0</v>
      </c>
      <c r="W13">
        <f t="shared" si="11"/>
        <v>0</v>
      </c>
      <c r="X13">
        <f t="shared" si="11"/>
        <v>0.47829690000000014</v>
      </c>
      <c r="Y13">
        <f t="shared" si="11"/>
        <v>0</v>
      </c>
      <c r="Z13">
        <f t="shared" si="11"/>
        <v>0</v>
      </c>
      <c r="AA13">
        <f t="shared" si="12"/>
        <v>0</v>
      </c>
      <c r="AB13">
        <f t="shared" si="12"/>
        <v>0</v>
      </c>
      <c r="AC13">
        <f t="shared" si="12"/>
        <v>0.28242953648100017</v>
      </c>
      <c r="AD13">
        <f t="shared" si="12"/>
        <v>0.25418658283290019</v>
      </c>
      <c r="AE13">
        <f t="shared" si="12"/>
        <v>0</v>
      </c>
      <c r="AF13">
        <f t="shared" si="12"/>
        <v>0</v>
      </c>
      <c r="AG13">
        <f t="shared" si="12"/>
        <v>0</v>
      </c>
      <c r="AH13">
        <f t="shared" si="12"/>
        <v>0</v>
      </c>
      <c r="AI13">
        <f t="shared" si="12"/>
        <v>0</v>
      </c>
      <c r="AJ13">
        <f t="shared" si="12"/>
        <v>0</v>
      </c>
      <c r="AK13">
        <f t="shared" si="12"/>
        <v>0</v>
      </c>
      <c r="AL13">
        <f t="shared" si="12"/>
        <v>0</v>
      </c>
      <c r="AM13">
        <f t="shared" si="12"/>
        <v>0</v>
      </c>
      <c r="AN13">
        <f t="shared" si="12"/>
        <v>0</v>
      </c>
    </row>
    <row r="14" spans="1:40" x14ac:dyDescent="0.25">
      <c r="A14">
        <v>107</v>
      </c>
      <c r="B14">
        <v>1</v>
      </c>
      <c r="C14">
        <v>6</v>
      </c>
      <c r="D14" t="s">
        <v>237</v>
      </c>
      <c r="E14" t="s">
        <v>238</v>
      </c>
      <c r="F14" s="10">
        <f t="shared" si="7"/>
        <v>0</v>
      </c>
      <c r="G14">
        <f t="shared" si="8"/>
        <v>0.90826142141352628</v>
      </c>
      <c r="H14">
        <f t="shared" si="9"/>
        <v>0</v>
      </c>
      <c r="I14" s="1">
        <f t="shared" si="10"/>
        <v>0</v>
      </c>
      <c r="M14">
        <v>13</v>
      </c>
      <c r="N14" s="8" t="s">
        <v>116</v>
      </c>
      <c r="O14" s="8">
        <f t="shared" si="1"/>
        <v>0.10744789331377518</v>
      </c>
      <c r="P14">
        <f t="shared" si="2"/>
        <v>9</v>
      </c>
      <c r="Q14">
        <f t="shared" si="11"/>
        <v>1</v>
      </c>
      <c r="R14">
        <f t="shared" si="11"/>
        <v>1.8</v>
      </c>
      <c r="S14">
        <f t="shared" si="11"/>
        <v>0.81</v>
      </c>
      <c r="T14">
        <f t="shared" si="11"/>
        <v>0.72900000000000009</v>
      </c>
      <c r="U14">
        <f t="shared" si="11"/>
        <v>0</v>
      </c>
      <c r="V14">
        <f t="shared" si="11"/>
        <v>0.59049000000000018</v>
      </c>
      <c r="W14">
        <f t="shared" si="11"/>
        <v>0.53144100000000016</v>
      </c>
      <c r="X14">
        <f t="shared" si="11"/>
        <v>0.47829690000000014</v>
      </c>
      <c r="Y14">
        <f t="shared" si="11"/>
        <v>0</v>
      </c>
      <c r="Z14">
        <f t="shared" si="11"/>
        <v>0</v>
      </c>
      <c r="AA14">
        <f t="shared" si="12"/>
        <v>0</v>
      </c>
      <c r="AB14">
        <f t="shared" si="12"/>
        <v>0</v>
      </c>
      <c r="AC14">
        <f t="shared" si="12"/>
        <v>0</v>
      </c>
      <c r="AD14">
        <f t="shared" si="12"/>
        <v>0</v>
      </c>
      <c r="AE14">
        <f t="shared" si="12"/>
        <v>0</v>
      </c>
      <c r="AF14">
        <f t="shared" si="12"/>
        <v>0</v>
      </c>
      <c r="AG14">
        <f t="shared" si="12"/>
        <v>0.18530201888518424</v>
      </c>
      <c r="AH14">
        <f t="shared" si="12"/>
        <v>0</v>
      </c>
      <c r="AI14">
        <f t="shared" si="12"/>
        <v>0</v>
      </c>
      <c r="AJ14">
        <f t="shared" si="12"/>
        <v>0</v>
      </c>
      <c r="AK14">
        <f t="shared" si="12"/>
        <v>0</v>
      </c>
      <c r="AL14">
        <f t="shared" si="12"/>
        <v>0</v>
      </c>
      <c r="AM14">
        <f t="shared" si="12"/>
        <v>0</v>
      </c>
      <c r="AN14">
        <f t="shared" si="12"/>
        <v>0</v>
      </c>
    </row>
    <row r="15" spans="1:40" x14ac:dyDescent="0.25">
      <c r="A15">
        <v>107</v>
      </c>
      <c r="B15">
        <v>1</v>
      </c>
      <c r="C15">
        <v>7</v>
      </c>
      <c r="D15" t="s">
        <v>114</v>
      </c>
      <c r="E15" t="s">
        <v>114</v>
      </c>
      <c r="F15" s="10">
        <f t="shared" si="7"/>
        <v>0.17016903793581492</v>
      </c>
      <c r="G15">
        <f t="shared" si="8"/>
        <v>1.0784304593493412</v>
      </c>
      <c r="H15">
        <f t="shared" si="9"/>
        <v>0</v>
      </c>
      <c r="I15" s="1">
        <f t="shared" si="10"/>
        <v>0</v>
      </c>
      <c r="M15">
        <v>14</v>
      </c>
      <c r="N15" s="8" t="s">
        <v>140</v>
      </c>
      <c r="O15" s="8">
        <f t="shared" si="1"/>
        <v>9.0298061412173697E-2</v>
      </c>
      <c r="P15">
        <f t="shared" si="2"/>
        <v>11</v>
      </c>
      <c r="Q15">
        <f t="shared" si="11"/>
        <v>0</v>
      </c>
      <c r="R15">
        <f t="shared" si="11"/>
        <v>0.9</v>
      </c>
      <c r="S15">
        <f t="shared" si="11"/>
        <v>0</v>
      </c>
      <c r="T15">
        <f t="shared" si="11"/>
        <v>0.72900000000000009</v>
      </c>
      <c r="U15">
        <f t="shared" si="11"/>
        <v>0</v>
      </c>
      <c r="V15">
        <f t="shared" si="11"/>
        <v>0</v>
      </c>
      <c r="W15">
        <f t="shared" si="11"/>
        <v>0.53144100000000016</v>
      </c>
      <c r="X15">
        <f t="shared" si="11"/>
        <v>1.4348907000000004</v>
      </c>
      <c r="Y15">
        <f t="shared" si="11"/>
        <v>0</v>
      </c>
      <c r="Z15">
        <f t="shared" si="11"/>
        <v>0.38742048900000015</v>
      </c>
      <c r="AA15">
        <f t="shared" si="12"/>
        <v>0</v>
      </c>
      <c r="AB15">
        <f t="shared" si="12"/>
        <v>0.62762119218000034</v>
      </c>
      <c r="AC15">
        <f t="shared" si="12"/>
        <v>0.28242953648100017</v>
      </c>
      <c r="AD15">
        <f t="shared" si="12"/>
        <v>0.25418658283290019</v>
      </c>
      <c r="AE15">
        <f t="shared" si="12"/>
        <v>0</v>
      </c>
      <c r="AF15">
        <f t="shared" si="12"/>
        <v>0</v>
      </c>
      <c r="AG15">
        <f t="shared" si="12"/>
        <v>0</v>
      </c>
      <c r="AH15">
        <f t="shared" si="12"/>
        <v>0</v>
      </c>
      <c r="AI15">
        <f t="shared" si="12"/>
        <v>0</v>
      </c>
      <c r="AJ15">
        <f t="shared" si="12"/>
        <v>0</v>
      </c>
      <c r="AK15">
        <f t="shared" si="12"/>
        <v>0</v>
      </c>
      <c r="AL15">
        <f t="shared" si="12"/>
        <v>0</v>
      </c>
      <c r="AM15">
        <f t="shared" si="12"/>
        <v>0</v>
      </c>
      <c r="AN15">
        <f t="shared" si="12"/>
        <v>0</v>
      </c>
    </row>
    <row r="16" spans="1:40" x14ac:dyDescent="0.25">
      <c r="A16">
        <v>107</v>
      </c>
      <c r="B16">
        <v>1</v>
      </c>
      <c r="C16">
        <v>8</v>
      </c>
      <c r="D16" t="s">
        <v>111</v>
      </c>
      <c r="E16" t="s">
        <v>111</v>
      </c>
      <c r="F16" s="10">
        <f t="shared" si="7"/>
        <v>0.27607896248410363</v>
      </c>
      <c r="G16">
        <f t="shared" si="8"/>
        <v>1.3545094218334448</v>
      </c>
      <c r="H16">
        <f t="shared" si="9"/>
        <v>0</v>
      </c>
      <c r="I16" s="1">
        <f t="shared" si="10"/>
        <v>0</v>
      </c>
      <c r="M16">
        <v>15</v>
      </c>
      <c r="N16" s="8" t="s">
        <v>102</v>
      </c>
      <c r="O16" s="8">
        <f t="shared" si="1"/>
        <v>8.8205618764311475E-2</v>
      </c>
      <c r="P16">
        <f t="shared" si="2"/>
        <v>9</v>
      </c>
      <c r="Q16">
        <f t="shared" si="11"/>
        <v>1</v>
      </c>
      <c r="R16">
        <f t="shared" si="11"/>
        <v>0.9</v>
      </c>
      <c r="S16">
        <f t="shared" si="11"/>
        <v>0</v>
      </c>
      <c r="T16">
        <f t="shared" si="11"/>
        <v>0.72900000000000009</v>
      </c>
      <c r="U16">
        <f t="shared" si="11"/>
        <v>0.65610000000000013</v>
      </c>
      <c r="V16">
        <f t="shared" si="11"/>
        <v>0.59049000000000018</v>
      </c>
      <c r="W16">
        <f t="shared" si="11"/>
        <v>0.53144100000000016</v>
      </c>
      <c r="X16">
        <f t="shared" si="11"/>
        <v>0</v>
      </c>
      <c r="Y16">
        <f t="shared" si="11"/>
        <v>0</v>
      </c>
      <c r="Z16">
        <f t="shared" si="11"/>
        <v>0</v>
      </c>
      <c r="AA16">
        <f t="shared" si="12"/>
        <v>0</v>
      </c>
      <c r="AB16">
        <f t="shared" si="12"/>
        <v>0.31381059609000017</v>
      </c>
      <c r="AC16">
        <f t="shared" si="12"/>
        <v>0</v>
      </c>
      <c r="AD16">
        <f t="shared" si="12"/>
        <v>0</v>
      </c>
      <c r="AE16">
        <f t="shared" si="12"/>
        <v>0</v>
      </c>
      <c r="AF16">
        <f t="shared" si="12"/>
        <v>0</v>
      </c>
      <c r="AG16">
        <f t="shared" si="12"/>
        <v>0.18530201888518424</v>
      </c>
      <c r="AH16">
        <f t="shared" si="12"/>
        <v>0</v>
      </c>
      <c r="AI16">
        <f t="shared" si="12"/>
        <v>0</v>
      </c>
      <c r="AJ16">
        <f t="shared" si="12"/>
        <v>0</v>
      </c>
      <c r="AK16">
        <f t="shared" si="12"/>
        <v>0.12157665459056941</v>
      </c>
      <c r="AL16">
        <f t="shared" si="12"/>
        <v>0</v>
      </c>
      <c r="AM16">
        <f t="shared" si="12"/>
        <v>0</v>
      </c>
      <c r="AN16">
        <f t="shared" si="12"/>
        <v>0</v>
      </c>
    </row>
    <row r="17" spans="1:40" x14ac:dyDescent="0.25">
      <c r="A17">
        <v>107</v>
      </c>
      <c r="B17">
        <v>1</v>
      </c>
      <c r="C17">
        <v>9</v>
      </c>
      <c r="D17" t="s">
        <v>406</v>
      </c>
      <c r="E17" t="s">
        <v>406</v>
      </c>
      <c r="F17" s="10">
        <f t="shared" si="7"/>
        <v>0</v>
      </c>
      <c r="G17">
        <f t="shared" si="8"/>
        <v>1.3545094218334448</v>
      </c>
      <c r="H17">
        <f t="shared" si="9"/>
        <v>0</v>
      </c>
      <c r="I17" s="1">
        <f t="shared" si="10"/>
        <v>0</v>
      </c>
      <c r="M17">
        <v>16</v>
      </c>
      <c r="N17" s="8" t="s">
        <v>213</v>
      </c>
      <c r="O17" s="8">
        <f t="shared" si="1"/>
        <v>8.2876838615435697E-2</v>
      </c>
      <c r="P17">
        <f t="shared" si="2"/>
        <v>9</v>
      </c>
      <c r="Q17">
        <f t="shared" si="11"/>
        <v>0</v>
      </c>
      <c r="R17">
        <f t="shared" si="11"/>
        <v>0.9</v>
      </c>
      <c r="S17">
        <f t="shared" si="11"/>
        <v>0.81</v>
      </c>
      <c r="T17">
        <f t="shared" si="11"/>
        <v>0</v>
      </c>
      <c r="U17">
        <f t="shared" si="11"/>
        <v>1.3122000000000003</v>
      </c>
      <c r="V17">
        <f t="shared" si="11"/>
        <v>0</v>
      </c>
      <c r="W17">
        <f t="shared" si="11"/>
        <v>0.53144100000000016</v>
      </c>
      <c r="X17">
        <f t="shared" si="11"/>
        <v>0</v>
      </c>
      <c r="Y17">
        <f t="shared" si="11"/>
        <v>0.43046721000000016</v>
      </c>
      <c r="Z17">
        <f t="shared" si="11"/>
        <v>0</v>
      </c>
      <c r="AA17">
        <f t="shared" si="12"/>
        <v>0.34867844010000015</v>
      </c>
      <c r="AB17">
        <f t="shared" si="12"/>
        <v>0</v>
      </c>
      <c r="AC17">
        <f t="shared" si="12"/>
        <v>0</v>
      </c>
      <c r="AD17">
        <f t="shared" si="12"/>
        <v>0</v>
      </c>
      <c r="AE17">
        <f t="shared" si="12"/>
        <v>0</v>
      </c>
      <c r="AF17">
        <f t="shared" si="12"/>
        <v>0.20589113209464913</v>
      </c>
      <c r="AG17">
        <f t="shared" si="12"/>
        <v>0.18530201888518424</v>
      </c>
      <c r="AH17">
        <f t="shared" si="12"/>
        <v>0</v>
      </c>
      <c r="AI17">
        <f t="shared" si="12"/>
        <v>0</v>
      </c>
      <c r="AJ17">
        <f t="shared" si="12"/>
        <v>0</v>
      </c>
      <c r="AK17">
        <f t="shared" si="12"/>
        <v>0</v>
      </c>
      <c r="AL17">
        <f t="shared" si="12"/>
        <v>0</v>
      </c>
      <c r="AM17">
        <f t="shared" si="12"/>
        <v>0</v>
      </c>
      <c r="AN17">
        <f t="shared" si="12"/>
        <v>0</v>
      </c>
    </row>
    <row r="18" spans="1:40" x14ac:dyDescent="0.25">
      <c r="A18">
        <v>107</v>
      </c>
      <c r="B18">
        <v>1</v>
      </c>
      <c r="C18">
        <v>10</v>
      </c>
      <c r="D18" t="s">
        <v>407</v>
      </c>
      <c r="E18" t="s">
        <v>407</v>
      </c>
      <c r="F18" s="10">
        <f t="shared" si="7"/>
        <v>0</v>
      </c>
      <c r="G18">
        <f t="shared" si="8"/>
        <v>1.3545094218334448</v>
      </c>
      <c r="H18">
        <f t="shared" si="9"/>
        <v>1.3545094218334448</v>
      </c>
      <c r="I18" s="1">
        <f t="shared" si="10"/>
        <v>0.339293810416057</v>
      </c>
      <c r="M18">
        <v>17</v>
      </c>
      <c r="N18" s="8" t="s">
        <v>96</v>
      </c>
      <c r="O18" s="8">
        <f t="shared" si="1"/>
        <v>7.6106489123268395E-2</v>
      </c>
      <c r="P18">
        <f t="shared" si="2"/>
        <v>9</v>
      </c>
      <c r="Q18">
        <f t="shared" si="11"/>
        <v>0</v>
      </c>
      <c r="R18">
        <f t="shared" si="11"/>
        <v>0.9</v>
      </c>
      <c r="S18">
        <f t="shared" si="11"/>
        <v>0.81</v>
      </c>
      <c r="T18">
        <f t="shared" si="11"/>
        <v>0</v>
      </c>
      <c r="U18">
        <f t="shared" si="11"/>
        <v>0.65610000000000013</v>
      </c>
      <c r="V18">
        <f t="shared" si="11"/>
        <v>0.59049000000000018</v>
      </c>
      <c r="W18">
        <f t="shared" si="11"/>
        <v>0.53144100000000016</v>
      </c>
      <c r="X18">
        <f t="shared" si="11"/>
        <v>0</v>
      </c>
      <c r="Y18">
        <f t="shared" si="11"/>
        <v>0</v>
      </c>
      <c r="Z18">
        <f t="shared" si="11"/>
        <v>0</v>
      </c>
      <c r="AA18">
        <f t="shared" si="12"/>
        <v>0</v>
      </c>
      <c r="AB18">
        <f t="shared" si="12"/>
        <v>0</v>
      </c>
      <c r="AC18">
        <f t="shared" si="12"/>
        <v>0.56485907296200033</v>
      </c>
      <c r="AD18">
        <f t="shared" si="12"/>
        <v>0</v>
      </c>
      <c r="AE18">
        <f t="shared" si="12"/>
        <v>0</v>
      </c>
      <c r="AF18">
        <f t="shared" si="12"/>
        <v>0</v>
      </c>
      <c r="AG18">
        <f t="shared" si="12"/>
        <v>0</v>
      </c>
      <c r="AH18">
        <f t="shared" si="12"/>
        <v>0</v>
      </c>
      <c r="AI18">
        <f t="shared" si="12"/>
        <v>0.15009463529699923</v>
      </c>
      <c r="AJ18">
        <f t="shared" si="12"/>
        <v>0.13508517176729934</v>
      </c>
      <c r="AK18">
        <f t="shared" si="12"/>
        <v>0</v>
      </c>
      <c r="AL18">
        <f t="shared" si="12"/>
        <v>0</v>
      </c>
      <c r="AM18">
        <f t="shared" si="12"/>
        <v>0</v>
      </c>
      <c r="AN18">
        <f t="shared" si="12"/>
        <v>0</v>
      </c>
    </row>
    <row r="19" spans="1:40" x14ac:dyDescent="0.25">
      <c r="A19">
        <v>108</v>
      </c>
      <c r="B19">
        <v>0</v>
      </c>
      <c r="C19">
        <v>1</v>
      </c>
      <c r="D19" t="s">
        <v>90</v>
      </c>
      <c r="E19" t="s">
        <v>91</v>
      </c>
      <c r="F19" s="10">
        <f t="shared" si="7"/>
        <v>0.54912556906107024</v>
      </c>
      <c r="G19">
        <f t="shared" si="8"/>
        <v>0.54912556906107024</v>
      </c>
      <c r="H19">
        <f t="shared" si="9"/>
        <v>0</v>
      </c>
      <c r="I19" s="1">
        <f t="shared" si="10"/>
        <v>0</v>
      </c>
      <c r="M19">
        <v>18</v>
      </c>
      <c r="N19" s="8" t="s">
        <v>179</v>
      </c>
      <c r="O19" s="8">
        <f t="shared" si="1"/>
        <v>7.6098743239466846E-2</v>
      </c>
      <c r="P19">
        <f t="shared" si="2"/>
        <v>8</v>
      </c>
      <c r="Q19">
        <f t="shared" si="11"/>
        <v>0</v>
      </c>
      <c r="R19">
        <f t="shared" si="11"/>
        <v>0</v>
      </c>
      <c r="S19">
        <f t="shared" si="11"/>
        <v>0</v>
      </c>
      <c r="T19">
        <f t="shared" si="11"/>
        <v>0.72900000000000009</v>
      </c>
      <c r="U19">
        <f t="shared" si="11"/>
        <v>1.9683000000000004</v>
      </c>
      <c r="V19">
        <f t="shared" si="11"/>
        <v>0</v>
      </c>
      <c r="W19">
        <f t="shared" si="11"/>
        <v>1.0628820000000003</v>
      </c>
      <c r="X19">
        <f t="shared" si="11"/>
        <v>0</v>
      </c>
      <c r="Y19">
        <f t="shared" si="11"/>
        <v>0</v>
      </c>
      <c r="Z19">
        <f t="shared" si="11"/>
        <v>0</v>
      </c>
      <c r="AA19">
        <f t="shared" si="12"/>
        <v>0.34867844010000015</v>
      </c>
      <c r="AB19">
        <f t="shared" si="12"/>
        <v>0</v>
      </c>
      <c r="AC19">
        <f t="shared" si="12"/>
        <v>0</v>
      </c>
      <c r="AD19">
        <f t="shared" si="12"/>
        <v>0</v>
      </c>
      <c r="AE19">
        <f t="shared" si="12"/>
        <v>0.22876792454961015</v>
      </c>
      <c r="AF19">
        <f t="shared" si="12"/>
        <v>0</v>
      </c>
      <c r="AG19">
        <f t="shared" si="12"/>
        <v>0</v>
      </c>
      <c r="AH19">
        <f t="shared" si="12"/>
        <v>0</v>
      </c>
      <c r="AI19">
        <f t="shared" si="12"/>
        <v>0</v>
      </c>
      <c r="AJ19">
        <f t="shared" si="12"/>
        <v>0</v>
      </c>
      <c r="AK19">
        <f t="shared" si="12"/>
        <v>0</v>
      </c>
      <c r="AL19">
        <f t="shared" si="12"/>
        <v>0</v>
      </c>
      <c r="AM19">
        <f t="shared" si="12"/>
        <v>0</v>
      </c>
      <c r="AN19">
        <f t="shared" si="12"/>
        <v>0</v>
      </c>
    </row>
    <row r="20" spans="1:40" x14ac:dyDescent="0.25">
      <c r="A20">
        <v>108</v>
      </c>
      <c r="B20">
        <v>0</v>
      </c>
      <c r="C20">
        <v>2</v>
      </c>
      <c r="D20" t="s">
        <v>104</v>
      </c>
      <c r="E20" t="s">
        <v>105</v>
      </c>
      <c r="F20" s="10">
        <f t="shared" si="7"/>
        <v>0.53903741914519132</v>
      </c>
      <c r="G20">
        <f t="shared" ref="G20:G83" si="13">IF(C20=1,F20,F20+G19)</f>
        <v>1.0881629882062616</v>
      </c>
      <c r="H20">
        <f t="shared" ref="H20:H83" si="14">IF(C21=1,G20,0)</f>
        <v>0</v>
      </c>
      <c r="I20" s="1">
        <f t="shared" ref="I20:I83" si="15">H20/$L$2</f>
        <v>0</v>
      </c>
      <c r="M20">
        <v>19</v>
      </c>
      <c r="N20" s="8" t="s">
        <v>250</v>
      </c>
      <c r="O20" s="8">
        <f t="shared" si="1"/>
        <v>7.5559592980088033E-2</v>
      </c>
      <c r="P20">
        <f t="shared" si="2"/>
        <v>9</v>
      </c>
      <c r="Q20">
        <f t="shared" si="11"/>
        <v>0</v>
      </c>
      <c r="R20">
        <f t="shared" si="11"/>
        <v>0.9</v>
      </c>
      <c r="S20">
        <f t="shared" si="11"/>
        <v>0.81</v>
      </c>
      <c r="T20">
        <f t="shared" si="11"/>
        <v>0.72900000000000009</v>
      </c>
      <c r="U20">
        <f t="shared" si="11"/>
        <v>0</v>
      </c>
      <c r="V20">
        <f t="shared" si="11"/>
        <v>0</v>
      </c>
      <c r="W20">
        <f t="shared" si="11"/>
        <v>0</v>
      </c>
      <c r="X20">
        <f t="shared" si="11"/>
        <v>0</v>
      </c>
      <c r="Y20">
        <f t="shared" si="11"/>
        <v>1.2914016300000004</v>
      </c>
      <c r="Z20">
        <f t="shared" si="11"/>
        <v>0</v>
      </c>
      <c r="AA20">
        <f t="shared" si="12"/>
        <v>0</v>
      </c>
      <c r="AB20">
        <f t="shared" si="12"/>
        <v>0</v>
      </c>
      <c r="AC20">
        <f t="shared" si="12"/>
        <v>0</v>
      </c>
      <c r="AD20">
        <f t="shared" si="12"/>
        <v>0</v>
      </c>
      <c r="AE20">
        <f t="shared" si="12"/>
        <v>0</v>
      </c>
      <c r="AF20">
        <f t="shared" si="12"/>
        <v>0.20589113209464913</v>
      </c>
      <c r="AG20">
        <f t="shared" si="12"/>
        <v>0.37060403777036849</v>
      </c>
      <c r="AH20">
        <f t="shared" si="12"/>
        <v>0</v>
      </c>
      <c r="AI20">
        <f t="shared" si="12"/>
        <v>0</v>
      </c>
      <c r="AJ20">
        <f t="shared" si="12"/>
        <v>0</v>
      </c>
      <c r="AK20">
        <f t="shared" si="12"/>
        <v>0</v>
      </c>
      <c r="AL20">
        <f t="shared" si="12"/>
        <v>0</v>
      </c>
      <c r="AM20">
        <f t="shared" si="12"/>
        <v>0</v>
      </c>
      <c r="AN20">
        <f t="shared" si="12"/>
        <v>0</v>
      </c>
    </row>
    <row r="21" spans="1:40" x14ac:dyDescent="0.25">
      <c r="A21">
        <v>108</v>
      </c>
      <c r="B21">
        <v>0</v>
      </c>
      <c r="C21">
        <v>3</v>
      </c>
      <c r="D21" t="s">
        <v>235</v>
      </c>
      <c r="E21" t="s">
        <v>189</v>
      </c>
      <c r="F21" s="10">
        <f t="shared" si="7"/>
        <v>0</v>
      </c>
      <c r="G21">
        <f t="shared" si="13"/>
        <v>1.0881629882062616</v>
      </c>
      <c r="H21">
        <f t="shared" si="14"/>
        <v>0</v>
      </c>
      <c r="I21" s="1">
        <f t="shared" si="15"/>
        <v>0</v>
      </c>
      <c r="M21">
        <v>20</v>
      </c>
      <c r="N21" s="8" t="s">
        <v>159</v>
      </c>
      <c r="O21" s="8">
        <f t="shared" si="1"/>
        <v>7.3983000000000007E-2</v>
      </c>
      <c r="P21">
        <f t="shared" si="2"/>
        <v>6</v>
      </c>
      <c r="Q21">
        <f t="shared" si="11"/>
        <v>0</v>
      </c>
      <c r="R21">
        <f t="shared" si="11"/>
        <v>0.9</v>
      </c>
      <c r="S21">
        <f t="shared" si="11"/>
        <v>0.81</v>
      </c>
      <c r="T21">
        <f t="shared" si="11"/>
        <v>0.72900000000000009</v>
      </c>
      <c r="U21">
        <f t="shared" si="11"/>
        <v>0.65610000000000013</v>
      </c>
      <c r="V21">
        <f t="shared" si="11"/>
        <v>0.59049000000000018</v>
      </c>
      <c r="W21">
        <f t="shared" si="11"/>
        <v>0.53144100000000016</v>
      </c>
      <c r="X21">
        <f t="shared" si="11"/>
        <v>0</v>
      </c>
      <c r="Y21">
        <f t="shared" si="11"/>
        <v>0</v>
      </c>
      <c r="Z21">
        <f t="shared" si="11"/>
        <v>0</v>
      </c>
      <c r="AA21">
        <f t="shared" si="12"/>
        <v>0</v>
      </c>
      <c r="AB21">
        <f t="shared" si="12"/>
        <v>0</v>
      </c>
      <c r="AC21">
        <f t="shared" si="12"/>
        <v>0</v>
      </c>
      <c r="AD21">
        <f t="shared" si="12"/>
        <v>0</v>
      </c>
      <c r="AE21">
        <f t="shared" si="12"/>
        <v>0</v>
      </c>
      <c r="AF21">
        <f t="shared" si="12"/>
        <v>0</v>
      </c>
      <c r="AG21">
        <f t="shared" si="12"/>
        <v>0</v>
      </c>
      <c r="AH21">
        <f t="shared" si="12"/>
        <v>0</v>
      </c>
      <c r="AI21">
        <f t="shared" si="12"/>
        <v>0</v>
      </c>
      <c r="AJ21">
        <f t="shared" si="12"/>
        <v>0</v>
      </c>
      <c r="AK21">
        <f t="shared" si="12"/>
        <v>0</v>
      </c>
      <c r="AL21">
        <f t="shared" si="12"/>
        <v>0</v>
      </c>
      <c r="AM21">
        <f t="shared" si="12"/>
        <v>0</v>
      </c>
      <c r="AN21">
        <f t="shared" si="12"/>
        <v>0</v>
      </c>
    </row>
    <row r="22" spans="1:40" x14ac:dyDescent="0.25">
      <c r="A22">
        <v>108</v>
      </c>
      <c r="B22">
        <v>0</v>
      </c>
      <c r="C22">
        <v>4</v>
      </c>
      <c r="D22" t="s">
        <v>128</v>
      </c>
      <c r="E22" t="s">
        <v>102</v>
      </c>
      <c r="F22" s="10">
        <f t="shared" si="7"/>
        <v>8.8205618764311475E-2</v>
      </c>
      <c r="G22">
        <f t="shared" si="13"/>
        <v>1.176368606970573</v>
      </c>
      <c r="H22">
        <f t="shared" si="14"/>
        <v>0</v>
      </c>
      <c r="I22" s="1">
        <f t="shared" si="15"/>
        <v>0</v>
      </c>
      <c r="M22">
        <v>21</v>
      </c>
      <c r="N22" s="8" t="s">
        <v>139</v>
      </c>
      <c r="O22" s="8">
        <f t="shared" si="1"/>
        <v>7.1374003890987026E-2</v>
      </c>
      <c r="P22">
        <f t="shared" si="2"/>
        <v>10</v>
      </c>
      <c r="Q22">
        <f t="shared" ref="Q22:Z31" si="16">COUNTIFS($C$2:$C$791,Q$1,$E$2:$E$791,$N22)*0.9^(Q$1-1)</f>
        <v>0</v>
      </c>
      <c r="R22">
        <f t="shared" si="16"/>
        <v>0.9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1.0628820000000003</v>
      </c>
      <c r="X22">
        <f t="shared" si="16"/>
        <v>0.47829690000000014</v>
      </c>
      <c r="Y22">
        <f t="shared" si="16"/>
        <v>0</v>
      </c>
      <c r="Z22">
        <f t="shared" si="16"/>
        <v>0</v>
      </c>
      <c r="AA22">
        <f t="shared" ref="AA22:AN31" si="17">COUNTIFS($C$2:$C$791,AA$1,$E$2:$E$791,$N22)*0.9^(AA$1-1)</f>
        <v>0</v>
      </c>
      <c r="AB22">
        <f t="shared" si="17"/>
        <v>0.62762119218000034</v>
      </c>
      <c r="AC22">
        <f t="shared" si="17"/>
        <v>0.56485907296200033</v>
      </c>
      <c r="AD22">
        <f t="shared" si="17"/>
        <v>0</v>
      </c>
      <c r="AE22">
        <f t="shared" si="17"/>
        <v>0.22876792454961015</v>
      </c>
      <c r="AF22">
        <f t="shared" si="17"/>
        <v>0.20589113209464913</v>
      </c>
      <c r="AG22">
        <f t="shared" si="17"/>
        <v>0</v>
      </c>
      <c r="AH22">
        <f t="shared" si="17"/>
        <v>0</v>
      </c>
      <c r="AI22">
        <f t="shared" si="17"/>
        <v>0</v>
      </c>
      <c r="AJ22">
        <f t="shared" si="17"/>
        <v>0</v>
      </c>
      <c r="AK22">
        <f t="shared" si="17"/>
        <v>0</v>
      </c>
      <c r="AL22">
        <f t="shared" si="17"/>
        <v>0</v>
      </c>
      <c r="AM22">
        <f t="shared" si="17"/>
        <v>0</v>
      </c>
      <c r="AN22">
        <f t="shared" si="17"/>
        <v>0</v>
      </c>
    </row>
    <row r="23" spans="1:40" x14ac:dyDescent="0.25">
      <c r="A23">
        <v>108</v>
      </c>
      <c r="B23">
        <v>0</v>
      </c>
      <c r="C23">
        <v>5</v>
      </c>
      <c r="D23" t="s">
        <v>131</v>
      </c>
      <c r="E23" t="s">
        <v>101</v>
      </c>
      <c r="F23" s="10">
        <f t="shared" si="7"/>
        <v>0</v>
      </c>
      <c r="G23">
        <f t="shared" si="13"/>
        <v>1.176368606970573</v>
      </c>
      <c r="H23">
        <f t="shared" si="14"/>
        <v>0</v>
      </c>
      <c r="I23" s="1">
        <f t="shared" si="15"/>
        <v>0</v>
      </c>
      <c r="M23">
        <v>22</v>
      </c>
      <c r="N23" s="8" t="s">
        <v>107</v>
      </c>
      <c r="O23" s="8">
        <f t="shared" si="1"/>
        <v>7.090118191578948E-2</v>
      </c>
      <c r="P23">
        <f t="shared" si="2"/>
        <v>7</v>
      </c>
      <c r="Q23">
        <f t="shared" si="16"/>
        <v>0</v>
      </c>
      <c r="R23">
        <f t="shared" si="16"/>
        <v>0.9</v>
      </c>
      <c r="S23">
        <f t="shared" si="16"/>
        <v>0.81</v>
      </c>
      <c r="T23">
        <f t="shared" si="16"/>
        <v>0</v>
      </c>
      <c r="U23">
        <f t="shared" si="16"/>
        <v>0.65610000000000013</v>
      </c>
      <c r="V23">
        <f t="shared" si="16"/>
        <v>0.59049000000000018</v>
      </c>
      <c r="W23">
        <f t="shared" si="16"/>
        <v>0</v>
      </c>
      <c r="X23">
        <f t="shared" si="16"/>
        <v>0</v>
      </c>
      <c r="Y23">
        <f t="shared" si="16"/>
        <v>0</v>
      </c>
      <c r="Z23">
        <f t="shared" si="16"/>
        <v>0.38742048900000015</v>
      </c>
      <c r="AA23">
        <f t="shared" si="17"/>
        <v>0.69735688020000031</v>
      </c>
      <c r="AB23">
        <f t="shared" si="17"/>
        <v>0</v>
      </c>
      <c r="AC23">
        <f t="shared" si="17"/>
        <v>0</v>
      </c>
      <c r="AD23">
        <f t="shared" si="17"/>
        <v>0</v>
      </c>
      <c r="AE23">
        <f t="shared" si="17"/>
        <v>0</v>
      </c>
      <c r="AF23">
        <f t="shared" si="17"/>
        <v>0</v>
      </c>
      <c r="AG23">
        <f t="shared" si="17"/>
        <v>0</v>
      </c>
      <c r="AH23">
        <f t="shared" si="17"/>
        <v>0</v>
      </c>
      <c r="AI23">
        <f t="shared" si="17"/>
        <v>0</v>
      </c>
      <c r="AJ23">
        <f t="shared" si="17"/>
        <v>0</v>
      </c>
      <c r="AK23">
        <f t="shared" si="17"/>
        <v>0</v>
      </c>
      <c r="AL23">
        <f t="shared" si="17"/>
        <v>0</v>
      </c>
      <c r="AM23">
        <f t="shared" si="17"/>
        <v>0</v>
      </c>
      <c r="AN23">
        <f t="shared" si="17"/>
        <v>0</v>
      </c>
    </row>
    <row r="24" spans="1:40" x14ac:dyDescent="0.25">
      <c r="A24">
        <v>108</v>
      </c>
      <c r="B24">
        <v>0</v>
      </c>
      <c r="C24">
        <v>6</v>
      </c>
      <c r="D24" t="s">
        <v>408</v>
      </c>
      <c r="E24" t="s">
        <v>409</v>
      </c>
      <c r="F24" s="10">
        <f t="shared" si="7"/>
        <v>0</v>
      </c>
      <c r="G24">
        <f t="shared" si="13"/>
        <v>1.176368606970573</v>
      </c>
      <c r="H24">
        <f t="shared" si="14"/>
        <v>0</v>
      </c>
      <c r="I24" s="1">
        <f t="shared" si="15"/>
        <v>0</v>
      </c>
      <c r="M24">
        <v>23</v>
      </c>
      <c r="N24" s="8" t="s">
        <v>202</v>
      </c>
      <c r="O24" s="8">
        <f t="shared" si="1"/>
        <v>6.9990192982456151E-2</v>
      </c>
      <c r="P24">
        <f t="shared" si="2"/>
        <v>5</v>
      </c>
      <c r="Q24">
        <f t="shared" si="16"/>
        <v>2</v>
      </c>
      <c r="R24">
        <f t="shared" si="16"/>
        <v>0</v>
      </c>
      <c r="S24">
        <f t="shared" si="16"/>
        <v>0</v>
      </c>
      <c r="T24">
        <f t="shared" si="16"/>
        <v>1.4580000000000002</v>
      </c>
      <c r="U24">
        <f t="shared" si="16"/>
        <v>0</v>
      </c>
      <c r="V24">
        <f t="shared" si="16"/>
        <v>0</v>
      </c>
      <c r="W24">
        <f t="shared" si="16"/>
        <v>0.53144100000000016</v>
      </c>
      <c r="X24">
        <f t="shared" si="16"/>
        <v>0</v>
      </c>
      <c r="Y24">
        <f t="shared" si="16"/>
        <v>0</v>
      </c>
      <c r="Z24">
        <f t="shared" si="16"/>
        <v>0</v>
      </c>
      <c r="AA24">
        <f t="shared" si="17"/>
        <v>0</v>
      </c>
      <c r="AB24">
        <f t="shared" si="17"/>
        <v>0</v>
      </c>
      <c r="AC24">
        <f t="shared" si="17"/>
        <v>0</v>
      </c>
      <c r="AD24">
        <f t="shared" si="17"/>
        <v>0</v>
      </c>
      <c r="AE24">
        <f t="shared" si="17"/>
        <v>0</v>
      </c>
      <c r="AF24">
        <f t="shared" si="17"/>
        <v>0</v>
      </c>
      <c r="AG24">
        <f t="shared" si="17"/>
        <v>0</v>
      </c>
      <c r="AH24">
        <f t="shared" si="17"/>
        <v>0</v>
      </c>
      <c r="AI24">
        <f t="shared" si="17"/>
        <v>0</v>
      </c>
      <c r="AJ24">
        <f t="shared" si="17"/>
        <v>0</v>
      </c>
      <c r="AK24">
        <f t="shared" si="17"/>
        <v>0</v>
      </c>
      <c r="AL24">
        <f t="shared" si="17"/>
        <v>0</v>
      </c>
      <c r="AM24">
        <f t="shared" si="17"/>
        <v>0</v>
      </c>
      <c r="AN24">
        <f t="shared" si="17"/>
        <v>0</v>
      </c>
    </row>
    <row r="25" spans="1:40" x14ac:dyDescent="0.25">
      <c r="A25">
        <v>108</v>
      </c>
      <c r="B25">
        <v>0</v>
      </c>
      <c r="C25">
        <v>7</v>
      </c>
      <c r="D25" t="s">
        <v>410</v>
      </c>
      <c r="E25" t="s">
        <v>410</v>
      </c>
      <c r="F25" s="10">
        <f t="shared" si="7"/>
        <v>0</v>
      </c>
      <c r="G25">
        <f t="shared" si="13"/>
        <v>1.176368606970573</v>
      </c>
      <c r="H25">
        <f t="shared" si="14"/>
        <v>0</v>
      </c>
      <c r="I25" s="1">
        <f t="shared" si="15"/>
        <v>0</v>
      </c>
      <c r="M25">
        <v>24</v>
      </c>
      <c r="N25" s="8" t="s">
        <v>177</v>
      </c>
      <c r="O25" s="8">
        <f t="shared" si="1"/>
        <v>6.3079858831526309E-2</v>
      </c>
      <c r="P25">
        <f t="shared" si="2"/>
        <v>8</v>
      </c>
      <c r="Q25">
        <f t="shared" si="16"/>
        <v>0</v>
      </c>
      <c r="R25">
        <f t="shared" si="16"/>
        <v>0</v>
      </c>
      <c r="S25">
        <f t="shared" si="16"/>
        <v>0</v>
      </c>
      <c r="T25">
        <f t="shared" si="16"/>
        <v>0</v>
      </c>
      <c r="U25">
        <f t="shared" si="16"/>
        <v>1.3122000000000003</v>
      </c>
      <c r="V25">
        <f t="shared" si="16"/>
        <v>0</v>
      </c>
      <c r="W25">
        <f t="shared" si="16"/>
        <v>0.53144100000000016</v>
      </c>
      <c r="X25">
        <f t="shared" si="16"/>
        <v>0.47829690000000014</v>
      </c>
      <c r="Y25">
        <f t="shared" si="16"/>
        <v>0</v>
      </c>
      <c r="Z25">
        <f t="shared" si="16"/>
        <v>0.77484097800000029</v>
      </c>
      <c r="AA25">
        <f t="shared" si="17"/>
        <v>0.34867844010000015</v>
      </c>
      <c r="AB25">
        <f t="shared" si="17"/>
        <v>0</v>
      </c>
      <c r="AC25">
        <f t="shared" si="17"/>
        <v>0</v>
      </c>
      <c r="AD25">
        <f t="shared" si="17"/>
        <v>0</v>
      </c>
      <c r="AE25">
        <f t="shared" si="17"/>
        <v>0</v>
      </c>
      <c r="AF25">
        <f t="shared" si="17"/>
        <v>0</v>
      </c>
      <c r="AG25">
        <f t="shared" si="17"/>
        <v>0</v>
      </c>
      <c r="AH25">
        <f t="shared" si="17"/>
        <v>0</v>
      </c>
      <c r="AI25">
        <f t="shared" si="17"/>
        <v>0.15009463529699923</v>
      </c>
      <c r="AJ25">
        <f t="shared" si="17"/>
        <v>0</v>
      </c>
      <c r="AK25">
        <f t="shared" si="17"/>
        <v>0</v>
      </c>
      <c r="AL25">
        <f t="shared" si="17"/>
        <v>0</v>
      </c>
      <c r="AM25">
        <f t="shared" si="17"/>
        <v>0</v>
      </c>
      <c r="AN25">
        <f t="shared" si="17"/>
        <v>0</v>
      </c>
    </row>
    <row r="26" spans="1:40" x14ac:dyDescent="0.25">
      <c r="A26">
        <v>108</v>
      </c>
      <c r="B26">
        <v>0</v>
      </c>
      <c r="C26">
        <v>8</v>
      </c>
      <c r="D26" t="s">
        <v>234</v>
      </c>
      <c r="E26" t="s">
        <v>330</v>
      </c>
      <c r="F26" s="10">
        <f t="shared" si="7"/>
        <v>0</v>
      </c>
      <c r="G26">
        <f t="shared" si="13"/>
        <v>1.176368606970573</v>
      </c>
      <c r="H26">
        <f t="shared" si="14"/>
        <v>0</v>
      </c>
      <c r="I26" s="1">
        <f t="shared" si="15"/>
        <v>0</v>
      </c>
      <c r="N26" t="s">
        <v>238</v>
      </c>
      <c r="O26">
        <f t="shared" si="1"/>
        <v>6.2087368421052641E-2</v>
      </c>
      <c r="P26">
        <f t="shared" si="2"/>
        <v>5</v>
      </c>
      <c r="Q26">
        <f t="shared" si="16"/>
        <v>0</v>
      </c>
      <c r="R26">
        <f t="shared" si="16"/>
        <v>0.9</v>
      </c>
      <c r="S26">
        <f t="shared" si="16"/>
        <v>0</v>
      </c>
      <c r="T26">
        <f t="shared" si="16"/>
        <v>1.4580000000000002</v>
      </c>
      <c r="U26">
        <f t="shared" si="16"/>
        <v>0</v>
      </c>
      <c r="V26">
        <f t="shared" si="16"/>
        <v>1.1809800000000004</v>
      </c>
      <c r="W26">
        <f t="shared" si="16"/>
        <v>0</v>
      </c>
      <c r="X26">
        <f t="shared" si="16"/>
        <v>0</v>
      </c>
      <c r="Y26">
        <f t="shared" si="16"/>
        <v>0</v>
      </c>
      <c r="Z26">
        <f t="shared" si="16"/>
        <v>0</v>
      </c>
      <c r="AA26">
        <f t="shared" si="17"/>
        <v>0</v>
      </c>
      <c r="AB26">
        <f t="shared" si="17"/>
        <v>0</v>
      </c>
      <c r="AC26">
        <f t="shared" si="17"/>
        <v>0</v>
      </c>
      <c r="AD26">
        <f t="shared" si="17"/>
        <v>0</v>
      </c>
      <c r="AE26">
        <f t="shared" si="17"/>
        <v>0</v>
      </c>
      <c r="AF26">
        <f t="shared" si="17"/>
        <v>0</v>
      </c>
      <c r="AG26">
        <f t="shared" si="17"/>
        <v>0</v>
      </c>
      <c r="AH26">
        <f t="shared" si="17"/>
        <v>0</v>
      </c>
      <c r="AI26">
        <f t="shared" si="17"/>
        <v>0</v>
      </c>
      <c r="AJ26">
        <f t="shared" si="17"/>
        <v>0</v>
      </c>
      <c r="AK26">
        <f t="shared" si="17"/>
        <v>0</v>
      </c>
      <c r="AL26">
        <f t="shared" si="17"/>
        <v>0</v>
      </c>
      <c r="AM26">
        <f t="shared" si="17"/>
        <v>0</v>
      </c>
      <c r="AN26">
        <f t="shared" si="17"/>
        <v>0</v>
      </c>
    </row>
    <row r="27" spans="1:40" x14ac:dyDescent="0.25">
      <c r="A27">
        <v>108</v>
      </c>
      <c r="B27">
        <v>0</v>
      </c>
      <c r="C27">
        <v>9</v>
      </c>
      <c r="D27" t="s">
        <v>226</v>
      </c>
      <c r="E27" t="s">
        <v>226</v>
      </c>
      <c r="F27" s="10">
        <f t="shared" si="7"/>
        <v>0</v>
      </c>
      <c r="G27">
        <f t="shared" si="13"/>
        <v>1.176368606970573</v>
      </c>
      <c r="H27">
        <f t="shared" si="14"/>
        <v>0</v>
      </c>
      <c r="I27" s="1">
        <f t="shared" si="15"/>
        <v>0</v>
      </c>
      <c r="N27" t="s">
        <v>189</v>
      </c>
      <c r="O27">
        <f t="shared" si="1"/>
        <v>6.1373859777987906E-2</v>
      </c>
      <c r="P27">
        <f t="shared" si="2"/>
        <v>9</v>
      </c>
      <c r="Q27">
        <f t="shared" si="16"/>
        <v>0</v>
      </c>
      <c r="R27">
        <f t="shared" si="16"/>
        <v>0</v>
      </c>
      <c r="S27">
        <f t="shared" si="16"/>
        <v>0.81</v>
      </c>
      <c r="T27">
        <f t="shared" si="16"/>
        <v>0.72900000000000009</v>
      </c>
      <c r="U27">
        <f t="shared" si="16"/>
        <v>0</v>
      </c>
      <c r="V27">
        <f t="shared" si="16"/>
        <v>0</v>
      </c>
      <c r="W27">
        <f t="shared" si="16"/>
        <v>0</v>
      </c>
      <c r="X27">
        <f t="shared" si="16"/>
        <v>0</v>
      </c>
      <c r="Y27">
        <f t="shared" si="16"/>
        <v>0.43046721000000016</v>
      </c>
      <c r="Z27">
        <f t="shared" si="16"/>
        <v>0.38742048900000015</v>
      </c>
      <c r="AA27">
        <f t="shared" si="17"/>
        <v>0</v>
      </c>
      <c r="AB27">
        <f t="shared" si="17"/>
        <v>0</v>
      </c>
      <c r="AC27">
        <f t="shared" si="17"/>
        <v>0</v>
      </c>
      <c r="AD27">
        <f t="shared" si="17"/>
        <v>0.76255974849870056</v>
      </c>
      <c r="AE27">
        <f t="shared" si="17"/>
        <v>0.22876792454961015</v>
      </c>
      <c r="AF27">
        <f t="shared" si="17"/>
        <v>0</v>
      </c>
      <c r="AG27">
        <f t="shared" si="17"/>
        <v>0</v>
      </c>
      <c r="AH27">
        <f t="shared" si="17"/>
        <v>0</v>
      </c>
      <c r="AI27">
        <f t="shared" si="17"/>
        <v>0.15009463529699923</v>
      </c>
      <c r="AJ27">
        <f t="shared" si="17"/>
        <v>0</v>
      </c>
      <c r="AK27">
        <f t="shared" si="17"/>
        <v>0</v>
      </c>
      <c r="AL27">
        <f t="shared" si="17"/>
        <v>0</v>
      </c>
      <c r="AM27">
        <f t="shared" si="17"/>
        <v>0</v>
      </c>
      <c r="AN27">
        <f t="shared" si="17"/>
        <v>0</v>
      </c>
    </row>
    <row r="28" spans="1:40" x14ac:dyDescent="0.25">
      <c r="A28">
        <v>108</v>
      </c>
      <c r="B28">
        <v>0</v>
      </c>
      <c r="C28">
        <v>10</v>
      </c>
      <c r="D28" t="s">
        <v>114</v>
      </c>
      <c r="E28" t="s">
        <v>114</v>
      </c>
      <c r="F28" s="10">
        <f t="shared" si="7"/>
        <v>0.17016903793581492</v>
      </c>
      <c r="G28">
        <f t="shared" si="13"/>
        <v>1.3465376449063879</v>
      </c>
      <c r="H28">
        <f t="shared" si="14"/>
        <v>0</v>
      </c>
      <c r="I28" s="1">
        <f t="shared" si="15"/>
        <v>0</v>
      </c>
      <c r="N28" t="s">
        <v>312</v>
      </c>
      <c r="O28">
        <f t="shared" si="1"/>
        <v>5.8155293413151073E-2</v>
      </c>
      <c r="P28">
        <f t="shared" si="2"/>
        <v>6</v>
      </c>
      <c r="Q28">
        <f t="shared" si="16"/>
        <v>0</v>
      </c>
      <c r="R28">
        <f t="shared" si="16"/>
        <v>0</v>
      </c>
      <c r="S28">
        <f t="shared" si="16"/>
        <v>0.81</v>
      </c>
      <c r="T28">
        <f t="shared" si="16"/>
        <v>0.72900000000000009</v>
      </c>
      <c r="U28">
        <f t="shared" si="16"/>
        <v>0</v>
      </c>
      <c r="V28">
        <f t="shared" si="16"/>
        <v>0.59049000000000018</v>
      </c>
      <c r="W28">
        <f t="shared" si="16"/>
        <v>0</v>
      </c>
      <c r="X28">
        <f t="shared" si="16"/>
        <v>0.95659380000000027</v>
      </c>
      <c r="Y28">
        <f t="shared" si="16"/>
        <v>0</v>
      </c>
      <c r="Z28">
        <f t="shared" si="16"/>
        <v>0</v>
      </c>
      <c r="AA28">
        <f t="shared" si="17"/>
        <v>0</v>
      </c>
      <c r="AB28">
        <f t="shared" si="17"/>
        <v>0</v>
      </c>
      <c r="AC28">
        <f t="shared" si="17"/>
        <v>0</v>
      </c>
      <c r="AD28">
        <f t="shared" si="17"/>
        <v>0</v>
      </c>
      <c r="AE28">
        <f t="shared" si="17"/>
        <v>0.22876792454961015</v>
      </c>
      <c r="AF28">
        <f t="shared" si="17"/>
        <v>0</v>
      </c>
      <c r="AG28">
        <f t="shared" si="17"/>
        <v>0</v>
      </c>
      <c r="AH28">
        <f t="shared" si="17"/>
        <v>0</v>
      </c>
      <c r="AI28">
        <f t="shared" si="17"/>
        <v>0</v>
      </c>
      <c r="AJ28">
        <f t="shared" si="17"/>
        <v>0</v>
      </c>
      <c r="AK28">
        <f t="shared" si="17"/>
        <v>0</v>
      </c>
      <c r="AL28">
        <f t="shared" si="17"/>
        <v>0</v>
      </c>
      <c r="AM28">
        <f t="shared" si="17"/>
        <v>0</v>
      </c>
      <c r="AN28">
        <f t="shared" si="17"/>
        <v>0</v>
      </c>
    </row>
    <row r="29" spans="1:40" x14ac:dyDescent="0.25">
      <c r="A29">
        <v>108</v>
      </c>
      <c r="B29">
        <v>0</v>
      </c>
      <c r="C29">
        <v>11</v>
      </c>
      <c r="D29" t="s">
        <v>113</v>
      </c>
      <c r="E29" t="s">
        <v>113</v>
      </c>
      <c r="F29" s="10">
        <f t="shared" si="7"/>
        <v>0.12573603485728027</v>
      </c>
      <c r="G29">
        <f t="shared" si="13"/>
        <v>1.4722736797636682</v>
      </c>
      <c r="H29">
        <f t="shared" si="14"/>
        <v>0</v>
      </c>
      <c r="I29" s="1">
        <f t="shared" si="15"/>
        <v>0</v>
      </c>
      <c r="N29" t="s">
        <v>167</v>
      </c>
      <c r="O29">
        <f t="shared" si="1"/>
        <v>5.59723909291579E-2</v>
      </c>
      <c r="P29">
        <f t="shared" si="2"/>
        <v>6</v>
      </c>
      <c r="Q29">
        <f t="shared" si="16"/>
        <v>0</v>
      </c>
      <c r="R29">
        <f t="shared" si="16"/>
        <v>0</v>
      </c>
      <c r="S29">
        <f t="shared" si="16"/>
        <v>0.81</v>
      </c>
      <c r="T29">
        <f t="shared" si="16"/>
        <v>0.72900000000000009</v>
      </c>
      <c r="U29">
        <f t="shared" si="16"/>
        <v>0.65610000000000013</v>
      </c>
      <c r="V29">
        <f t="shared" si="16"/>
        <v>0</v>
      </c>
      <c r="W29">
        <f t="shared" si="16"/>
        <v>0</v>
      </c>
      <c r="X29">
        <f t="shared" si="16"/>
        <v>0</v>
      </c>
      <c r="Y29">
        <f t="shared" si="16"/>
        <v>0.43046721000000016</v>
      </c>
      <c r="Z29">
        <f t="shared" si="16"/>
        <v>0</v>
      </c>
      <c r="AA29">
        <f t="shared" si="17"/>
        <v>0</v>
      </c>
      <c r="AB29">
        <f t="shared" si="17"/>
        <v>0</v>
      </c>
      <c r="AC29">
        <f t="shared" si="17"/>
        <v>0.56485907296200033</v>
      </c>
      <c r="AD29">
        <f t="shared" si="17"/>
        <v>0</v>
      </c>
      <c r="AE29">
        <f t="shared" si="17"/>
        <v>0</v>
      </c>
      <c r="AF29">
        <f t="shared" si="17"/>
        <v>0</v>
      </c>
      <c r="AG29">
        <f t="shared" si="17"/>
        <v>0</v>
      </c>
      <c r="AH29">
        <f t="shared" si="17"/>
        <v>0</v>
      </c>
      <c r="AI29">
        <f t="shared" si="17"/>
        <v>0</v>
      </c>
      <c r="AJ29">
        <f t="shared" si="17"/>
        <v>0</v>
      </c>
      <c r="AK29">
        <f t="shared" si="17"/>
        <v>0</v>
      </c>
      <c r="AL29">
        <f t="shared" si="17"/>
        <v>0</v>
      </c>
      <c r="AM29">
        <f t="shared" si="17"/>
        <v>0</v>
      </c>
      <c r="AN29">
        <f t="shared" si="17"/>
        <v>0</v>
      </c>
    </row>
    <row r="30" spans="1:40" x14ac:dyDescent="0.25">
      <c r="A30">
        <v>108</v>
      </c>
      <c r="B30">
        <v>0</v>
      </c>
      <c r="C30">
        <v>12</v>
      </c>
      <c r="D30" t="s">
        <v>111</v>
      </c>
      <c r="E30" t="s">
        <v>111</v>
      </c>
      <c r="F30" s="10">
        <f t="shared" si="7"/>
        <v>0.27607896248410363</v>
      </c>
      <c r="G30">
        <f t="shared" si="13"/>
        <v>1.7483526422477718</v>
      </c>
      <c r="H30">
        <f t="shared" si="14"/>
        <v>0</v>
      </c>
      <c r="I30" s="1">
        <f t="shared" si="15"/>
        <v>0</v>
      </c>
      <c r="N30" t="s">
        <v>101</v>
      </c>
      <c r="O30">
        <f t="shared" si="1"/>
        <v>5.5056024241531575E-2</v>
      </c>
      <c r="P30">
        <f t="shared" si="2"/>
        <v>6</v>
      </c>
      <c r="Q30">
        <f t="shared" si="16"/>
        <v>0</v>
      </c>
      <c r="R30">
        <f t="shared" si="16"/>
        <v>0</v>
      </c>
      <c r="S30">
        <f t="shared" si="16"/>
        <v>0</v>
      </c>
      <c r="T30">
        <f t="shared" si="16"/>
        <v>0.72900000000000009</v>
      </c>
      <c r="U30">
        <f t="shared" si="16"/>
        <v>1.3122000000000003</v>
      </c>
      <c r="V30">
        <f t="shared" si="16"/>
        <v>0</v>
      </c>
      <c r="W30">
        <f t="shared" si="16"/>
        <v>0.53144100000000016</v>
      </c>
      <c r="X30">
        <f t="shared" si="16"/>
        <v>0</v>
      </c>
      <c r="Y30">
        <f t="shared" si="16"/>
        <v>0.43046721000000016</v>
      </c>
      <c r="Z30">
        <f t="shared" si="16"/>
        <v>0</v>
      </c>
      <c r="AA30">
        <f t="shared" si="17"/>
        <v>0</v>
      </c>
      <c r="AB30">
        <f t="shared" si="17"/>
        <v>0</v>
      </c>
      <c r="AC30">
        <f t="shared" si="17"/>
        <v>0</v>
      </c>
      <c r="AD30">
        <f t="shared" si="17"/>
        <v>0</v>
      </c>
      <c r="AE30">
        <f t="shared" si="17"/>
        <v>0</v>
      </c>
      <c r="AF30">
        <f t="shared" si="17"/>
        <v>0</v>
      </c>
      <c r="AG30">
        <f t="shared" si="17"/>
        <v>0</v>
      </c>
      <c r="AH30">
        <f t="shared" si="17"/>
        <v>0</v>
      </c>
      <c r="AI30">
        <f t="shared" si="17"/>
        <v>0</v>
      </c>
      <c r="AJ30">
        <f t="shared" si="17"/>
        <v>0.13508517176729934</v>
      </c>
      <c r="AK30">
        <f t="shared" si="17"/>
        <v>0</v>
      </c>
      <c r="AL30">
        <f t="shared" si="17"/>
        <v>0</v>
      </c>
      <c r="AM30">
        <f t="shared" si="17"/>
        <v>0</v>
      </c>
      <c r="AN30">
        <f t="shared" si="17"/>
        <v>0</v>
      </c>
    </row>
    <row r="31" spans="1:40" x14ac:dyDescent="0.25">
      <c r="A31">
        <v>108</v>
      </c>
      <c r="B31">
        <v>0</v>
      </c>
      <c r="C31">
        <v>13</v>
      </c>
      <c r="D31" t="s">
        <v>112</v>
      </c>
      <c r="E31" t="s">
        <v>112</v>
      </c>
      <c r="F31" s="10">
        <f t="shared" si="7"/>
        <v>0.23298953623569321</v>
      </c>
      <c r="G31">
        <f t="shared" si="13"/>
        <v>1.9813421784834651</v>
      </c>
      <c r="H31">
        <f t="shared" si="14"/>
        <v>0</v>
      </c>
      <c r="I31" s="1">
        <f t="shared" si="15"/>
        <v>0</v>
      </c>
      <c r="N31" t="s">
        <v>328</v>
      </c>
      <c r="O31">
        <f t="shared" si="1"/>
        <v>5.4903333333333346E-2</v>
      </c>
      <c r="P31">
        <f t="shared" si="2"/>
        <v>4</v>
      </c>
      <c r="Q31">
        <f t="shared" si="16"/>
        <v>1</v>
      </c>
      <c r="R31">
        <f t="shared" si="16"/>
        <v>0</v>
      </c>
      <c r="S31">
        <f t="shared" si="16"/>
        <v>0.81</v>
      </c>
      <c r="T31">
        <f t="shared" si="16"/>
        <v>0.72900000000000009</v>
      </c>
      <c r="U31">
        <f t="shared" si="16"/>
        <v>0</v>
      </c>
      <c r="V31">
        <f t="shared" si="16"/>
        <v>0.59049000000000018</v>
      </c>
      <c r="W31">
        <f t="shared" si="16"/>
        <v>0</v>
      </c>
      <c r="X31">
        <f t="shared" si="16"/>
        <v>0</v>
      </c>
      <c r="Y31">
        <f t="shared" si="16"/>
        <v>0</v>
      </c>
      <c r="Z31">
        <f t="shared" si="16"/>
        <v>0</v>
      </c>
      <c r="AA31">
        <f t="shared" si="17"/>
        <v>0</v>
      </c>
      <c r="AB31">
        <f t="shared" si="17"/>
        <v>0</v>
      </c>
      <c r="AC31">
        <f t="shared" si="17"/>
        <v>0</v>
      </c>
      <c r="AD31">
        <f t="shared" si="17"/>
        <v>0</v>
      </c>
      <c r="AE31">
        <f t="shared" si="17"/>
        <v>0</v>
      </c>
      <c r="AF31">
        <f t="shared" si="17"/>
        <v>0</v>
      </c>
      <c r="AG31">
        <f t="shared" si="17"/>
        <v>0</v>
      </c>
      <c r="AH31">
        <f t="shared" si="17"/>
        <v>0</v>
      </c>
      <c r="AI31">
        <f t="shared" si="17"/>
        <v>0</v>
      </c>
      <c r="AJ31">
        <f t="shared" si="17"/>
        <v>0</v>
      </c>
      <c r="AK31">
        <f t="shared" si="17"/>
        <v>0</v>
      </c>
      <c r="AL31">
        <f t="shared" si="17"/>
        <v>0</v>
      </c>
      <c r="AM31">
        <f t="shared" si="17"/>
        <v>0</v>
      </c>
      <c r="AN31">
        <f t="shared" si="17"/>
        <v>0</v>
      </c>
    </row>
    <row r="32" spans="1:40" x14ac:dyDescent="0.25">
      <c r="A32">
        <v>108</v>
      </c>
      <c r="B32">
        <v>0</v>
      </c>
      <c r="C32">
        <v>14</v>
      </c>
      <c r="D32" t="s">
        <v>411</v>
      </c>
      <c r="E32" t="s">
        <v>412</v>
      </c>
      <c r="F32" s="10">
        <f t="shared" si="7"/>
        <v>0</v>
      </c>
      <c r="G32">
        <f t="shared" si="13"/>
        <v>1.9813421784834651</v>
      </c>
      <c r="H32">
        <f t="shared" si="14"/>
        <v>0</v>
      </c>
      <c r="I32" s="1">
        <f t="shared" si="15"/>
        <v>0</v>
      </c>
      <c r="N32" t="s">
        <v>199</v>
      </c>
      <c r="O32">
        <f t="shared" si="1"/>
        <v>5.389945317709912E-2</v>
      </c>
      <c r="P32">
        <f t="shared" si="2"/>
        <v>6</v>
      </c>
      <c r="Q32">
        <f t="shared" ref="Q32:Z41" si="18">COUNTIFS($C$2:$C$791,Q$1,$E$2:$E$791,$N32)*0.9^(Q$1-1)</f>
        <v>0</v>
      </c>
      <c r="R32">
        <f t="shared" si="18"/>
        <v>0</v>
      </c>
      <c r="S32">
        <f t="shared" si="18"/>
        <v>0</v>
      </c>
      <c r="T32">
        <f t="shared" si="18"/>
        <v>1.4580000000000002</v>
      </c>
      <c r="U32">
        <f t="shared" si="18"/>
        <v>0</v>
      </c>
      <c r="V32">
        <f t="shared" si="18"/>
        <v>0.59049000000000018</v>
      </c>
      <c r="W32">
        <f t="shared" si="18"/>
        <v>0</v>
      </c>
      <c r="X32">
        <f t="shared" si="18"/>
        <v>0</v>
      </c>
      <c r="Y32">
        <f t="shared" si="18"/>
        <v>0.43046721000000016</v>
      </c>
      <c r="Z32">
        <f t="shared" si="18"/>
        <v>0.38742048900000015</v>
      </c>
      <c r="AA32">
        <f t="shared" ref="AA32:AN41" si="19">COUNTIFS($C$2:$C$791,AA$1,$E$2:$E$791,$N32)*0.9^(AA$1-1)</f>
        <v>0</v>
      </c>
      <c r="AB32">
        <f t="shared" si="19"/>
        <v>0</v>
      </c>
      <c r="AC32">
        <f t="shared" si="19"/>
        <v>0</v>
      </c>
      <c r="AD32">
        <f t="shared" si="19"/>
        <v>0</v>
      </c>
      <c r="AE32">
        <f t="shared" si="19"/>
        <v>0</v>
      </c>
      <c r="AF32">
        <f t="shared" si="19"/>
        <v>0.20589113209464913</v>
      </c>
      <c r="AG32">
        <f t="shared" si="19"/>
        <v>0</v>
      </c>
      <c r="AH32">
        <f t="shared" si="19"/>
        <v>0</v>
      </c>
      <c r="AI32">
        <f t="shared" si="19"/>
        <v>0</v>
      </c>
      <c r="AJ32">
        <f t="shared" si="19"/>
        <v>0</v>
      </c>
      <c r="AK32">
        <f t="shared" si="19"/>
        <v>0</v>
      </c>
      <c r="AL32">
        <f t="shared" si="19"/>
        <v>0</v>
      </c>
      <c r="AM32">
        <f t="shared" si="19"/>
        <v>0</v>
      </c>
      <c r="AN32">
        <f t="shared" si="19"/>
        <v>0</v>
      </c>
    </row>
    <row r="33" spans="1:40" x14ac:dyDescent="0.25">
      <c r="A33">
        <v>108</v>
      </c>
      <c r="B33">
        <v>0</v>
      </c>
      <c r="C33">
        <v>15</v>
      </c>
      <c r="D33" t="s">
        <v>413</v>
      </c>
      <c r="E33" t="s">
        <v>414</v>
      </c>
      <c r="F33" s="10">
        <f t="shared" si="7"/>
        <v>0</v>
      </c>
      <c r="G33">
        <f t="shared" si="13"/>
        <v>1.9813421784834651</v>
      </c>
      <c r="H33">
        <f t="shared" si="14"/>
        <v>1.9813421784834651</v>
      </c>
      <c r="I33" s="1">
        <f t="shared" si="15"/>
        <v>0.49631041810380938</v>
      </c>
      <c r="N33" t="s">
        <v>197</v>
      </c>
      <c r="O33">
        <f t="shared" si="1"/>
        <v>5.3512716028019158E-2</v>
      </c>
      <c r="P33">
        <f t="shared" si="2"/>
        <v>8</v>
      </c>
      <c r="Q33">
        <f t="shared" si="18"/>
        <v>0</v>
      </c>
      <c r="R33">
        <f t="shared" si="18"/>
        <v>0</v>
      </c>
      <c r="S33">
        <f t="shared" si="18"/>
        <v>0.81</v>
      </c>
      <c r="T33">
        <f t="shared" si="18"/>
        <v>0</v>
      </c>
      <c r="U33">
        <f t="shared" si="18"/>
        <v>0.65610000000000013</v>
      </c>
      <c r="V33">
        <f t="shared" si="18"/>
        <v>0</v>
      </c>
      <c r="W33">
        <f t="shared" si="18"/>
        <v>0</v>
      </c>
      <c r="X33">
        <f t="shared" si="18"/>
        <v>0.47829690000000014</v>
      </c>
      <c r="Y33">
        <f t="shared" si="18"/>
        <v>0</v>
      </c>
      <c r="Z33">
        <f t="shared" si="18"/>
        <v>0</v>
      </c>
      <c r="AA33">
        <f t="shared" si="19"/>
        <v>0</v>
      </c>
      <c r="AB33">
        <f t="shared" si="19"/>
        <v>0.31381059609000017</v>
      </c>
      <c r="AC33">
        <f t="shared" si="19"/>
        <v>0.28242953648100017</v>
      </c>
      <c r="AD33">
        <f t="shared" si="19"/>
        <v>0.25418658283290019</v>
      </c>
      <c r="AE33">
        <f t="shared" si="19"/>
        <v>0</v>
      </c>
      <c r="AF33">
        <f t="shared" si="19"/>
        <v>0</v>
      </c>
      <c r="AG33">
        <f t="shared" si="19"/>
        <v>0</v>
      </c>
      <c r="AH33">
        <f t="shared" si="19"/>
        <v>0.16677181699666582</v>
      </c>
      <c r="AI33">
        <f t="shared" si="19"/>
        <v>0</v>
      </c>
      <c r="AJ33">
        <f t="shared" si="19"/>
        <v>0</v>
      </c>
      <c r="AK33">
        <f t="shared" si="19"/>
        <v>0</v>
      </c>
      <c r="AL33">
        <f t="shared" si="19"/>
        <v>0</v>
      </c>
      <c r="AM33">
        <f t="shared" si="19"/>
        <v>0</v>
      </c>
      <c r="AN33">
        <f t="shared" si="19"/>
        <v>8.8629381196525109E-2</v>
      </c>
    </row>
    <row r="34" spans="1:40" x14ac:dyDescent="0.25">
      <c r="A34">
        <v>109</v>
      </c>
      <c r="B34">
        <v>1</v>
      </c>
      <c r="C34">
        <v>1</v>
      </c>
      <c r="D34" t="s">
        <v>90</v>
      </c>
      <c r="E34" t="s">
        <v>91</v>
      </c>
      <c r="F34" s="10">
        <f t="shared" si="7"/>
        <v>0.54912556906107024</v>
      </c>
      <c r="G34">
        <f t="shared" si="13"/>
        <v>0.54912556906107024</v>
      </c>
      <c r="H34">
        <f t="shared" si="14"/>
        <v>0</v>
      </c>
      <c r="I34" s="1">
        <f t="shared" si="15"/>
        <v>0</v>
      </c>
      <c r="N34" t="s">
        <v>288</v>
      </c>
      <c r="O34">
        <f t="shared" si="1"/>
        <v>4.9355253044730013E-2</v>
      </c>
      <c r="P34">
        <f t="shared" si="2"/>
        <v>6</v>
      </c>
      <c r="Q34">
        <f t="shared" si="18"/>
        <v>0</v>
      </c>
      <c r="R34">
        <f t="shared" si="18"/>
        <v>0</v>
      </c>
      <c r="S34">
        <f t="shared" si="18"/>
        <v>0.81</v>
      </c>
      <c r="T34">
        <f t="shared" si="18"/>
        <v>0</v>
      </c>
      <c r="U34">
        <f t="shared" si="18"/>
        <v>0</v>
      </c>
      <c r="V34">
        <f t="shared" si="18"/>
        <v>0</v>
      </c>
      <c r="W34">
        <f t="shared" si="18"/>
        <v>0</v>
      </c>
      <c r="X34">
        <f t="shared" si="18"/>
        <v>0.95659380000000027</v>
      </c>
      <c r="Y34">
        <f t="shared" si="18"/>
        <v>0.43046721000000016</v>
      </c>
      <c r="Z34">
        <f t="shared" si="18"/>
        <v>0.38742048900000015</v>
      </c>
      <c r="AA34">
        <f t="shared" si="19"/>
        <v>0</v>
      </c>
      <c r="AB34">
        <f t="shared" si="19"/>
        <v>0</v>
      </c>
      <c r="AC34">
        <f t="shared" si="19"/>
        <v>0</v>
      </c>
      <c r="AD34">
        <f t="shared" si="19"/>
        <v>0</v>
      </c>
      <c r="AE34">
        <f t="shared" si="19"/>
        <v>0.22876792454961015</v>
      </c>
      <c r="AF34">
        <f t="shared" si="19"/>
        <v>0</v>
      </c>
      <c r="AG34">
        <f t="shared" si="19"/>
        <v>0</v>
      </c>
      <c r="AH34">
        <f t="shared" si="19"/>
        <v>0</v>
      </c>
      <c r="AI34">
        <f t="shared" si="19"/>
        <v>0</v>
      </c>
      <c r="AJ34">
        <f t="shared" si="19"/>
        <v>0</v>
      </c>
      <c r="AK34">
        <f t="shared" si="19"/>
        <v>0</v>
      </c>
      <c r="AL34">
        <f t="shared" si="19"/>
        <v>0</v>
      </c>
      <c r="AM34">
        <f t="shared" si="19"/>
        <v>0</v>
      </c>
      <c r="AN34">
        <f t="shared" si="19"/>
        <v>0</v>
      </c>
    </row>
    <row r="35" spans="1:40" x14ac:dyDescent="0.25">
      <c r="A35">
        <v>109</v>
      </c>
      <c r="B35">
        <v>1</v>
      </c>
      <c r="C35">
        <v>2</v>
      </c>
      <c r="D35" t="s">
        <v>145</v>
      </c>
      <c r="E35" t="s">
        <v>146</v>
      </c>
      <c r="F35" s="10">
        <f t="shared" si="7"/>
        <v>0.1433659729724818</v>
      </c>
      <c r="G35">
        <f t="shared" si="13"/>
        <v>0.69249154203355201</v>
      </c>
      <c r="H35">
        <f t="shared" si="14"/>
        <v>0</v>
      </c>
      <c r="I35" s="1">
        <f t="shared" si="15"/>
        <v>0</v>
      </c>
      <c r="N35" t="s">
        <v>125</v>
      </c>
      <c r="O35">
        <f t="shared" si="1"/>
        <v>4.845453000000001E-2</v>
      </c>
      <c r="P35">
        <f t="shared" si="2"/>
        <v>4</v>
      </c>
      <c r="Q35">
        <f t="shared" si="18"/>
        <v>0</v>
      </c>
      <c r="R35">
        <f t="shared" si="18"/>
        <v>1.8</v>
      </c>
      <c r="S35">
        <f t="shared" si="18"/>
        <v>0</v>
      </c>
      <c r="T35">
        <f t="shared" si="18"/>
        <v>0</v>
      </c>
      <c r="U35">
        <f t="shared" si="18"/>
        <v>0</v>
      </c>
      <c r="V35">
        <f t="shared" si="18"/>
        <v>0</v>
      </c>
      <c r="W35">
        <f t="shared" si="18"/>
        <v>0.53144100000000016</v>
      </c>
      <c r="X35">
        <f t="shared" si="18"/>
        <v>0</v>
      </c>
      <c r="Y35">
        <f t="shared" si="18"/>
        <v>0.43046721000000016</v>
      </c>
      <c r="Z35">
        <f t="shared" si="18"/>
        <v>0</v>
      </c>
      <c r="AA35">
        <f t="shared" si="19"/>
        <v>0</v>
      </c>
      <c r="AB35">
        <f t="shared" si="19"/>
        <v>0</v>
      </c>
      <c r="AC35">
        <f t="shared" si="19"/>
        <v>0</v>
      </c>
      <c r="AD35">
        <f t="shared" si="19"/>
        <v>0</v>
      </c>
      <c r="AE35">
        <f t="shared" si="19"/>
        <v>0</v>
      </c>
      <c r="AF35">
        <f t="shared" si="19"/>
        <v>0</v>
      </c>
      <c r="AG35">
        <f t="shared" si="19"/>
        <v>0</v>
      </c>
      <c r="AH35">
        <f t="shared" si="19"/>
        <v>0</v>
      </c>
      <c r="AI35">
        <f t="shared" si="19"/>
        <v>0</v>
      </c>
      <c r="AJ35">
        <f t="shared" si="19"/>
        <v>0</v>
      </c>
      <c r="AK35">
        <f t="shared" si="19"/>
        <v>0</v>
      </c>
      <c r="AL35">
        <f t="shared" si="19"/>
        <v>0</v>
      </c>
      <c r="AM35">
        <f t="shared" si="19"/>
        <v>0</v>
      </c>
      <c r="AN35">
        <f t="shared" si="19"/>
        <v>0</v>
      </c>
    </row>
    <row r="36" spans="1:40" x14ac:dyDescent="0.25">
      <c r="A36">
        <v>109</v>
      </c>
      <c r="B36">
        <v>1</v>
      </c>
      <c r="C36">
        <v>3</v>
      </c>
      <c r="D36" t="s">
        <v>241</v>
      </c>
      <c r="E36" t="s">
        <v>185</v>
      </c>
      <c r="F36" s="10">
        <f t="shared" si="7"/>
        <v>0.207832874328059</v>
      </c>
      <c r="G36">
        <f t="shared" si="13"/>
        <v>0.90032441636161098</v>
      </c>
      <c r="H36">
        <f t="shared" si="14"/>
        <v>0</v>
      </c>
      <c r="I36" s="1">
        <f t="shared" si="15"/>
        <v>0</v>
      </c>
      <c r="N36" t="s">
        <v>212</v>
      </c>
      <c r="O36">
        <f t="shared" si="1"/>
        <v>4.6984336578628959E-2</v>
      </c>
      <c r="P36">
        <f t="shared" si="2"/>
        <v>7</v>
      </c>
      <c r="Q36">
        <f t="shared" si="18"/>
        <v>0</v>
      </c>
      <c r="R36">
        <f t="shared" si="18"/>
        <v>0</v>
      </c>
      <c r="S36">
        <f t="shared" si="18"/>
        <v>0</v>
      </c>
      <c r="T36">
        <f t="shared" si="18"/>
        <v>0.72900000000000009</v>
      </c>
      <c r="U36">
        <f t="shared" si="18"/>
        <v>0</v>
      </c>
      <c r="V36">
        <f t="shared" si="18"/>
        <v>0</v>
      </c>
      <c r="W36">
        <f t="shared" si="18"/>
        <v>0</v>
      </c>
      <c r="X36">
        <f t="shared" si="18"/>
        <v>0</v>
      </c>
      <c r="Y36">
        <f t="shared" si="18"/>
        <v>0.86093442000000031</v>
      </c>
      <c r="Z36">
        <f t="shared" si="18"/>
        <v>0.38742048900000015</v>
      </c>
      <c r="AA36">
        <f t="shared" si="19"/>
        <v>0.34867844010000015</v>
      </c>
      <c r="AB36">
        <f t="shared" si="19"/>
        <v>0</v>
      </c>
      <c r="AC36">
        <f t="shared" si="19"/>
        <v>0</v>
      </c>
      <c r="AD36">
        <f t="shared" si="19"/>
        <v>0</v>
      </c>
      <c r="AE36">
        <f t="shared" si="19"/>
        <v>0</v>
      </c>
      <c r="AF36">
        <f t="shared" si="19"/>
        <v>0</v>
      </c>
      <c r="AG36">
        <f t="shared" si="19"/>
        <v>0.18530201888518424</v>
      </c>
      <c r="AH36">
        <f t="shared" si="19"/>
        <v>0.16677181699666582</v>
      </c>
      <c r="AI36">
        <f t="shared" si="19"/>
        <v>0</v>
      </c>
      <c r="AJ36">
        <f t="shared" si="19"/>
        <v>0</v>
      </c>
      <c r="AK36">
        <f t="shared" si="19"/>
        <v>0</v>
      </c>
      <c r="AL36">
        <f t="shared" si="19"/>
        <v>0</v>
      </c>
      <c r="AM36">
        <f t="shared" si="19"/>
        <v>0</v>
      </c>
      <c r="AN36">
        <f t="shared" si="19"/>
        <v>0</v>
      </c>
    </row>
    <row r="37" spans="1:40" x14ac:dyDescent="0.25">
      <c r="A37">
        <v>109</v>
      </c>
      <c r="B37">
        <v>1</v>
      </c>
      <c r="C37">
        <v>4</v>
      </c>
      <c r="D37" t="s">
        <v>104</v>
      </c>
      <c r="E37" t="s">
        <v>105</v>
      </c>
      <c r="F37" s="10">
        <f t="shared" si="7"/>
        <v>0.53903741914519132</v>
      </c>
      <c r="G37">
        <f t="shared" si="13"/>
        <v>1.4393618355068023</v>
      </c>
      <c r="H37">
        <f t="shared" si="14"/>
        <v>0</v>
      </c>
      <c r="I37" s="1">
        <f t="shared" si="15"/>
        <v>0</v>
      </c>
      <c r="N37" t="s">
        <v>210</v>
      </c>
      <c r="O37">
        <f t="shared" si="1"/>
        <v>4.4610080684210539E-2</v>
      </c>
      <c r="P37">
        <f t="shared" si="2"/>
        <v>5</v>
      </c>
      <c r="Q37">
        <f t="shared" si="18"/>
        <v>0</v>
      </c>
      <c r="R37">
        <f t="shared" si="18"/>
        <v>0</v>
      </c>
      <c r="S37">
        <f t="shared" si="18"/>
        <v>0</v>
      </c>
      <c r="T37">
        <f t="shared" si="18"/>
        <v>0</v>
      </c>
      <c r="U37">
        <f t="shared" si="18"/>
        <v>0.65610000000000013</v>
      </c>
      <c r="V37">
        <f t="shared" si="18"/>
        <v>0.59049000000000018</v>
      </c>
      <c r="W37">
        <f t="shared" si="18"/>
        <v>0</v>
      </c>
      <c r="X37">
        <f t="shared" si="18"/>
        <v>0.47829690000000014</v>
      </c>
      <c r="Y37">
        <f t="shared" si="18"/>
        <v>0.43046721000000016</v>
      </c>
      <c r="Z37">
        <f t="shared" si="18"/>
        <v>0.38742048900000015</v>
      </c>
      <c r="AA37">
        <f t="shared" si="19"/>
        <v>0</v>
      </c>
      <c r="AB37">
        <f t="shared" si="19"/>
        <v>0</v>
      </c>
      <c r="AC37">
        <f t="shared" si="19"/>
        <v>0</v>
      </c>
      <c r="AD37">
        <f t="shared" si="19"/>
        <v>0</v>
      </c>
      <c r="AE37">
        <f t="shared" si="19"/>
        <v>0</v>
      </c>
      <c r="AF37">
        <f t="shared" si="19"/>
        <v>0</v>
      </c>
      <c r="AG37">
        <f t="shared" si="19"/>
        <v>0</v>
      </c>
      <c r="AH37">
        <f t="shared" si="19"/>
        <v>0</v>
      </c>
      <c r="AI37">
        <f t="shared" si="19"/>
        <v>0</v>
      </c>
      <c r="AJ37">
        <f t="shared" si="19"/>
        <v>0</v>
      </c>
      <c r="AK37">
        <f t="shared" si="19"/>
        <v>0</v>
      </c>
      <c r="AL37">
        <f t="shared" si="19"/>
        <v>0</v>
      </c>
      <c r="AM37">
        <f t="shared" si="19"/>
        <v>0</v>
      </c>
      <c r="AN37">
        <f t="shared" si="19"/>
        <v>0</v>
      </c>
    </row>
    <row r="38" spans="1:40" x14ac:dyDescent="0.25">
      <c r="A38">
        <v>109</v>
      </c>
      <c r="B38">
        <v>1</v>
      </c>
      <c r="C38">
        <v>5</v>
      </c>
      <c r="D38" t="s">
        <v>84</v>
      </c>
      <c r="E38" t="s">
        <v>85</v>
      </c>
      <c r="F38" s="10">
        <f t="shared" si="7"/>
        <v>0.3591358523524561</v>
      </c>
      <c r="G38">
        <f t="shared" si="13"/>
        <v>1.7984976878592585</v>
      </c>
      <c r="H38">
        <f t="shared" si="14"/>
        <v>0</v>
      </c>
      <c r="I38" s="1">
        <f t="shared" si="15"/>
        <v>0</v>
      </c>
      <c r="N38" t="s">
        <v>118</v>
      </c>
      <c r="O38">
        <f t="shared" si="1"/>
        <v>4.3543704071835963E-2</v>
      </c>
      <c r="P38">
        <f t="shared" si="2"/>
        <v>4</v>
      </c>
      <c r="Q38">
        <f t="shared" si="18"/>
        <v>0</v>
      </c>
      <c r="R38">
        <f t="shared" si="18"/>
        <v>0</v>
      </c>
      <c r="S38">
        <f t="shared" si="18"/>
        <v>1.62</v>
      </c>
      <c r="T38">
        <f t="shared" si="18"/>
        <v>0</v>
      </c>
      <c r="U38">
        <f t="shared" si="18"/>
        <v>0.65610000000000013</v>
      </c>
      <c r="V38">
        <f t="shared" si="18"/>
        <v>0</v>
      </c>
      <c r="W38">
        <f t="shared" si="18"/>
        <v>0</v>
      </c>
      <c r="X38">
        <f t="shared" si="18"/>
        <v>0</v>
      </c>
      <c r="Y38">
        <f t="shared" si="18"/>
        <v>0</v>
      </c>
      <c r="Z38">
        <f t="shared" si="18"/>
        <v>0</v>
      </c>
      <c r="AA38">
        <f t="shared" si="19"/>
        <v>0</v>
      </c>
      <c r="AB38">
        <f t="shared" si="19"/>
        <v>0</v>
      </c>
      <c r="AC38">
        <f t="shared" si="19"/>
        <v>0</v>
      </c>
      <c r="AD38">
        <f t="shared" si="19"/>
        <v>0</v>
      </c>
      <c r="AE38">
        <f t="shared" si="19"/>
        <v>0</v>
      </c>
      <c r="AF38">
        <f t="shared" si="19"/>
        <v>0.20589113209464913</v>
      </c>
      <c r="AG38">
        <f t="shared" si="19"/>
        <v>0</v>
      </c>
      <c r="AH38">
        <f t="shared" si="19"/>
        <v>0</v>
      </c>
      <c r="AI38">
        <f t="shared" si="19"/>
        <v>0</v>
      </c>
      <c r="AJ38">
        <f t="shared" si="19"/>
        <v>0</v>
      </c>
      <c r="AK38">
        <f t="shared" si="19"/>
        <v>0</v>
      </c>
      <c r="AL38">
        <f t="shared" si="19"/>
        <v>0</v>
      </c>
      <c r="AM38">
        <f t="shared" si="19"/>
        <v>0</v>
      </c>
      <c r="AN38">
        <f t="shared" si="19"/>
        <v>0</v>
      </c>
    </row>
    <row r="39" spans="1:40" x14ac:dyDescent="0.25">
      <c r="A39">
        <v>109</v>
      </c>
      <c r="B39">
        <v>1</v>
      </c>
      <c r="C39">
        <v>6</v>
      </c>
      <c r="D39" t="s">
        <v>415</v>
      </c>
      <c r="E39" t="s">
        <v>332</v>
      </c>
      <c r="F39" s="10">
        <f t="shared" si="7"/>
        <v>0</v>
      </c>
      <c r="G39">
        <f t="shared" si="13"/>
        <v>1.7984976878592585</v>
      </c>
      <c r="H39">
        <f t="shared" si="14"/>
        <v>0</v>
      </c>
      <c r="I39" s="1">
        <f t="shared" si="15"/>
        <v>0</v>
      </c>
      <c r="N39" t="s">
        <v>495</v>
      </c>
      <c r="O39">
        <f t="shared" si="1"/>
        <v>4.3264912280701756E-2</v>
      </c>
      <c r="P39">
        <f t="shared" si="2"/>
        <v>3</v>
      </c>
      <c r="Q39">
        <f t="shared" si="18"/>
        <v>1</v>
      </c>
      <c r="R39">
        <f t="shared" si="18"/>
        <v>0</v>
      </c>
      <c r="S39">
        <f t="shared" si="18"/>
        <v>0.81</v>
      </c>
      <c r="T39">
        <f t="shared" si="18"/>
        <v>0</v>
      </c>
      <c r="U39">
        <f t="shared" si="18"/>
        <v>0.65610000000000013</v>
      </c>
      <c r="V39">
        <f t="shared" si="18"/>
        <v>0</v>
      </c>
      <c r="W39">
        <f t="shared" si="18"/>
        <v>0</v>
      </c>
      <c r="X39">
        <f t="shared" si="18"/>
        <v>0</v>
      </c>
      <c r="Y39">
        <f t="shared" si="18"/>
        <v>0</v>
      </c>
      <c r="Z39">
        <f t="shared" si="18"/>
        <v>0</v>
      </c>
      <c r="AA39">
        <f t="shared" si="19"/>
        <v>0</v>
      </c>
      <c r="AB39">
        <f t="shared" si="19"/>
        <v>0</v>
      </c>
      <c r="AC39">
        <f t="shared" si="19"/>
        <v>0</v>
      </c>
      <c r="AD39">
        <f t="shared" si="19"/>
        <v>0</v>
      </c>
      <c r="AE39">
        <f t="shared" si="19"/>
        <v>0</v>
      </c>
      <c r="AF39">
        <f t="shared" si="19"/>
        <v>0</v>
      </c>
      <c r="AG39">
        <f t="shared" si="19"/>
        <v>0</v>
      </c>
      <c r="AH39">
        <f t="shared" si="19"/>
        <v>0</v>
      </c>
      <c r="AI39">
        <f t="shared" si="19"/>
        <v>0</v>
      </c>
      <c r="AJ39">
        <f t="shared" si="19"/>
        <v>0</v>
      </c>
      <c r="AK39">
        <f t="shared" si="19"/>
        <v>0</v>
      </c>
      <c r="AL39">
        <f t="shared" si="19"/>
        <v>0</v>
      </c>
      <c r="AM39">
        <f t="shared" si="19"/>
        <v>0</v>
      </c>
      <c r="AN39">
        <f t="shared" si="19"/>
        <v>0</v>
      </c>
    </row>
    <row r="40" spans="1:40" x14ac:dyDescent="0.25">
      <c r="A40">
        <v>109</v>
      </c>
      <c r="B40">
        <v>1</v>
      </c>
      <c r="C40">
        <v>7</v>
      </c>
      <c r="D40" t="s">
        <v>109</v>
      </c>
      <c r="E40" t="s">
        <v>110</v>
      </c>
      <c r="F40" s="10">
        <f t="shared" si="7"/>
        <v>0.15015393682791783</v>
      </c>
      <c r="G40">
        <f t="shared" si="13"/>
        <v>1.9486516246871763</v>
      </c>
      <c r="H40">
        <f t="shared" si="14"/>
        <v>0</v>
      </c>
      <c r="I40" s="1">
        <f t="shared" si="15"/>
        <v>0</v>
      </c>
      <c r="N40" t="s">
        <v>99</v>
      </c>
      <c r="O40">
        <f t="shared" si="1"/>
        <v>4.3047281551121072E-2</v>
      </c>
      <c r="P40">
        <f t="shared" si="2"/>
        <v>6</v>
      </c>
      <c r="Q40">
        <f t="shared" si="18"/>
        <v>0</v>
      </c>
      <c r="R40">
        <f t="shared" si="18"/>
        <v>0</v>
      </c>
      <c r="S40">
        <f t="shared" si="18"/>
        <v>0</v>
      </c>
      <c r="T40">
        <f t="shared" si="18"/>
        <v>0</v>
      </c>
      <c r="U40">
        <f t="shared" si="18"/>
        <v>0</v>
      </c>
      <c r="V40">
        <f t="shared" si="18"/>
        <v>1.1809800000000004</v>
      </c>
      <c r="W40">
        <f t="shared" si="18"/>
        <v>0</v>
      </c>
      <c r="X40">
        <f t="shared" si="18"/>
        <v>0</v>
      </c>
      <c r="Y40">
        <f t="shared" si="18"/>
        <v>0</v>
      </c>
      <c r="Z40">
        <f t="shared" si="18"/>
        <v>0.38742048900000015</v>
      </c>
      <c r="AA40">
        <f t="shared" si="19"/>
        <v>0.34867844010000015</v>
      </c>
      <c r="AB40">
        <f t="shared" si="19"/>
        <v>0</v>
      </c>
      <c r="AC40">
        <f t="shared" si="19"/>
        <v>0.28242953648100017</v>
      </c>
      <c r="AD40">
        <f t="shared" si="19"/>
        <v>0.25418658283290019</v>
      </c>
      <c r="AE40">
        <f t="shared" si="19"/>
        <v>0</v>
      </c>
      <c r="AF40">
        <f t="shared" si="19"/>
        <v>0</v>
      </c>
      <c r="AG40">
        <f t="shared" si="19"/>
        <v>0</v>
      </c>
      <c r="AH40">
        <f t="shared" si="19"/>
        <v>0</v>
      </c>
      <c r="AI40">
        <f t="shared" si="19"/>
        <v>0</v>
      </c>
      <c r="AJ40">
        <f t="shared" si="19"/>
        <v>0</v>
      </c>
      <c r="AK40">
        <f t="shared" si="19"/>
        <v>0</v>
      </c>
      <c r="AL40">
        <f t="shared" si="19"/>
        <v>0</v>
      </c>
      <c r="AM40">
        <f t="shared" si="19"/>
        <v>0</v>
      </c>
      <c r="AN40">
        <f t="shared" si="19"/>
        <v>0</v>
      </c>
    </row>
    <row r="41" spans="1:40" x14ac:dyDescent="0.25">
      <c r="A41">
        <v>109</v>
      </c>
      <c r="B41">
        <v>1</v>
      </c>
      <c r="C41">
        <v>8</v>
      </c>
      <c r="D41" t="s">
        <v>168</v>
      </c>
      <c r="E41" t="s">
        <v>153</v>
      </c>
      <c r="F41" s="10">
        <f t="shared" si="7"/>
        <v>0.1150704038476123</v>
      </c>
      <c r="G41">
        <f t="shared" si="13"/>
        <v>2.0637220285347886</v>
      </c>
      <c r="H41">
        <f t="shared" si="14"/>
        <v>0</v>
      </c>
      <c r="I41" s="1">
        <f t="shared" si="15"/>
        <v>0</v>
      </c>
      <c r="N41" t="s">
        <v>277</v>
      </c>
      <c r="O41">
        <f t="shared" si="1"/>
        <v>4.2672314981788577E-2</v>
      </c>
      <c r="P41">
        <f t="shared" si="2"/>
        <v>6</v>
      </c>
      <c r="Q41">
        <f t="shared" si="18"/>
        <v>0</v>
      </c>
      <c r="R41">
        <f t="shared" si="18"/>
        <v>0</v>
      </c>
      <c r="S41">
        <f t="shared" si="18"/>
        <v>0</v>
      </c>
      <c r="T41">
        <f t="shared" si="18"/>
        <v>0</v>
      </c>
      <c r="U41">
        <f t="shared" si="18"/>
        <v>1.3122000000000003</v>
      </c>
      <c r="V41">
        <f t="shared" si="18"/>
        <v>0</v>
      </c>
      <c r="W41">
        <f t="shared" si="18"/>
        <v>0</v>
      </c>
      <c r="X41">
        <f t="shared" si="18"/>
        <v>0</v>
      </c>
      <c r="Y41">
        <f t="shared" si="18"/>
        <v>0.43046721000000016</v>
      </c>
      <c r="Z41">
        <f t="shared" si="18"/>
        <v>0</v>
      </c>
      <c r="AA41">
        <f t="shared" si="19"/>
        <v>0.34867844010000015</v>
      </c>
      <c r="AB41">
        <f t="shared" si="19"/>
        <v>0</v>
      </c>
      <c r="AC41">
        <f t="shared" si="19"/>
        <v>0</v>
      </c>
      <c r="AD41">
        <f t="shared" si="19"/>
        <v>0</v>
      </c>
      <c r="AE41">
        <f t="shared" si="19"/>
        <v>0</v>
      </c>
      <c r="AF41">
        <f t="shared" si="19"/>
        <v>0.20589113209464913</v>
      </c>
      <c r="AG41">
        <f t="shared" si="19"/>
        <v>0</v>
      </c>
      <c r="AH41">
        <f t="shared" si="19"/>
        <v>0</v>
      </c>
      <c r="AI41">
        <f t="shared" si="19"/>
        <v>0</v>
      </c>
      <c r="AJ41">
        <f t="shared" si="19"/>
        <v>0.13508517176729934</v>
      </c>
      <c r="AK41">
        <f t="shared" si="19"/>
        <v>0</v>
      </c>
      <c r="AL41">
        <f t="shared" si="19"/>
        <v>0</v>
      </c>
      <c r="AM41">
        <f t="shared" si="19"/>
        <v>0</v>
      </c>
      <c r="AN41">
        <f t="shared" si="19"/>
        <v>0</v>
      </c>
    </row>
    <row r="42" spans="1:40" x14ac:dyDescent="0.25">
      <c r="A42">
        <v>109</v>
      </c>
      <c r="B42">
        <v>1</v>
      </c>
      <c r="C42">
        <v>9</v>
      </c>
      <c r="D42" t="s">
        <v>273</v>
      </c>
      <c r="E42" t="s">
        <v>274</v>
      </c>
      <c r="F42" s="10">
        <f t="shared" si="7"/>
        <v>0</v>
      </c>
      <c r="G42">
        <f t="shared" si="13"/>
        <v>2.0637220285347886</v>
      </c>
      <c r="H42">
        <f t="shared" si="14"/>
        <v>2.0637220285347886</v>
      </c>
      <c r="I42" s="1">
        <f t="shared" si="15"/>
        <v>0.51694591371194099</v>
      </c>
      <c r="N42" t="s">
        <v>171</v>
      </c>
      <c r="O42">
        <f t="shared" si="1"/>
        <v>4.0701080193519486E-2</v>
      </c>
      <c r="P42">
        <f t="shared" si="2"/>
        <v>5</v>
      </c>
      <c r="Q42">
        <f t="shared" ref="Q42:Z51" si="20">COUNTIFS($C$2:$C$791,Q$1,$E$2:$E$791,$N42)*0.9^(Q$1-1)</f>
        <v>0</v>
      </c>
      <c r="R42">
        <f t="shared" si="20"/>
        <v>0.9</v>
      </c>
      <c r="S42">
        <f t="shared" si="20"/>
        <v>0</v>
      </c>
      <c r="T42">
        <f t="shared" si="20"/>
        <v>0</v>
      </c>
      <c r="U42">
        <f t="shared" si="20"/>
        <v>0</v>
      </c>
      <c r="V42">
        <f t="shared" si="20"/>
        <v>0</v>
      </c>
      <c r="W42">
        <f t="shared" si="20"/>
        <v>0</v>
      </c>
      <c r="X42">
        <f t="shared" si="20"/>
        <v>0.47829690000000014</v>
      </c>
      <c r="Y42">
        <f t="shared" si="20"/>
        <v>0.43046721000000016</v>
      </c>
      <c r="Z42">
        <f t="shared" si="20"/>
        <v>0</v>
      </c>
      <c r="AA42">
        <f t="shared" ref="AA42:AN51" si="21">COUNTIFS($C$2:$C$791,AA$1,$E$2:$E$791,$N42)*0.9^(AA$1-1)</f>
        <v>0</v>
      </c>
      <c r="AB42">
        <f t="shared" si="21"/>
        <v>0</v>
      </c>
      <c r="AC42">
        <f t="shared" si="21"/>
        <v>0.28242953648100017</v>
      </c>
      <c r="AD42">
        <f t="shared" si="21"/>
        <v>0</v>
      </c>
      <c r="AE42">
        <f t="shared" si="21"/>
        <v>0.22876792454961015</v>
      </c>
      <c r="AF42">
        <f t="shared" si="21"/>
        <v>0</v>
      </c>
      <c r="AG42">
        <f t="shared" si="21"/>
        <v>0</v>
      </c>
      <c r="AH42">
        <f t="shared" si="21"/>
        <v>0</v>
      </c>
      <c r="AI42">
        <f t="shared" si="21"/>
        <v>0</v>
      </c>
      <c r="AJ42">
        <f t="shared" si="21"/>
        <v>0</v>
      </c>
      <c r="AK42">
        <f t="shared" si="21"/>
        <v>0</v>
      </c>
      <c r="AL42">
        <f t="shared" si="21"/>
        <v>0</v>
      </c>
      <c r="AM42">
        <f t="shared" si="21"/>
        <v>0</v>
      </c>
      <c r="AN42">
        <f t="shared" si="21"/>
        <v>0</v>
      </c>
    </row>
    <row r="43" spans="1:40" x14ac:dyDescent="0.25">
      <c r="A43">
        <v>110</v>
      </c>
      <c r="B43">
        <v>1</v>
      </c>
      <c r="C43">
        <v>1</v>
      </c>
      <c r="D43" t="s">
        <v>85</v>
      </c>
      <c r="E43" t="s">
        <v>85</v>
      </c>
      <c r="F43" s="10">
        <f t="shared" si="7"/>
        <v>0.3591358523524561</v>
      </c>
      <c r="G43">
        <f t="shared" si="13"/>
        <v>0.3591358523524561</v>
      </c>
      <c r="H43">
        <f t="shared" si="14"/>
        <v>0</v>
      </c>
      <c r="I43" s="1">
        <f t="shared" si="15"/>
        <v>0</v>
      </c>
      <c r="N43" t="s">
        <v>193</v>
      </c>
      <c r="O43">
        <f t="shared" si="1"/>
        <v>3.9931887418121058E-2</v>
      </c>
      <c r="P43">
        <f t="shared" si="2"/>
        <v>4</v>
      </c>
      <c r="Q43">
        <f t="shared" si="20"/>
        <v>0</v>
      </c>
      <c r="R43">
        <f t="shared" si="20"/>
        <v>0.9</v>
      </c>
      <c r="S43">
        <f t="shared" si="20"/>
        <v>0</v>
      </c>
      <c r="T43">
        <f t="shared" si="20"/>
        <v>0</v>
      </c>
      <c r="U43">
        <f t="shared" si="20"/>
        <v>0</v>
      </c>
      <c r="V43">
        <f t="shared" si="20"/>
        <v>0.59049000000000018</v>
      </c>
      <c r="W43">
        <f t="shared" si="20"/>
        <v>0.53144100000000016</v>
      </c>
      <c r="X43">
        <f t="shared" si="20"/>
        <v>0</v>
      </c>
      <c r="Y43">
        <f t="shared" si="20"/>
        <v>0</v>
      </c>
      <c r="Z43">
        <f t="shared" si="20"/>
        <v>0</v>
      </c>
      <c r="AA43">
        <f t="shared" si="21"/>
        <v>0</v>
      </c>
      <c r="AB43">
        <f t="shared" si="21"/>
        <v>0</v>
      </c>
      <c r="AC43">
        <f t="shared" si="21"/>
        <v>0</v>
      </c>
      <c r="AD43">
        <f t="shared" si="21"/>
        <v>0.25418658283290019</v>
      </c>
      <c r="AE43">
        <f t="shared" si="21"/>
        <v>0</v>
      </c>
      <c r="AF43">
        <f t="shared" si="21"/>
        <v>0</v>
      </c>
      <c r="AG43">
        <f t="shared" si="21"/>
        <v>0</v>
      </c>
      <c r="AH43">
        <f t="shared" si="21"/>
        <v>0</v>
      </c>
      <c r="AI43">
        <f t="shared" si="21"/>
        <v>0</v>
      </c>
      <c r="AJ43">
        <f t="shared" si="21"/>
        <v>0</v>
      </c>
      <c r="AK43">
        <f t="shared" si="21"/>
        <v>0</v>
      </c>
      <c r="AL43">
        <f t="shared" si="21"/>
        <v>0</v>
      </c>
      <c r="AM43">
        <f t="shared" si="21"/>
        <v>0</v>
      </c>
      <c r="AN43">
        <f t="shared" si="21"/>
        <v>0</v>
      </c>
    </row>
    <row r="44" spans="1:40" x14ac:dyDescent="0.25">
      <c r="A44">
        <v>110</v>
      </c>
      <c r="B44">
        <v>1</v>
      </c>
      <c r="C44">
        <v>2</v>
      </c>
      <c r="D44" t="s">
        <v>247</v>
      </c>
      <c r="E44" t="s">
        <v>248</v>
      </c>
      <c r="F44" s="10">
        <f t="shared" si="7"/>
        <v>0</v>
      </c>
      <c r="G44">
        <f t="shared" si="13"/>
        <v>0.3591358523524561</v>
      </c>
      <c r="H44">
        <f t="shared" si="14"/>
        <v>0</v>
      </c>
      <c r="I44" s="1">
        <f t="shared" si="15"/>
        <v>0</v>
      </c>
      <c r="N44" t="s">
        <v>329</v>
      </c>
      <c r="O44">
        <f t="shared" si="1"/>
        <v>3.9624796720818707E-2</v>
      </c>
      <c r="P44">
        <f t="shared" si="2"/>
        <v>5</v>
      </c>
      <c r="Q44">
        <f t="shared" si="20"/>
        <v>0</v>
      </c>
      <c r="R44">
        <f t="shared" si="20"/>
        <v>0</v>
      </c>
      <c r="S44">
        <f t="shared" si="20"/>
        <v>0</v>
      </c>
      <c r="T44">
        <f t="shared" si="20"/>
        <v>0</v>
      </c>
      <c r="U44">
        <f t="shared" si="20"/>
        <v>0.65610000000000013</v>
      </c>
      <c r="V44">
        <f t="shared" si="20"/>
        <v>0.59049000000000018</v>
      </c>
      <c r="W44">
        <f t="shared" si="20"/>
        <v>0.53144100000000016</v>
      </c>
      <c r="X44">
        <f t="shared" si="20"/>
        <v>0</v>
      </c>
      <c r="Y44">
        <f t="shared" si="20"/>
        <v>0</v>
      </c>
      <c r="Z44">
        <f t="shared" si="20"/>
        <v>0</v>
      </c>
      <c r="AA44">
        <f t="shared" si="21"/>
        <v>0</v>
      </c>
      <c r="AB44">
        <f t="shared" si="21"/>
        <v>0.31381059609000017</v>
      </c>
      <c r="AC44">
        <f t="shared" si="21"/>
        <v>0</v>
      </c>
      <c r="AD44">
        <f t="shared" si="21"/>
        <v>0</v>
      </c>
      <c r="AE44">
        <f t="shared" si="21"/>
        <v>0</v>
      </c>
      <c r="AF44">
        <f t="shared" si="21"/>
        <v>0</v>
      </c>
      <c r="AG44">
        <f t="shared" si="21"/>
        <v>0</v>
      </c>
      <c r="AH44">
        <f t="shared" si="21"/>
        <v>0.16677181699666582</v>
      </c>
      <c r="AI44">
        <f t="shared" si="21"/>
        <v>0</v>
      </c>
      <c r="AJ44">
        <f t="shared" si="21"/>
        <v>0</v>
      </c>
      <c r="AK44">
        <f t="shared" si="21"/>
        <v>0</v>
      </c>
      <c r="AL44">
        <f t="shared" si="21"/>
        <v>0</v>
      </c>
      <c r="AM44">
        <f t="shared" si="21"/>
        <v>0</v>
      </c>
      <c r="AN44">
        <f t="shared" si="21"/>
        <v>0</v>
      </c>
    </row>
    <row r="45" spans="1:40" x14ac:dyDescent="0.25">
      <c r="A45">
        <v>110</v>
      </c>
      <c r="B45">
        <v>1</v>
      </c>
      <c r="C45">
        <v>3</v>
      </c>
      <c r="D45" t="s">
        <v>105</v>
      </c>
      <c r="E45" t="s">
        <v>105</v>
      </c>
      <c r="F45" s="10">
        <f t="shared" si="7"/>
        <v>0.53903741914519132</v>
      </c>
      <c r="G45">
        <f t="shared" si="13"/>
        <v>0.89817327149764736</v>
      </c>
      <c r="H45">
        <f t="shared" si="14"/>
        <v>0</v>
      </c>
      <c r="I45" s="1">
        <f t="shared" si="15"/>
        <v>0</v>
      </c>
      <c r="N45" t="s">
        <v>127</v>
      </c>
      <c r="O45">
        <f t="shared" si="1"/>
        <v>3.8510526315789474E-2</v>
      </c>
      <c r="P45">
        <f t="shared" si="2"/>
        <v>3</v>
      </c>
      <c r="Q45">
        <f t="shared" si="20"/>
        <v>0</v>
      </c>
      <c r="R45">
        <f t="shared" si="20"/>
        <v>0</v>
      </c>
      <c r="S45">
        <f t="shared" si="20"/>
        <v>0.81</v>
      </c>
      <c r="T45">
        <f t="shared" si="20"/>
        <v>0.72900000000000009</v>
      </c>
      <c r="U45">
        <f t="shared" si="20"/>
        <v>0.65610000000000013</v>
      </c>
      <c r="V45">
        <f t="shared" si="20"/>
        <v>0</v>
      </c>
      <c r="W45">
        <f t="shared" si="20"/>
        <v>0</v>
      </c>
      <c r="X45">
        <f t="shared" si="20"/>
        <v>0</v>
      </c>
      <c r="Y45">
        <f t="shared" si="20"/>
        <v>0</v>
      </c>
      <c r="Z45">
        <f t="shared" si="20"/>
        <v>0</v>
      </c>
      <c r="AA45">
        <f t="shared" si="21"/>
        <v>0</v>
      </c>
      <c r="AB45">
        <f t="shared" si="21"/>
        <v>0</v>
      </c>
      <c r="AC45">
        <f t="shared" si="21"/>
        <v>0</v>
      </c>
      <c r="AD45">
        <f t="shared" si="21"/>
        <v>0</v>
      </c>
      <c r="AE45">
        <f t="shared" si="21"/>
        <v>0</v>
      </c>
      <c r="AF45">
        <f t="shared" si="21"/>
        <v>0</v>
      </c>
      <c r="AG45">
        <f t="shared" si="21"/>
        <v>0</v>
      </c>
      <c r="AH45">
        <f t="shared" si="21"/>
        <v>0</v>
      </c>
      <c r="AI45">
        <f t="shared" si="21"/>
        <v>0</v>
      </c>
      <c r="AJ45">
        <f t="shared" si="21"/>
        <v>0</v>
      </c>
      <c r="AK45">
        <f t="shared" si="21"/>
        <v>0</v>
      </c>
      <c r="AL45">
        <f t="shared" si="21"/>
        <v>0</v>
      </c>
      <c r="AM45">
        <f t="shared" si="21"/>
        <v>0</v>
      </c>
      <c r="AN45">
        <f t="shared" si="21"/>
        <v>0</v>
      </c>
    </row>
    <row r="46" spans="1:40" x14ac:dyDescent="0.25">
      <c r="A46">
        <v>110</v>
      </c>
      <c r="B46">
        <v>1</v>
      </c>
      <c r="C46">
        <v>4</v>
      </c>
      <c r="D46" t="s">
        <v>165</v>
      </c>
      <c r="E46" t="s">
        <v>98</v>
      </c>
      <c r="F46" s="10">
        <f t="shared" si="7"/>
        <v>0.17752595918268124</v>
      </c>
      <c r="G46">
        <f t="shared" si="13"/>
        <v>1.0756992306803286</v>
      </c>
      <c r="H46">
        <f t="shared" si="14"/>
        <v>0</v>
      </c>
      <c r="I46" s="1">
        <f t="shared" si="15"/>
        <v>0</v>
      </c>
      <c r="N46" t="s">
        <v>192</v>
      </c>
      <c r="O46">
        <f t="shared" si="1"/>
        <v>3.8461514352631593E-2</v>
      </c>
      <c r="P46">
        <f t="shared" si="2"/>
        <v>5</v>
      </c>
      <c r="Q46">
        <f t="shared" si="20"/>
        <v>0</v>
      </c>
      <c r="R46">
        <f t="shared" si="20"/>
        <v>0</v>
      </c>
      <c r="S46">
        <f t="shared" si="20"/>
        <v>0</v>
      </c>
      <c r="T46">
        <f t="shared" si="20"/>
        <v>0</v>
      </c>
      <c r="U46">
        <f t="shared" si="20"/>
        <v>0</v>
      </c>
      <c r="V46">
        <f t="shared" si="20"/>
        <v>0.59049000000000018</v>
      </c>
      <c r="W46">
        <f t="shared" si="20"/>
        <v>0</v>
      </c>
      <c r="X46">
        <f t="shared" si="20"/>
        <v>0.47829690000000014</v>
      </c>
      <c r="Y46">
        <f t="shared" si="20"/>
        <v>0</v>
      </c>
      <c r="Z46">
        <f t="shared" si="20"/>
        <v>0.77484097800000029</v>
      </c>
      <c r="AA46">
        <f t="shared" si="21"/>
        <v>0.34867844010000015</v>
      </c>
      <c r="AB46">
        <f t="shared" si="21"/>
        <v>0</v>
      </c>
      <c r="AC46">
        <f t="shared" si="21"/>
        <v>0</v>
      </c>
      <c r="AD46">
        <f t="shared" si="21"/>
        <v>0</v>
      </c>
      <c r="AE46">
        <f t="shared" si="21"/>
        <v>0</v>
      </c>
      <c r="AF46">
        <f t="shared" si="21"/>
        <v>0</v>
      </c>
      <c r="AG46">
        <f t="shared" si="21"/>
        <v>0</v>
      </c>
      <c r="AH46">
        <f t="shared" si="21"/>
        <v>0</v>
      </c>
      <c r="AI46">
        <f t="shared" si="21"/>
        <v>0</v>
      </c>
      <c r="AJ46">
        <f t="shared" si="21"/>
        <v>0</v>
      </c>
      <c r="AK46">
        <f t="shared" si="21"/>
        <v>0</v>
      </c>
      <c r="AL46">
        <f t="shared" si="21"/>
        <v>0</v>
      </c>
      <c r="AM46">
        <f t="shared" si="21"/>
        <v>0</v>
      </c>
      <c r="AN46">
        <f t="shared" si="21"/>
        <v>0</v>
      </c>
    </row>
    <row r="47" spans="1:40" x14ac:dyDescent="0.25">
      <c r="A47">
        <v>110</v>
      </c>
      <c r="B47">
        <v>1</v>
      </c>
      <c r="C47">
        <v>5</v>
      </c>
      <c r="D47" t="s">
        <v>166</v>
      </c>
      <c r="E47" t="s">
        <v>167</v>
      </c>
      <c r="F47" s="10">
        <f t="shared" si="7"/>
        <v>0</v>
      </c>
      <c r="G47">
        <f t="shared" si="13"/>
        <v>1.0756992306803286</v>
      </c>
      <c r="H47">
        <f t="shared" si="14"/>
        <v>0</v>
      </c>
      <c r="I47" s="1">
        <f t="shared" si="15"/>
        <v>0</v>
      </c>
      <c r="N47" t="s">
        <v>330</v>
      </c>
      <c r="O47">
        <f t="shared" si="1"/>
        <v>3.8169364564912288E-2</v>
      </c>
      <c r="P47">
        <f t="shared" si="2"/>
        <v>4</v>
      </c>
      <c r="Q47">
        <f t="shared" si="20"/>
        <v>1</v>
      </c>
      <c r="R47">
        <f t="shared" si="20"/>
        <v>0</v>
      </c>
      <c r="S47">
        <f t="shared" si="20"/>
        <v>0</v>
      </c>
      <c r="T47">
        <f t="shared" si="20"/>
        <v>0</v>
      </c>
      <c r="U47">
        <f t="shared" si="20"/>
        <v>0</v>
      </c>
      <c r="V47">
        <f t="shared" si="20"/>
        <v>0</v>
      </c>
      <c r="W47">
        <f t="shared" si="20"/>
        <v>0</v>
      </c>
      <c r="X47">
        <f t="shared" si="20"/>
        <v>0.47829690000000014</v>
      </c>
      <c r="Y47">
        <f t="shared" si="20"/>
        <v>0</v>
      </c>
      <c r="Z47">
        <f t="shared" si="20"/>
        <v>0</v>
      </c>
      <c r="AA47">
        <f t="shared" si="21"/>
        <v>0.69735688020000031</v>
      </c>
      <c r="AB47">
        <f t="shared" si="21"/>
        <v>0</v>
      </c>
      <c r="AC47">
        <f t="shared" si="21"/>
        <v>0</v>
      </c>
      <c r="AD47">
        <f t="shared" si="21"/>
        <v>0</v>
      </c>
      <c r="AE47">
        <f t="shared" si="21"/>
        <v>0</v>
      </c>
      <c r="AF47">
        <f t="shared" si="21"/>
        <v>0</v>
      </c>
      <c r="AG47">
        <f t="shared" si="21"/>
        <v>0</v>
      </c>
      <c r="AH47">
        <f t="shared" si="21"/>
        <v>0</v>
      </c>
      <c r="AI47">
        <f t="shared" si="21"/>
        <v>0</v>
      </c>
      <c r="AJ47">
        <f t="shared" si="21"/>
        <v>0</v>
      </c>
      <c r="AK47">
        <f t="shared" si="21"/>
        <v>0</v>
      </c>
      <c r="AL47">
        <f t="shared" si="21"/>
        <v>0</v>
      </c>
      <c r="AM47">
        <f t="shared" si="21"/>
        <v>0</v>
      </c>
      <c r="AN47">
        <f t="shared" si="21"/>
        <v>0</v>
      </c>
    </row>
    <row r="48" spans="1:40" x14ac:dyDescent="0.25">
      <c r="A48">
        <v>110</v>
      </c>
      <c r="B48">
        <v>1</v>
      </c>
      <c r="C48">
        <v>6</v>
      </c>
      <c r="D48" t="s">
        <v>312</v>
      </c>
      <c r="E48" t="s">
        <v>312</v>
      </c>
      <c r="F48" s="10">
        <f t="shared" si="7"/>
        <v>0</v>
      </c>
      <c r="G48">
        <f t="shared" si="13"/>
        <v>1.0756992306803286</v>
      </c>
      <c r="H48">
        <f t="shared" si="14"/>
        <v>0</v>
      </c>
      <c r="I48" s="1">
        <f t="shared" si="15"/>
        <v>0</v>
      </c>
      <c r="N48" t="s">
        <v>247</v>
      </c>
      <c r="O48">
        <f t="shared" si="1"/>
        <v>3.6970121052631581E-2</v>
      </c>
      <c r="P48">
        <f t="shared" si="2"/>
        <v>3</v>
      </c>
      <c r="Q48">
        <f t="shared" si="20"/>
        <v>0</v>
      </c>
      <c r="R48">
        <f t="shared" si="20"/>
        <v>0.9</v>
      </c>
      <c r="S48">
        <f t="shared" si="20"/>
        <v>0</v>
      </c>
      <c r="T48">
        <f t="shared" si="20"/>
        <v>0.72900000000000009</v>
      </c>
      <c r="U48">
        <f t="shared" si="20"/>
        <v>0</v>
      </c>
      <c r="V48">
        <f t="shared" si="20"/>
        <v>0</v>
      </c>
      <c r="W48">
        <f t="shared" si="20"/>
        <v>0</v>
      </c>
      <c r="X48">
        <f t="shared" si="20"/>
        <v>0.47829690000000014</v>
      </c>
      <c r="Y48">
        <f t="shared" si="20"/>
        <v>0</v>
      </c>
      <c r="Z48">
        <f t="shared" si="20"/>
        <v>0</v>
      </c>
      <c r="AA48">
        <f t="shared" si="21"/>
        <v>0</v>
      </c>
      <c r="AB48">
        <f t="shared" si="21"/>
        <v>0</v>
      </c>
      <c r="AC48">
        <f t="shared" si="21"/>
        <v>0</v>
      </c>
      <c r="AD48">
        <f t="shared" si="21"/>
        <v>0</v>
      </c>
      <c r="AE48">
        <f t="shared" si="21"/>
        <v>0</v>
      </c>
      <c r="AF48">
        <f t="shared" si="21"/>
        <v>0</v>
      </c>
      <c r="AG48">
        <f t="shared" si="21"/>
        <v>0</v>
      </c>
      <c r="AH48">
        <f t="shared" si="21"/>
        <v>0</v>
      </c>
      <c r="AI48">
        <f t="shared" si="21"/>
        <v>0</v>
      </c>
      <c r="AJ48">
        <f t="shared" si="21"/>
        <v>0</v>
      </c>
      <c r="AK48">
        <f t="shared" si="21"/>
        <v>0</v>
      </c>
      <c r="AL48">
        <f t="shared" si="21"/>
        <v>0</v>
      </c>
      <c r="AM48">
        <f t="shared" si="21"/>
        <v>0</v>
      </c>
      <c r="AN48">
        <f t="shared" si="21"/>
        <v>0</v>
      </c>
    </row>
    <row r="49" spans="1:40" x14ac:dyDescent="0.25">
      <c r="A49">
        <v>110</v>
      </c>
      <c r="B49">
        <v>1</v>
      </c>
      <c r="C49">
        <v>7</v>
      </c>
      <c r="D49" t="s">
        <v>131</v>
      </c>
      <c r="E49" t="s">
        <v>101</v>
      </c>
      <c r="F49" s="10">
        <f t="shared" si="7"/>
        <v>0</v>
      </c>
      <c r="G49">
        <f t="shared" si="13"/>
        <v>1.0756992306803286</v>
      </c>
      <c r="H49">
        <f t="shared" si="14"/>
        <v>0</v>
      </c>
      <c r="I49" s="1">
        <f t="shared" si="15"/>
        <v>0</v>
      </c>
      <c r="N49" t="s">
        <v>122</v>
      </c>
      <c r="O49">
        <f t="shared" si="1"/>
        <v>3.6939293711338174E-2</v>
      </c>
      <c r="P49">
        <f t="shared" si="2"/>
        <v>4</v>
      </c>
      <c r="Q49">
        <f t="shared" si="20"/>
        <v>0</v>
      </c>
      <c r="R49">
        <f t="shared" si="20"/>
        <v>0.9</v>
      </c>
      <c r="S49">
        <f t="shared" si="20"/>
        <v>0.81</v>
      </c>
      <c r="T49">
        <f t="shared" si="20"/>
        <v>0</v>
      </c>
      <c r="U49">
        <f t="shared" si="20"/>
        <v>0</v>
      </c>
      <c r="V49">
        <f t="shared" si="20"/>
        <v>0</v>
      </c>
      <c r="W49">
        <f t="shared" si="20"/>
        <v>0</v>
      </c>
      <c r="X49">
        <f t="shared" si="20"/>
        <v>0</v>
      </c>
      <c r="Y49">
        <f t="shared" si="20"/>
        <v>0</v>
      </c>
      <c r="Z49">
        <f t="shared" si="20"/>
        <v>0</v>
      </c>
      <c r="AA49">
        <f t="shared" si="21"/>
        <v>0</v>
      </c>
      <c r="AB49">
        <f t="shared" si="21"/>
        <v>0</v>
      </c>
      <c r="AC49">
        <f t="shared" si="21"/>
        <v>0</v>
      </c>
      <c r="AD49">
        <f t="shared" si="21"/>
        <v>0</v>
      </c>
      <c r="AE49">
        <f t="shared" si="21"/>
        <v>0.22876792454961015</v>
      </c>
      <c r="AF49">
        <f t="shared" si="21"/>
        <v>0</v>
      </c>
      <c r="AG49">
        <f t="shared" si="21"/>
        <v>0</v>
      </c>
      <c r="AH49">
        <f t="shared" si="21"/>
        <v>0.16677181699666582</v>
      </c>
      <c r="AI49">
        <f t="shared" si="21"/>
        <v>0</v>
      </c>
      <c r="AJ49">
        <f t="shared" si="21"/>
        <v>0</v>
      </c>
      <c r="AK49">
        <f t="shared" si="21"/>
        <v>0</v>
      </c>
      <c r="AL49">
        <f t="shared" si="21"/>
        <v>0</v>
      </c>
      <c r="AM49">
        <f t="shared" si="21"/>
        <v>0</v>
      </c>
      <c r="AN49">
        <f t="shared" si="21"/>
        <v>0</v>
      </c>
    </row>
    <row r="50" spans="1:40" x14ac:dyDescent="0.25">
      <c r="A50">
        <v>110</v>
      </c>
      <c r="B50">
        <v>1</v>
      </c>
      <c r="C50">
        <v>8</v>
      </c>
      <c r="D50" t="s">
        <v>324</v>
      </c>
      <c r="E50" t="s">
        <v>324</v>
      </c>
      <c r="F50" s="10">
        <f t="shared" si="7"/>
        <v>0</v>
      </c>
      <c r="G50">
        <f t="shared" si="13"/>
        <v>1.0756992306803286</v>
      </c>
      <c r="H50">
        <f t="shared" si="14"/>
        <v>0</v>
      </c>
      <c r="I50" s="1">
        <f t="shared" si="15"/>
        <v>0</v>
      </c>
      <c r="N50" t="s">
        <v>264</v>
      </c>
      <c r="O50">
        <f t="shared" si="1"/>
        <v>3.6294507017543859E-2</v>
      </c>
      <c r="P50">
        <f t="shared" si="2"/>
        <v>3</v>
      </c>
      <c r="Q50">
        <f t="shared" si="20"/>
        <v>1</v>
      </c>
      <c r="R50">
        <f t="shared" si="20"/>
        <v>0</v>
      </c>
      <c r="S50">
        <f t="shared" si="20"/>
        <v>0</v>
      </c>
      <c r="T50">
        <f t="shared" si="20"/>
        <v>0</v>
      </c>
      <c r="U50">
        <f t="shared" si="20"/>
        <v>0</v>
      </c>
      <c r="V50">
        <f t="shared" si="20"/>
        <v>0.59049000000000018</v>
      </c>
      <c r="W50">
        <f t="shared" si="20"/>
        <v>0</v>
      </c>
      <c r="X50">
        <f t="shared" si="20"/>
        <v>0.47829690000000014</v>
      </c>
      <c r="Y50">
        <f t="shared" si="20"/>
        <v>0</v>
      </c>
      <c r="Z50">
        <f t="shared" si="20"/>
        <v>0</v>
      </c>
      <c r="AA50">
        <f t="shared" si="21"/>
        <v>0</v>
      </c>
      <c r="AB50">
        <f t="shared" si="21"/>
        <v>0</v>
      </c>
      <c r="AC50">
        <f t="shared" si="21"/>
        <v>0</v>
      </c>
      <c r="AD50">
        <f t="shared" si="21"/>
        <v>0</v>
      </c>
      <c r="AE50">
        <f t="shared" si="21"/>
        <v>0</v>
      </c>
      <c r="AF50">
        <f t="shared" si="21"/>
        <v>0</v>
      </c>
      <c r="AG50">
        <f t="shared" si="21"/>
        <v>0</v>
      </c>
      <c r="AH50">
        <f t="shared" si="21"/>
        <v>0</v>
      </c>
      <c r="AI50">
        <f t="shared" si="21"/>
        <v>0</v>
      </c>
      <c r="AJ50">
        <f t="shared" si="21"/>
        <v>0</v>
      </c>
      <c r="AK50">
        <f t="shared" si="21"/>
        <v>0</v>
      </c>
      <c r="AL50">
        <f t="shared" si="21"/>
        <v>0</v>
      </c>
      <c r="AM50">
        <f t="shared" si="21"/>
        <v>0</v>
      </c>
      <c r="AN50">
        <f t="shared" si="21"/>
        <v>0</v>
      </c>
    </row>
    <row r="51" spans="1:40" x14ac:dyDescent="0.25">
      <c r="A51">
        <v>110</v>
      </c>
      <c r="B51">
        <v>1</v>
      </c>
      <c r="C51">
        <v>9</v>
      </c>
      <c r="D51" t="s">
        <v>249</v>
      </c>
      <c r="E51" t="s">
        <v>250</v>
      </c>
      <c r="F51" s="10">
        <f t="shared" si="7"/>
        <v>7.5559592980088033E-2</v>
      </c>
      <c r="G51">
        <f t="shared" si="13"/>
        <v>1.1512588236604167</v>
      </c>
      <c r="H51">
        <f t="shared" si="14"/>
        <v>0</v>
      </c>
      <c r="I51" s="1">
        <f t="shared" si="15"/>
        <v>0</v>
      </c>
      <c r="N51" t="s">
        <v>297</v>
      </c>
      <c r="O51">
        <f t="shared" si="1"/>
        <v>3.5087719298245612E-2</v>
      </c>
      <c r="P51">
        <f t="shared" si="2"/>
        <v>2</v>
      </c>
      <c r="Q51">
        <f t="shared" si="20"/>
        <v>2</v>
      </c>
      <c r="R51">
        <f t="shared" si="20"/>
        <v>0</v>
      </c>
      <c r="S51">
        <f t="shared" si="20"/>
        <v>0</v>
      </c>
      <c r="T51">
        <f t="shared" si="20"/>
        <v>0</v>
      </c>
      <c r="U51">
        <f t="shared" si="20"/>
        <v>0</v>
      </c>
      <c r="V51">
        <f t="shared" si="20"/>
        <v>0</v>
      </c>
      <c r="W51">
        <f t="shared" si="20"/>
        <v>0</v>
      </c>
      <c r="X51">
        <f t="shared" si="20"/>
        <v>0</v>
      </c>
      <c r="Y51">
        <f t="shared" si="20"/>
        <v>0</v>
      </c>
      <c r="Z51">
        <f t="shared" si="20"/>
        <v>0</v>
      </c>
      <c r="AA51">
        <f t="shared" si="21"/>
        <v>0</v>
      </c>
      <c r="AB51">
        <f t="shared" si="21"/>
        <v>0</v>
      </c>
      <c r="AC51">
        <f t="shared" si="21"/>
        <v>0</v>
      </c>
      <c r="AD51">
        <f t="shared" si="21"/>
        <v>0</v>
      </c>
      <c r="AE51">
        <f t="shared" si="21"/>
        <v>0</v>
      </c>
      <c r="AF51">
        <f t="shared" si="21"/>
        <v>0</v>
      </c>
      <c r="AG51">
        <f t="shared" si="21"/>
        <v>0</v>
      </c>
      <c r="AH51">
        <f t="shared" si="21"/>
        <v>0</v>
      </c>
      <c r="AI51">
        <f t="shared" si="21"/>
        <v>0</v>
      </c>
      <c r="AJ51">
        <f t="shared" si="21"/>
        <v>0</v>
      </c>
      <c r="AK51">
        <f t="shared" si="21"/>
        <v>0</v>
      </c>
      <c r="AL51">
        <f t="shared" si="21"/>
        <v>0</v>
      </c>
      <c r="AM51">
        <f t="shared" si="21"/>
        <v>0</v>
      </c>
      <c r="AN51">
        <f t="shared" si="21"/>
        <v>0</v>
      </c>
    </row>
    <row r="52" spans="1:40" x14ac:dyDescent="0.25">
      <c r="A52">
        <v>110</v>
      </c>
      <c r="B52">
        <v>1</v>
      </c>
      <c r="C52">
        <v>10</v>
      </c>
      <c r="D52" t="s">
        <v>184</v>
      </c>
      <c r="E52" t="s">
        <v>184</v>
      </c>
      <c r="F52" s="10">
        <f t="shared" si="7"/>
        <v>0</v>
      </c>
      <c r="G52">
        <f t="shared" si="13"/>
        <v>1.1512588236604167</v>
      </c>
      <c r="H52">
        <f t="shared" si="14"/>
        <v>0</v>
      </c>
      <c r="I52" s="1">
        <f t="shared" si="15"/>
        <v>0</v>
      </c>
      <c r="N52" t="s">
        <v>191</v>
      </c>
      <c r="O52">
        <f t="shared" si="1"/>
        <v>3.4114527325888593E-2</v>
      </c>
      <c r="P52">
        <f t="shared" si="2"/>
        <v>5</v>
      </c>
      <c r="Q52">
        <f t="shared" ref="Q52:Z61" si="22">COUNTIFS($C$2:$C$791,Q$1,$E$2:$E$791,$N52)*0.9^(Q$1-1)</f>
        <v>0</v>
      </c>
      <c r="R52">
        <f t="shared" si="22"/>
        <v>0</v>
      </c>
      <c r="S52">
        <f t="shared" si="22"/>
        <v>0</v>
      </c>
      <c r="T52">
        <f t="shared" si="22"/>
        <v>0</v>
      </c>
      <c r="U52">
        <f t="shared" si="22"/>
        <v>0</v>
      </c>
      <c r="V52">
        <f t="shared" si="22"/>
        <v>0.59049000000000018</v>
      </c>
      <c r="W52">
        <f t="shared" si="22"/>
        <v>0</v>
      </c>
      <c r="X52">
        <f t="shared" si="22"/>
        <v>0.47829690000000014</v>
      </c>
      <c r="Y52">
        <f t="shared" si="22"/>
        <v>0</v>
      </c>
      <c r="Z52">
        <f t="shared" si="22"/>
        <v>0.38742048900000015</v>
      </c>
      <c r="AA52">
        <f t="shared" ref="AA52:AN61" si="23">COUNTIFS($C$2:$C$791,AA$1,$E$2:$E$791,$N52)*0.9^(AA$1-1)</f>
        <v>0</v>
      </c>
      <c r="AB52">
        <f t="shared" si="23"/>
        <v>0</v>
      </c>
      <c r="AC52">
        <f t="shared" si="23"/>
        <v>0.28242953648100017</v>
      </c>
      <c r="AD52">
        <f t="shared" si="23"/>
        <v>0</v>
      </c>
      <c r="AE52">
        <f t="shared" si="23"/>
        <v>0</v>
      </c>
      <c r="AF52">
        <f t="shared" si="23"/>
        <v>0.20589113209464913</v>
      </c>
      <c r="AG52">
        <f t="shared" si="23"/>
        <v>0</v>
      </c>
      <c r="AH52">
        <f t="shared" si="23"/>
        <v>0</v>
      </c>
      <c r="AI52">
        <f t="shared" si="23"/>
        <v>0</v>
      </c>
      <c r="AJ52">
        <f t="shared" si="23"/>
        <v>0</v>
      </c>
      <c r="AK52">
        <f t="shared" si="23"/>
        <v>0</v>
      </c>
      <c r="AL52">
        <f t="shared" si="23"/>
        <v>0</v>
      </c>
      <c r="AM52">
        <f t="shared" si="23"/>
        <v>0</v>
      </c>
      <c r="AN52">
        <f t="shared" si="23"/>
        <v>0</v>
      </c>
    </row>
    <row r="53" spans="1:40" x14ac:dyDescent="0.25">
      <c r="A53">
        <v>110</v>
      </c>
      <c r="B53">
        <v>1</v>
      </c>
      <c r="C53">
        <v>11</v>
      </c>
      <c r="D53" t="s">
        <v>177</v>
      </c>
      <c r="E53" t="s">
        <v>177</v>
      </c>
      <c r="F53" s="10">
        <f t="shared" si="7"/>
        <v>6.3079858831526309E-2</v>
      </c>
      <c r="G53">
        <f t="shared" si="13"/>
        <v>1.2143386824919429</v>
      </c>
      <c r="H53">
        <f t="shared" si="14"/>
        <v>0</v>
      </c>
      <c r="I53" s="1">
        <f t="shared" si="15"/>
        <v>0</v>
      </c>
      <c r="N53" t="s">
        <v>157</v>
      </c>
      <c r="O53">
        <f t="shared" si="1"/>
        <v>3.4084396422631585E-2</v>
      </c>
      <c r="P53">
        <f t="shared" si="2"/>
        <v>3</v>
      </c>
      <c r="Q53">
        <f t="shared" si="22"/>
        <v>0</v>
      </c>
      <c r="R53">
        <f t="shared" si="22"/>
        <v>0.9</v>
      </c>
      <c r="S53">
        <f t="shared" si="22"/>
        <v>0</v>
      </c>
      <c r="T53">
        <f t="shared" si="22"/>
        <v>0.72900000000000009</v>
      </c>
      <c r="U53">
        <f t="shared" si="22"/>
        <v>0</v>
      </c>
      <c r="V53">
        <f t="shared" si="22"/>
        <v>0</v>
      </c>
      <c r="W53">
        <f t="shared" si="22"/>
        <v>0</v>
      </c>
      <c r="X53">
        <f t="shared" si="22"/>
        <v>0</v>
      </c>
      <c r="Y53">
        <f t="shared" si="22"/>
        <v>0</v>
      </c>
      <c r="Z53">
        <f t="shared" si="22"/>
        <v>0</v>
      </c>
      <c r="AA53">
        <f t="shared" si="23"/>
        <v>0</v>
      </c>
      <c r="AB53">
        <f t="shared" si="23"/>
        <v>0.31381059609000017</v>
      </c>
      <c r="AC53">
        <f t="shared" si="23"/>
        <v>0</v>
      </c>
      <c r="AD53">
        <f t="shared" si="23"/>
        <v>0</v>
      </c>
      <c r="AE53">
        <f t="shared" si="23"/>
        <v>0</v>
      </c>
      <c r="AF53">
        <f t="shared" si="23"/>
        <v>0</v>
      </c>
      <c r="AG53">
        <f t="shared" si="23"/>
        <v>0</v>
      </c>
      <c r="AH53">
        <f t="shared" si="23"/>
        <v>0</v>
      </c>
      <c r="AI53">
        <f t="shared" si="23"/>
        <v>0</v>
      </c>
      <c r="AJ53">
        <f t="shared" si="23"/>
        <v>0</v>
      </c>
      <c r="AK53">
        <f t="shared" si="23"/>
        <v>0</v>
      </c>
      <c r="AL53">
        <f t="shared" si="23"/>
        <v>0</v>
      </c>
      <c r="AM53">
        <f t="shared" si="23"/>
        <v>0</v>
      </c>
      <c r="AN53">
        <f t="shared" si="23"/>
        <v>0</v>
      </c>
    </row>
    <row r="54" spans="1:40" x14ac:dyDescent="0.25">
      <c r="A54">
        <v>110</v>
      </c>
      <c r="B54">
        <v>1</v>
      </c>
      <c r="C54">
        <v>12</v>
      </c>
      <c r="D54" t="s">
        <v>314</v>
      </c>
      <c r="E54" t="s">
        <v>314</v>
      </c>
      <c r="F54" s="10">
        <f t="shared" si="7"/>
        <v>0</v>
      </c>
      <c r="G54">
        <f t="shared" si="13"/>
        <v>1.2143386824919429</v>
      </c>
      <c r="H54">
        <f t="shared" si="14"/>
        <v>1.2143386824919429</v>
      </c>
      <c r="I54" s="1">
        <f t="shared" si="15"/>
        <v>0.30418215781814534</v>
      </c>
      <c r="N54" t="s">
        <v>391</v>
      </c>
      <c r="O54">
        <f t="shared" si="1"/>
        <v>3.1578947368421054E-2</v>
      </c>
      <c r="P54">
        <f t="shared" si="2"/>
        <v>2</v>
      </c>
      <c r="Q54">
        <f t="shared" si="22"/>
        <v>0</v>
      </c>
      <c r="R54">
        <f t="shared" si="22"/>
        <v>1.8</v>
      </c>
      <c r="S54">
        <f t="shared" si="22"/>
        <v>0</v>
      </c>
      <c r="T54">
        <f t="shared" si="22"/>
        <v>0</v>
      </c>
      <c r="U54">
        <f t="shared" si="22"/>
        <v>0</v>
      </c>
      <c r="V54">
        <f t="shared" si="22"/>
        <v>0</v>
      </c>
      <c r="W54">
        <f t="shared" si="22"/>
        <v>0</v>
      </c>
      <c r="X54">
        <f t="shared" si="22"/>
        <v>0</v>
      </c>
      <c r="Y54">
        <f t="shared" si="22"/>
        <v>0</v>
      </c>
      <c r="Z54">
        <f t="shared" si="22"/>
        <v>0</v>
      </c>
      <c r="AA54">
        <f t="shared" si="23"/>
        <v>0</v>
      </c>
      <c r="AB54">
        <f t="shared" si="23"/>
        <v>0</v>
      </c>
      <c r="AC54">
        <f t="shared" si="23"/>
        <v>0</v>
      </c>
      <c r="AD54">
        <f t="shared" si="23"/>
        <v>0</v>
      </c>
      <c r="AE54">
        <f t="shared" si="23"/>
        <v>0</v>
      </c>
      <c r="AF54">
        <f t="shared" si="23"/>
        <v>0</v>
      </c>
      <c r="AG54">
        <f t="shared" si="23"/>
        <v>0</v>
      </c>
      <c r="AH54">
        <f t="shared" si="23"/>
        <v>0</v>
      </c>
      <c r="AI54">
        <f t="shared" si="23"/>
        <v>0</v>
      </c>
      <c r="AJ54">
        <f t="shared" si="23"/>
        <v>0</v>
      </c>
      <c r="AK54">
        <f t="shared" si="23"/>
        <v>0</v>
      </c>
      <c r="AL54">
        <f t="shared" si="23"/>
        <v>0</v>
      </c>
      <c r="AM54">
        <f t="shared" si="23"/>
        <v>0</v>
      </c>
      <c r="AN54">
        <f t="shared" si="23"/>
        <v>0</v>
      </c>
    </row>
    <row r="55" spans="1:40" x14ac:dyDescent="0.25">
      <c r="A55">
        <v>111</v>
      </c>
      <c r="B55">
        <v>0</v>
      </c>
      <c r="C55">
        <v>1</v>
      </c>
      <c r="D55" t="s">
        <v>185</v>
      </c>
      <c r="E55" t="s">
        <v>185</v>
      </c>
      <c r="F55" s="10">
        <f t="shared" si="7"/>
        <v>0.207832874328059</v>
      </c>
      <c r="G55">
        <f t="shared" si="13"/>
        <v>0.207832874328059</v>
      </c>
      <c r="H55">
        <f t="shared" si="14"/>
        <v>0</v>
      </c>
      <c r="I55" s="1">
        <f t="shared" si="15"/>
        <v>0</v>
      </c>
      <c r="N55" t="s">
        <v>325</v>
      </c>
      <c r="O55">
        <f t="shared" si="1"/>
        <v>3.1406494188789484E-2</v>
      </c>
      <c r="P55">
        <f t="shared" si="2"/>
        <v>5</v>
      </c>
      <c r="Q55">
        <f t="shared" si="22"/>
        <v>0</v>
      </c>
      <c r="R55">
        <f t="shared" si="22"/>
        <v>0</v>
      </c>
      <c r="S55">
        <f t="shared" si="22"/>
        <v>0</v>
      </c>
      <c r="T55">
        <f t="shared" si="22"/>
        <v>0</v>
      </c>
      <c r="U55">
        <f t="shared" si="22"/>
        <v>0</v>
      </c>
      <c r="V55">
        <f t="shared" si="22"/>
        <v>0</v>
      </c>
      <c r="W55">
        <f t="shared" si="22"/>
        <v>0.53144100000000016</v>
      </c>
      <c r="X55">
        <f t="shared" si="22"/>
        <v>0</v>
      </c>
      <c r="Y55">
        <f t="shared" si="22"/>
        <v>0</v>
      </c>
      <c r="Z55">
        <f t="shared" si="22"/>
        <v>0</v>
      </c>
      <c r="AA55">
        <f t="shared" si="23"/>
        <v>0.34867844010000015</v>
      </c>
      <c r="AB55">
        <f t="shared" si="23"/>
        <v>0.62762119218000034</v>
      </c>
      <c r="AC55">
        <f t="shared" si="23"/>
        <v>0.28242953648100017</v>
      </c>
      <c r="AD55">
        <f t="shared" si="23"/>
        <v>0</v>
      </c>
      <c r="AE55">
        <f t="shared" si="23"/>
        <v>0</v>
      </c>
      <c r="AF55">
        <f t="shared" si="23"/>
        <v>0</v>
      </c>
      <c r="AG55">
        <f t="shared" si="23"/>
        <v>0</v>
      </c>
      <c r="AH55">
        <f t="shared" si="23"/>
        <v>0</v>
      </c>
      <c r="AI55">
        <f t="shared" si="23"/>
        <v>0</v>
      </c>
      <c r="AJ55">
        <f t="shared" si="23"/>
        <v>0</v>
      </c>
      <c r="AK55">
        <f t="shared" si="23"/>
        <v>0</v>
      </c>
      <c r="AL55">
        <f t="shared" si="23"/>
        <v>0</v>
      </c>
      <c r="AM55">
        <f t="shared" si="23"/>
        <v>0</v>
      </c>
      <c r="AN55">
        <f t="shared" si="23"/>
        <v>0</v>
      </c>
    </row>
    <row r="56" spans="1:40" x14ac:dyDescent="0.25">
      <c r="A56">
        <v>111</v>
      </c>
      <c r="B56">
        <v>0</v>
      </c>
      <c r="C56">
        <v>2</v>
      </c>
      <c r="D56" t="s">
        <v>85</v>
      </c>
      <c r="E56" t="s">
        <v>85</v>
      </c>
      <c r="F56" s="10">
        <f t="shared" si="7"/>
        <v>0.3591358523524561</v>
      </c>
      <c r="G56">
        <f t="shared" si="13"/>
        <v>0.56696872668051512</v>
      </c>
      <c r="H56">
        <f t="shared" si="14"/>
        <v>0</v>
      </c>
      <c r="I56" s="1">
        <f t="shared" si="15"/>
        <v>0</v>
      </c>
      <c r="N56" t="s">
        <v>187</v>
      </c>
      <c r="O56">
        <f t="shared" si="1"/>
        <v>3.1294405834578959E-2</v>
      </c>
      <c r="P56">
        <f t="shared" si="2"/>
        <v>4</v>
      </c>
      <c r="Q56">
        <f t="shared" si="22"/>
        <v>0</v>
      </c>
      <c r="R56">
        <f t="shared" si="22"/>
        <v>0</v>
      </c>
      <c r="S56">
        <f t="shared" si="22"/>
        <v>0</v>
      </c>
      <c r="T56">
        <f t="shared" si="22"/>
        <v>0</v>
      </c>
      <c r="U56">
        <f t="shared" si="22"/>
        <v>0.65610000000000013</v>
      </c>
      <c r="V56">
        <f t="shared" si="22"/>
        <v>0</v>
      </c>
      <c r="W56">
        <f t="shared" si="22"/>
        <v>0.53144100000000016</v>
      </c>
      <c r="X56">
        <f t="shared" si="22"/>
        <v>0</v>
      </c>
      <c r="Y56">
        <f t="shared" si="22"/>
        <v>0</v>
      </c>
      <c r="Z56">
        <f t="shared" si="22"/>
        <v>0</v>
      </c>
      <c r="AA56">
        <f t="shared" si="23"/>
        <v>0</v>
      </c>
      <c r="AB56">
        <f t="shared" si="23"/>
        <v>0.31381059609000017</v>
      </c>
      <c r="AC56">
        <f t="shared" si="23"/>
        <v>0.28242953648100017</v>
      </c>
      <c r="AD56">
        <f t="shared" si="23"/>
        <v>0</v>
      </c>
      <c r="AE56">
        <f t="shared" si="23"/>
        <v>0</v>
      </c>
      <c r="AF56">
        <f t="shared" si="23"/>
        <v>0</v>
      </c>
      <c r="AG56">
        <f t="shared" si="23"/>
        <v>0</v>
      </c>
      <c r="AH56">
        <f t="shared" si="23"/>
        <v>0</v>
      </c>
      <c r="AI56">
        <f t="shared" si="23"/>
        <v>0</v>
      </c>
      <c r="AJ56">
        <f t="shared" si="23"/>
        <v>0</v>
      </c>
      <c r="AK56">
        <f t="shared" si="23"/>
        <v>0</v>
      </c>
      <c r="AL56">
        <f t="shared" si="23"/>
        <v>0</v>
      </c>
      <c r="AM56">
        <f t="shared" si="23"/>
        <v>0</v>
      </c>
      <c r="AN56">
        <f t="shared" si="23"/>
        <v>0</v>
      </c>
    </row>
    <row r="57" spans="1:40" x14ac:dyDescent="0.25">
      <c r="A57">
        <v>111</v>
      </c>
      <c r="B57">
        <v>0</v>
      </c>
      <c r="C57">
        <v>3</v>
      </c>
      <c r="D57" t="s">
        <v>417</v>
      </c>
      <c r="E57" t="s">
        <v>417</v>
      </c>
      <c r="F57" s="10">
        <f t="shared" si="7"/>
        <v>0</v>
      </c>
      <c r="G57">
        <f t="shared" si="13"/>
        <v>0.56696872668051512</v>
      </c>
      <c r="H57">
        <f t="shared" si="14"/>
        <v>0</v>
      </c>
      <c r="I57" s="1">
        <f t="shared" si="15"/>
        <v>0</v>
      </c>
      <c r="N57" t="s">
        <v>151</v>
      </c>
      <c r="O57">
        <f t="shared" si="1"/>
        <v>2.9422056315789483E-2</v>
      </c>
      <c r="P57">
        <f t="shared" si="2"/>
        <v>3</v>
      </c>
      <c r="Q57">
        <f t="shared" si="22"/>
        <v>0</v>
      </c>
      <c r="R57">
        <f t="shared" si="22"/>
        <v>0</v>
      </c>
      <c r="S57">
        <f t="shared" si="22"/>
        <v>0</v>
      </c>
      <c r="T57">
        <f t="shared" si="22"/>
        <v>0</v>
      </c>
      <c r="U57">
        <f t="shared" si="22"/>
        <v>0.65610000000000013</v>
      </c>
      <c r="V57">
        <f t="shared" si="22"/>
        <v>0.59049000000000018</v>
      </c>
      <c r="W57">
        <f t="shared" si="22"/>
        <v>0</v>
      </c>
      <c r="X57">
        <f t="shared" si="22"/>
        <v>0</v>
      </c>
      <c r="Y57">
        <f t="shared" si="22"/>
        <v>0.43046721000000016</v>
      </c>
      <c r="Z57">
        <f t="shared" si="22"/>
        <v>0</v>
      </c>
      <c r="AA57">
        <f t="shared" si="23"/>
        <v>0</v>
      </c>
      <c r="AB57">
        <f t="shared" si="23"/>
        <v>0</v>
      </c>
      <c r="AC57">
        <f t="shared" si="23"/>
        <v>0</v>
      </c>
      <c r="AD57">
        <f t="shared" si="23"/>
        <v>0</v>
      </c>
      <c r="AE57">
        <f t="shared" si="23"/>
        <v>0</v>
      </c>
      <c r="AF57">
        <f t="shared" si="23"/>
        <v>0</v>
      </c>
      <c r="AG57">
        <f t="shared" si="23"/>
        <v>0</v>
      </c>
      <c r="AH57">
        <f t="shared" si="23"/>
        <v>0</v>
      </c>
      <c r="AI57">
        <f t="shared" si="23"/>
        <v>0</v>
      </c>
      <c r="AJ57">
        <f t="shared" si="23"/>
        <v>0</v>
      </c>
      <c r="AK57">
        <f t="shared" si="23"/>
        <v>0</v>
      </c>
      <c r="AL57">
        <f t="shared" si="23"/>
        <v>0</v>
      </c>
      <c r="AM57">
        <f t="shared" si="23"/>
        <v>0</v>
      </c>
      <c r="AN57">
        <f t="shared" si="23"/>
        <v>0</v>
      </c>
    </row>
    <row r="58" spans="1:40" x14ac:dyDescent="0.25">
      <c r="A58">
        <v>111</v>
      </c>
      <c r="B58">
        <v>0</v>
      </c>
      <c r="C58">
        <v>4</v>
      </c>
      <c r="D58" t="s">
        <v>418</v>
      </c>
      <c r="E58" t="s">
        <v>418</v>
      </c>
      <c r="F58" s="10">
        <f t="shared" si="7"/>
        <v>0</v>
      </c>
      <c r="G58">
        <f t="shared" si="13"/>
        <v>0.56696872668051512</v>
      </c>
      <c r="H58">
        <f t="shared" si="14"/>
        <v>0</v>
      </c>
      <c r="I58" s="1">
        <f t="shared" si="15"/>
        <v>0</v>
      </c>
      <c r="N58" t="s">
        <v>417</v>
      </c>
      <c r="O58">
        <f t="shared" si="1"/>
        <v>2.8421052631578948E-2</v>
      </c>
      <c r="P58">
        <f t="shared" si="2"/>
        <v>2</v>
      </c>
      <c r="Q58">
        <f t="shared" si="22"/>
        <v>0</v>
      </c>
      <c r="R58">
        <f t="shared" si="22"/>
        <v>0</v>
      </c>
      <c r="S58">
        <f t="shared" si="22"/>
        <v>1.62</v>
      </c>
      <c r="T58">
        <f t="shared" si="22"/>
        <v>0</v>
      </c>
      <c r="U58">
        <f t="shared" si="22"/>
        <v>0</v>
      </c>
      <c r="V58">
        <f t="shared" si="22"/>
        <v>0</v>
      </c>
      <c r="W58">
        <f t="shared" si="22"/>
        <v>0</v>
      </c>
      <c r="X58">
        <f t="shared" si="22"/>
        <v>0</v>
      </c>
      <c r="Y58">
        <f t="shared" si="22"/>
        <v>0</v>
      </c>
      <c r="Z58">
        <f t="shared" si="22"/>
        <v>0</v>
      </c>
      <c r="AA58">
        <f t="shared" si="23"/>
        <v>0</v>
      </c>
      <c r="AB58">
        <f t="shared" si="23"/>
        <v>0</v>
      </c>
      <c r="AC58">
        <f t="shared" si="23"/>
        <v>0</v>
      </c>
      <c r="AD58">
        <f t="shared" si="23"/>
        <v>0</v>
      </c>
      <c r="AE58">
        <f t="shared" si="23"/>
        <v>0</v>
      </c>
      <c r="AF58">
        <f t="shared" si="23"/>
        <v>0</v>
      </c>
      <c r="AG58">
        <f t="shared" si="23"/>
        <v>0</v>
      </c>
      <c r="AH58">
        <f t="shared" si="23"/>
        <v>0</v>
      </c>
      <c r="AI58">
        <f t="shared" si="23"/>
        <v>0</v>
      </c>
      <c r="AJ58">
        <f t="shared" si="23"/>
        <v>0</v>
      </c>
      <c r="AK58">
        <f t="shared" si="23"/>
        <v>0</v>
      </c>
      <c r="AL58">
        <f t="shared" si="23"/>
        <v>0</v>
      </c>
      <c r="AM58">
        <f t="shared" si="23"/>
        <v>0</v>
      </c>
      <c r="AN58">
        <f t="shared" si="23"/>
        <v>0</v>
      </c>
    </row>
    <row r="59" spans="1:40" x14ac:dyDescent="0.25">
      <c r="A59">
        <v>111</v>
      </c>
      <c r="B59">
        <v>0</v>
      </c>
      <c r="C59">
        <v>5</v>
      </c>
      <c r="D59" t="s">
        <v>105</v>
      </c>
      <c r="E59" t="s">
        <v>105</v>
      </c>
      <c r="F59" s="10">
        <f t="shared" si="7"/>
        <v>0.53903741914519132</v>
      </c>
      <c r="G59">
        <f t="shared" si="13"/>
        <v>1.1060061458257064</v>
      </c>
      <c r="H59">
        <f t="shared" si="14"/>
        <v>0</v>
      </c>
      <c r="I59" s="1">
        <f t="shared" si="15"/>
        <v>0</v>
      </c>
      <c r="N59" t="s">
        <v>424</v>
      </c>
      <c r="O59">
        <f t="shared" si="1"/>
        <v>2.8274290076827656E-2</v>
      </c>
      <c r="P59">
        <f t="shared" si="2"/>
        <v>5</v>
      </c>
      <c r="Q59">
        <f t="shared" si="22"/>
        <v>0</v>
      </c>
      <c r="R59">
        <f t="shared" si="22"/>
        <v>0</v>
      </c>
      <c r="S59">
        <f t="shared" si="22"/>
        <v>0</v>
      </c>
      <c r="T59">
        <f t="shared" si="22"/>
        <v>0</v>
      </c>
      <c r="U59">
        <f t="shared" si="22"/>
        <v>0</v>
      </c>
      <c r="V59">
        <f t="shared" si="22"/>
        <v>0</v>
      </c>
      <c r="W59">
        <f t="shared" si="22"/>
        <v>0.53144100000000016</v>
      </c>
      <c r="X59">
        <f t="shared" si="22"/>
        <v>0</v>
      </c>
      <c r="Y59">
        <f t="shared" si="22"/>
        <v>0.43046721000000016</v>
      </c>
      <c r="Z59">
        <f t="shared" si="22"/>
        <v>0</v>
      </c>
      <c r="AA59">
        <f t="shared" si="23"/>
        <v>0</v>
      </c>
      <c r="AB59">
        <f t="shared" si="23"/>
        <v>0</v>
      </c>
      <c r="AC59">
        <f t="shared" si="23"/>
        <v>0</v>
      </c>
      <c r="AD59">
        <f t="shared" si="23"/>
        <v>0.25418658283290019</v>
      </c>
      <c r="AE59">
        <f t="shared" si="23"/>
        <v>0.22876792454961015</v>
      </c>
      <c r="AF59">
        <f t="shared" si="23"/>
        <v>0</v>
      </c>
      <c r="AG59">
        <f t="shared" si="23"/>
        <v>0</v>
      </c>
      <c r="AH59">
        <f t="shared" si="23"/>
        <v>0.16677181699666582</v>
      </c>
      <c r="AI59">
        <f t="shared" si="23"/>
        <v>0</v>
      </c>
      <c r="AJ59">
        <f t="shared" si="23"/>
        <v>0</v>
      </c>
      <c r="AK59">
        <f t="shared" si="23"/>
        <v>0</v>
      </c>
      <c r="AL59">
        <f t="shared" si="23"/>
        <v>0</v>
      </c>
      <c r="AM59">
        <f t="shared" si="23"/>
        <v>0</v>
      </c>
      <c r="AN59">
        <f t="shared" si="23"/>
        <v>0</v>
      </c>
    </row>
    <row r="60" spans="1:40" x14ac:dyDescent="0.25">
      <c r="A60">
        <v>111</v>
      </c>
      <c r="B60">
        <v>0</v>
      </c>
      <c r="C60">
        <v>6</v>
      </c>
      <c r="D60" t="s">
        <v>107</v>
      </c>
      <c r="E60" t="s">
        <v>107</v>
      </c>
      <c r="F60" s="10">
        <f t="shared" si="7"/>
        <v>7.090118191578948E-2</v>
      </c>
      <c r="G60">
        <f t="shared" si="13"/>
        <v>1.1769073277414959</v>
      </c>
      <c r="H60">
        <f t="shared" si="14"/>
        <v>0</v>
      </c>
      <c r="I60" s="1">
        <f t="shared" si="15"/>
        <v>0</v>
      </c>
      <c r="N60" t="s">
        <v>248</v>
      </c>
      <c r="O60">
        <f t="shared" si="1"/>
        <v>2.695365512446753E-2</v>
      </c>
      <c r="P60">
        <f t="shared" si="2"/>
        <v>3</v>
      </c>
      <c r="Q60">
        <f t="shared" si="22"/>
        <v>0</v>
      </c>
      <c r="R60">
        <f t="shared" si="22"/>
        <v>0.9</v>
      </c>
      <c r="S60">
        <f t="shared" si="22"/>
        <v>0</v>
      </c>
      <c r="T60">
        <f t="shared" si="22"/>
        <v>0</v>
      </c>
      <c r="U60">
        <f t="shared" si="22"/>
        <v>0</v>
      </c>
      <c r="V60">
        <f t="shared" si="22"/>
        <v>0</v>
      </c>
      <c r="W60">
        <f t="shared" si="22"/>
        <v>0</v>
      </c>
      <c r="X60">
        <f t="shared" si="22"/>
        <v>0</v>
      </c>
      <c r="Y60">
        <f t="shared" si="22"/>
        <v>0.43046721000000016</v>
      </c>
      <c r="Z60">
        <f t="shared" si="22"/>
        <v>0</v>
      </c>
      <c r="AA60">
        <f t="shared" si="23"/>
        <v>0</v>
      </c>
      <c r="AB60">
        <f t="shared" si="23"/>
        <v>0</v>
      </c>
      <c r="AC60">
        <f t="shared" si="23"/>
        <v>0</v>
      </c>
      <c r="AD60">
        <f t="shared" si="23"/>
        <v>0</v>
      </c>
      <c r="AE60">
        <f t="shared" si="23"/>
        <v>0</v>
      </c>
      <c r="AF60">
        <f t="shared" si="23"/>
        <v>0.20589113209464913</v>
      </c>
      <c r="AG60">
        <f t="shared" si="23"/>
        <v>0</v>
      </c>
      <c r="AH60">
        <f t="shared" si="23"/>
        <v>0</v>
      </c>
      <c r="AI60">
        <f t="shared" si="23"/>
        <v>0</v>
      </c>
      <c r="AJ60">
        <f t="shared" si="23"/>
        <v>0</v>
      </c>
      <c r="AK60">
        <f t="shared" si="23"/>
        <v>0</v>
      </c>
      <c r="AL60">
        <f t="shared" si="23"/>
        <v>0</v>
      </c>
      <c r="AM60">
        <f t="shared" si="23"/>
        <v>0</v>
      </c>
      <c r="AN60">
        <f t="shared" si="23"/>
        <v>0</v>
      </c>
    </row>
    <row r="61" spans="1:40" x14ac:dyDescent="0.25">
      <c r="A61">
        <v>111</v>
      </c>
      <c r="B61">
        <v>0</v>
      </c>
      <c r="C61">
        <v>7</v>
      </c>
      <c r="D61" t="s">
        <v>179</v>
      </c>
      <c r="E61" t="s">
        <v>179</v>
      </c>
      <c r="F61" s="10">
        <f t="shared" si="7"/>
        <v>7.6098743239466846E-2</v>
      </c>
      <c r="G61">
        <f t="shared" si="13"/>
        <v>1.2530060709809627</v>
      </c>
      <c r="H61">
        <f t="shared" si="14"/>
        <v>0</v>
      </c>
      <c r="I61" s="1">
        <f t="shared" si="15"/>
        <v>0</v>
      </c>
      <c r="N61" t="s">
        <v>314</v>
      </c>
      <c r="O61">
        <f t="shared" si="1"/>
        <v>2.6625282115020785E-2</v>
      </c>
      <c r="P61">
        <f t="shared" si="2"/>
        <v>5</v>
      </c>
      <c r="Q61">
        <f t="shared" si="22"/>
        <v>0</v>
      </c>
      <c r="R61">
        <f t="shared" si="22"/>
        <v>0</v>
      </c>
      <c r="S61">
        <f t="shared" si="22"/>
        <v>0</v>
      </c>
      <c r="T61">
        <f t="shared" si="22"/>
        <v>0</v>
      </c>
      <c r="U61">
        <f t="shared" si="22"/>
        <v>0</v>
      </c>
      <c r="V61">
        <f t="shared" si="22"/>
        <v>0</v>
      </c>
      <c r="W61">
        <f t="shared" si="22"/>
        <v>0</v>
      </c>
      <c r="X61">
        <f t="shared" si="22"/>
        <v>0</v>
      </c>
      <c r="Y61">
        <f t="shared" si="22"/>
        <v>0</v>
      </c>
      <c r="Z61">
        <f t="shared" si="22"/>
        <v>0.38742048900000015</v>
      </c>
      <c r="AA61">
        <f t="shared" si="23"/>
        <v>0.34867844010000015</v>
      </c>
      <c r="AB61">
        <f t="shared" si="23"/>
        <v>0.31381059609000017</v>
      </c>
      <c r="AC61">
        <f t="shared" si="23"/>
        <v>0.28242953648100017</v>
      </c>
      <c r="AD61">
        <f t="shared" si="23"/>
        <v>0</v>
      </c>
      <c r="AE61">
        <f t="shared" si="23"/>
        <v>0</v>
      </c>
      <c r="AF61">
        <f t="shared" si="23"/>
        <v>0</v>
      </c>
      <c r="AG61">
        <f t="shared" si="23"/>
        <v>0.18530201888518424</v>
      </c>
      <c r="AH61">
        <f t="shared" si="23"/>
        <v>0</v>
      </c>
      <c r="AI61">
        <f t="shared" si="23"/>
        <v>0</v>
      </c>
      <c r="AJ61">
        <f t="shared" si="23"/>
        <v>0</v>
      </c>
      <c r="AK61">
        <f t="shared" si="23"/>
        <v>0</v>
      </c>
      <c r="AL61">
        <f t="shared" si="23"/>
        <v>0</v>
      </c>
      <c r="AM61">
        <f t="shared" si="23"/>
        <v>0</v>
      </c>
      <c r="AN61">
        <f t="shared" si="23"/>
        <v>0</v>
      </c>
    </row>
    <row r="62" spans="1:40" x14ac:dyDescent="0.25">
      <c r="A62">
        <v>111</v>
      </c>
      <c r="B62">
        <v>0</v>
      </c>
      <c r="C62">
        <v>8</v>
      </c>
      <c r="D62" t="s">
        <v>210</v>
      </c>
      <c r="E62" t="s">
        <v>210</v>
      </c>
      <c r="F62" s="10">
        <f t="shared" si="7"/>
        <v>0</v>
      </c>
      <c r="G62">
        <f t="shared" si="13"/>
        <v>1.2530060709809627</v>
      </c>
      <c r="H62">
        <f t="shared" si="14"/>
        <v>0</v>
      </c>
      <c r="I62" s="1">
        <f t="shared" si="15"/>
        <v>0</v>
      </c>
      <c r="N62" t="s">
        <v>103</v>
      </c>
      <c r="O62">
        <f t="shared" si="1"/>
        <v>2.6500021587594482E-2</v>
      </c>
      <c r="P62">
        <f t="shared" si="2"/>
        <v>6</v>
      </c>
      <c r="Q62">
        <f t="shared" ref="Q62:Z71" si="24">COUNTIFS($C$2:$C$791,Q$1,$E$2:$E$791,$N62)*0.9^(Q$1-1)</f>
        <v>0</v>
      </c>
      <c r="R62">
        <f t="shared" si="24"/>
        <v>0</v>
      </c>
      <c r="S62">
        <f t="shared" si="24"/>
        <v>0</v>
      </c>
      <c r="T62">
        <f t="shared" si="24"/>
        <v>0</v>
      </c>
      <c r="U62">
        <f t="shared" si="24"/>
        <v>0</v>
      </c>
      <c r="V62">
        <f t="shared" si="24"/>
        <v>0</v>
      </c>
      <c r="W62">
        <f t="shared" si="24"/>
        <v>0</v>
      </c>
      <c r="X62">
        <f t="shared" si="24"/>
        <v>0</v>
      </c>
      <c r="Y62">
        <f t="shared" si="24"/>
        <v>0</v>
      </c>
      <c r="Z62">
        <f t="shared" si="24"/>
        <v>0.38742048900000015</v>
      </c>
      <c r="AA62">
        <f t="shared" ref="AA62:AN71" si="25">COUNTIFS($C$2:$C$791,AA$1,$E$2:$E$791,$N62)*0.9^(AA$1-1)</f>
        <v>0.34867844010000015</v>
      </c>
      <c r="AB62">
        <f t="shared" si="25"/>
        <v>0</v>
      </c>
      <c r="AC62">
        <f t="shared" si="25"/>
        <v>0</v>
      </c>
      <c r="AD62">
        <f t="shared" si="25"/>
        <v>0</v>
      </c>
      <c r="AE62">
        <f t="shared" si="25"/>
        <v>0.45753584909922029</v>
      </c>
      <c r="AF62">
        <f t="shared" si="25"/>
        <v>0</v>
      </c>
      <c r="AG62">
        <f t="shared" si="25"/>
        <v>0</v>
      </c>
      <c r="AH62">
        <f t="shared" si="25"/>
        <v>0.16677181699666582</v>
      </c>
      <c r="AI62">
        <f t="shared" si="25"/>
        <v>0.15009463529699923</v>
      </c>
      <c r="AJ62">
        <f t="shared" si="25"/>
        <v>0</v>
      </c>
      <c r="AK62">
        <f t="shared" si="25"/>
        <v>0</v>
      </c>
      <c r="AL62">
        <f t="shared" si="25"/>
        <v>0</v>
      </c>
      <c r="AM62">
        <f t="shared" si="25"/>
        <v>0</v>
      </c>
      <c r="AN62">
        <f t="shared" si="25"/>
        <v>0</v>
      </c>
    </row>
    <row r="63" spans="1:40" x14ac:dyDescent="0.25">
      <c r="A63">
        <v>111</v>
      </c>
      <c r="B63">
        <v>0</v>
      </c>
      <c r="C63">
        <v>9</v>
      </c>
      <c r="D63" t="s">
        <v>213</v>
      </c>
      <c r="E63" t="s">
        <v>213</v>
      </c>
      <c r="F63" s="10">
        <f t="shared" si="7"/>
        <v>8.2876838615435697E-2</v>
      </c>
      <c r="G63">
        <f t="shared" si="13"/>
        <v>1.3358829095963984</v>
      </c>
      <c r="H63">
        <f t="shared" si="14"/>
        <v>0</v>
      </c>
      <c r="I63" s="1">
        <f t="shared" si="15"/>
        <v>0</v>
      </c>
      <c r="N63" t="s">
        <v>365</v>
      </c>
      <c r="O63">
        <f t="shared" si="1"/>
        <v>2.5800165615789482E-2</v>
      </c>
      <c r="P63">
        <f t="shared" si="2"/>
        <v>3</v>
      </c>
      <c r="Q63">
        <f t="shared" si="24"/>
        <v>0</v>
      </c>
      <c r="R63">
        <f t="shared" si="24"/>
        <v>0</v>
      </c>
      <c r="S63">
        <f t="shared" si="24"/>
        <v>0</v>
      </c>
      <c r="T63">
        <f t="shared" si="24"/>
        <v>0</v>
      </c>
      <c r="U63">
        <f t="shared" si="24"/>
        <v>0</v>
      </c>
      <c r="V63">
        <f t="shared" si="24"/>
        <v>0.59049000000000018</v>
      </c>
      <c r="W63">
        <f t="shared" si="24"/>
        <v>0.53144100000000016</v>
      </c>
      <c r="X63">
        <f t="shared" si="24"/>
        <v>0</v>
      </c>
      <c r="Y63">
        <f t="shared" si="24"/>
        <v>0</v>
      </c>
      <c r="Z63">
        <f t="shared" si="24"/>
        <v>0</v>
      </c>
      <c r="AA63">
        <f t="shared" si="25"/>
        <v>0.34867844010000015</v>
      </c>
      <c r="AB63">
        <f t="shared" si="25"/>
        <v>0</v>
      </c>
      <c r="AC63">
        <f t="shared" si="25"/>
        <v>0</v>
      </c>
      <c r="AD63">
        <f t="shared" si="25"/>
        <v>0</v>
      </c>
      <c r="AE63">
        <f t="shared" si="25"/>
        <v>0</v>
      </c>
      <c r="AF63">
        <f t="shared" si="25"/>
        <v>0</v>
      </c>
      <c r="AG63">
        <f t="shared" si="25"/>
        <v>0</v>
      </c>
      <c r="AH63">
        <f t="shared" si="25"/>
        <v>0</v>
      </c>
      <c r="AI63">
        <f t="shared" si="25"/>
        <v>0</v>
      </c>
      <c r="AJ63">
        <f t="shared" si="25"/>
        <v>0</v>
      </c>
      <c r="AK63">
        <f t="shared" si="25"/>
        <v>0</v>
      </c>
      <c r="AL63">
        <f t="shared" si="25"/>
        <v>0</v>
      </c>
      <c r="AM63">
        <f t="shared" si="25"/>
        <v>0</v>
      </c>
      <c r="AN63">
        <f t="shared" si="25"/>
        <v>0</v>
      </c>
    </row>
    <row r="64" spans="1:40" x14ac:dyDescent="0.25">
      <c r="A64">
        <v>111</v>
      </c>
      <c r="B64">
        <v>0</v>
      </c>
      <c r="C64">
        <v>10</v>
      </c>
      <c r="D64" t="s">
        <v>140</v>
      </c>
      <c r="E64" t="s">
        <v>140</v>
      </c>
      <c r="F64" s="10">
        <f t="shared" si="7"/>
        <v>9.0298061412173697E-2</v>
      </c>
      <c r="G64">
        <f t="shared" si="13"/>
        <v>1.4261809710085722</v>
      </c>
      <c r="H64">
        <f t="shared" si="14"/>
        <v>0</v>
      </c>
      <c r="I64" s="1">
        <f t="shared" si="15"/>
        <v>0</v>
      </c>
      <c r="N64" t="s">
        <v>418</v>
      </c>
      <c r="O64">
        <f t="shared" si="1"/>
        <v>2.5578947368421055E-2</v>
      </c>
      <c r="P64">
        <f t="shared" si="2"/>
        <v>2</v>
      </c>
      <c r="Q64">
        <f t="shared" si="24"/>
        <v>0</v>
      </c>
      <c r="R64">
        <f t="shared" si="24"/>
        <v>0</v>
      </c>
      <c r="S64">
        <f t="shared" si="24"/>
        <v>0</v>
      </c>
      <c r="T64">
        <f t="shared" si="24"/>
        <v>1.4580000000000002</v>
      </c>
      <c r="U64">
        <f t="shared" si="24"/>
        <v>0</v>
      </c>
      <c r="V64">
        <f t="shared" si="24"/>
        <v>0</v>
      </c>
      <c r="W64">
        <f t="shared" si="24"/>
        <v>0</v>
      </c>
      <c r="X64">
        <f t="shared" si="24"/>
        <v>0</v>
      </c>
      <c r="Y64">
        <f t="shared" si="24"/>
        <v>0</v>
      </c>
      <c r="Z64">
        <f t="shared" si="24"/>
        <v>0</v>
      </c>
      <c r="AA64">
        <f t="shared" si="25"/>
        <v>0</v>
      </c>
      <c r="AB64">
        <f t="shared" si="25"/>
        <v>0</v>
      </c>
      <c r="AC64">
        <f t="shared" si="25"/>
        <v>0</v>
      </c>
      <c r="AD64">
        <f t="shared" si="25"/>
        <v>0</v>
      </c>
      <c r="AE64">
        <f t="shared" si="25"/>
        <v>0</v>
      </c>
      <c r="AF64">
        <f t="shared" si="25"/>
        <v>0</v>
      </c>
      <c r="AG64">
        <f t="shared" si="25"/>
        <v>0</v>
      </c>
      <c r="AH64">
        <f t="shared" si="25"/>
        <v>0</v>
      </c>
      <c r="AI64">
        <f t="shared" si="25"/>
        <v>0</v>
      </c>
      <c r="AJ64">
        <f t="shared" si="25"/>
        <v>0</v>
      </c>
      <c r="AK64">
        <f t="shared" si="25"/>
        <v>0</v>
      </c>
      <c r="AL64">
        <f t="shared" si="25"/>
        <v>0</v>
      </c>
      <c r="AM64">
        <f t="shared" si="25"/>
        <v>0</v>
      </c>
      <c r="AN64">
        <f t="shared" si="25"/>
        <v>0</v>
      </c>
    </row>
    <row r="65" spans="1:40" x14ac:dyDescent="0.25">
      <c r="A65">
        <v>111</v>
      </c>
      <c r="B65">
        <v>0</v>
      </c>
      <c r="C65">
        <v>11</v>
      </c>
      <c r="D65" t="s">
        <v>99</v>
      </c>
      <c r="E65" t="s">
        <v>99</v>
      </c>
      <c r="F65" s="10">
        <f t="shared" si="7"/>
        <v>0</v>
      </c>
      <c r="G65">
        <f t="shared" si="13"/>
        <v>1.4261809710085722</v>
      </c>
      <c r="H65">
        <f t="shared" si="14"/>
        <v>0</v>
      </c>
      <c r="I65" s="1">
        <f t="shared" si="15"/>
        <v>0</v>
      </c>
      <c r="N65" t="s">
        <v>348</v>
      </c>
      <c r="O65">
        <f t="shared" si="1"/>
        <v>2.5113000000000003E-2</v>
      </c>
      <c r="P65">
        <f t="shared" si="2"/>
        <v>2</v>
      </c>
      <c r="Q65">
        <f t="shared" si="24"/>
        <v>0</v>
      </c>
      <c r="R65">
        <f t="shared" si="24"/>
        <v>0.9</v>
      </c>
      <c r="S65">
        <f t="shared" si="24"/>
        <v>0</v>
      </c>
      <c r="T65">
        <f t="shared" si="24"/>
        <v>0</v>
      </c>
      <c r="U65">
        <f t="shared" si="24"/>
        <v>0</v>
      </c>
      <c r="V65">
        <f t="shared" si="24"/>
        <v>0</v>
      </c>
      <c r="W65">
        <f t="shared" si="24"/>
        <v>0.53144100000000016</v>
      </c>
      <c r="X65">
        <f t="shared" si="24"/>
        <v>0</v>
      </c>
      <c r="Y65">
        <f t="shared" si="24"/>
        <v>0</v>
      </c>
      <c r="Z65">
        <f t="shared" si="24"/>
        <v>0</v>
      </c>
      <c r="AA65">
        <f t="shared" si="25"/>
        <v>0</v>
      </c>
      <c r="AB65">
        <f t="shared" si="25"/>
        <v>0</v>
      </c>
      <c r="AC65">
        <f t="shared" si="25"/>
        <v>0</v>
      </c>
      <c r="AD65">
        <f t="shared" si="25"/>
        <v>0</v>
      </c>
      <c r="AE65">
        <f t="shared" si="25"/>
        <v>0</v>
      </c>
      <c r="AF65">
        <f t="shared" si="25"/>
        <v>0</v>
      </c>
      <c r="AG65">
        <f t="shared" si="25"/>
        <v>0</v>
      </c>
      <c r="AH65">
        <f t="shared" si="25"/>
        <v>0</v>
      </c>
      <c r="AI65">
        <f t="shared" si="25"/>
        <v>0</v>
      </c>
      <c r="AJ65">
        <f t="shared" si="25"/>
        <v>0</v>
      </c>
      <c r="AK65">
        <f t="shared" si="25"/>
        <v>0</v>
      </c>
      <c r="AL65">
        <f t="shared" si="25"/>
        <v>0</v>
      </c>
      <c r="AM65">
        <f t="shared" si="25"/>
        <v>0</v>
      </c>
      <c r="AN65">
        <f t="shared" si="25"/>
        <v>0</v>
      </c>
    </row>
    <row r="66" spans="1:40" x14ac:dyDescent="0.25">
      <c r="A66">
        <v>111</v>
      </c>
      <c r="B66">
        <v>0</v>
      </c>
      <c r="C66">
        <v>12</v>
      </c>
      <c r="D66" t="s">
        <v>301</v>
      </c>
      <c r="E66" t="s">
        <v>139</v>
      </c>
      <c r="F66" s="10">
        <f t="shared" si="7"/>
        <v>7.1374003890987026E-2</v>
      </c>
      <c r="G66">
        <f t="shared" si="13"/>
        <v>1.4975549748995594</v>
      </c>
      <c r="H66">
        <f t="shared" si="14"/>
        <v>0</v>
      </c>
      <c r="I66" s="1">
        <f t="shared" si="15"/>
        <v>0</v>
      </c>
      <c r="N66" t="s">
        <v>446</v>
      </c>
      <c r="O66">
        <f t="shared" ref="O66:O129" si="26">SUM(Q66:AN66)/57</f>
        <v>2.4746239215736831E-2</v>
      </c>
      <c r="P66">
        <f t="shared" ref="P66:P129" si="27">COUNTIF($E$2:$E$791,N66)</f>
        <v>3</v>
      </c>
      <c r="Q66">
        <f t="shared" si="24"/>
        <v>0</v>
      </c>
      <c r="R66">
        <f t="shared" si="24"/>
        <v>0</v>
      </c>
      <c r="S66">
        <f t="shared" si="24"/>
        <v>0</v>
      </c>
      <c r="T66">
        <f t="shared" si="24"/>
        <v>0.72900000000000009</v>
      </c>
      <c r="U66">
        <f t="shared" si="24"/>
        <v>0</v>
      </c>
      <c r="V66">
        <f t="shared" si="24"/>
        <v>0</v>
      </c>
      <c r="W66">
        <f t="shared" si="24"/>
        <v>0.53144100000000016</v>
      </c>
      <c r="X66">
        <f t="shared" si="24"/>
        <v>0</v>
      </c>
      <c r="Y66">
        <f t="shared" si="24"/>
        <v>0</v>
      </c>
      <c r="Z66">
        <f t="shared" si="24"/>
        <v>0</v>
      </c>
      <c r="AA66">
        <f t="shared" si="25"/>
        <v>0</v>
      </c>
      <c r="AB66">
        <f t="shared" si="25"/>
        <v>0</v>
      </c>
      <c r="AC66">
        <f t="shared" si="25"/>
        <v>0</v>
      </c>
      <c r="AD66">
        <f t="shared" si="25"/>
        <v>0</v>
      </c>
      <c r="AE66">
        <f t="shared" si="25"/>
        <v>0</v>
      </c>
      <c r="AF66">
        <f t="shared" si="25"/>
        <v>0</v>
      </c>
      <c r="AG66">
        <f t="shared" si="25"/>
        <v>0</v>
      </c>
      <c r="AH66">
        <f t="shared" si="25"/>
        <v>0</v>
      </c>
      <c r="AI66">
        <f t="shared" si="25"/>
        <v>0.15009463529699923</v>
      </c>
      <c r="AJ66">
        <f t="shared" si="25"/>
        <v>0</v>
      </c>
      <c r="AK66">
        <f t="shared" si="25"/>
        <v>0</v>
      </c>
      <c r="AL66">
        <f t="shared" si="25"/>
        <v>0</v>
      </c>
      <c r="AM66">
        <f t="shared" si="25"/>
        <v>0</v>
      </c>
      <c r="AN66">
        <f t="shared" si="25"/>
        <v>0</v>
      </c>
    </row>
    <row r="67" spans="1:40" x14ac:dyDescent="0.25">
      <c r="A67">
        <v>111</v>
      </c>
      <c r="B67">
        <v>0</v>
      </c>
      <c r="C67">
        <v>13</v>
      </c>
      <c r="D67" t="s">
        <v>197</v>
      </c>
      <c r="E67" t="s">
        <v>197</v>
      </c>
      <c r="F67" s="10">
        <f t="shared" si="7"/>
        <v>0</v>
      </c>
      <c r="G67">
        <f t="shared" si="13"/>
        <v>1.4975549748995594</v>
      </c>
      <c r="H67">
        <f t="shared" si="14"/>
        <v>0</v>
      </c>
      <c r="I67" s="1">
        <f t="shared" si="15"/>
        <v>0</v>
      </c>
      <c r="N67" t="s">
        <v>327</v>
      </c>
      <c r="O67">
        <f t="shared" si="26"/>
        <v>2.4536630970000011E-2</v>
      </c>
      <c r="P67">
        <f t="shared" si="27"/>
        <v>4</v>
      </c>
      <c r="Q67">
        <f t="shared" si="24"/>
        <v>0</v>
      </c>
      <c r="R67">
        <f t="shared" si="24"/>
        <v>0</v>
      </c>
      <c r="S67">
        <f t="shared" si="24"/>
        <v>0</v>
      </c>
      <c r="T67">
        <f t="shared" si="24"/>
        <v>0</v>
      </c>
      <c r="U67">
        <f t="shared" si="24"/>
        <v>0</v>
      </c>
      <c r="V67">
        <f t="shared" si="24"/>
        <v>0</v>
      </c>
      <c r="W67">
        <f t="shared" si="24"/>
        <v>0</v>
      </c>
      <c r="X67">
        <f t="shared" si="24"/>
        <v>0</v>
      </c>
      <c r="Y67">
        <f t="shared" si="24"/>
        <v>0</v>
      </c>
      <c r="Z67">
        <f t="shared" si="24"/>
        <v>0.38742048900000015</v>
      </c>
      <c r="AA67">
        <f t="shared" si="25"/>
        <v>0.69735688020000031</v>
      </c>
      <c r="AB67">
        <f t="shared" si="25"/>
        <v>0.31381059609000017</v>
      </c>
      <c r="AC67">
        <f t="shared" si="25"/>
        <v>0</v>
      </c>
      <c r="AD67">
        <f t="shared" si="25"/>
        <v>0</v>
      </c>
      <c r="AE67">
        <f t="shared" si="25"/>
        <v>0</v>
      </c>
      <c r="AF67">
        <f t="shared" si="25"/>
        <v>0</v>
      </c>
      <c r="AG67">
        <f t="shared" si="25"/>
        <v>0</v>
      </c>
      <c r="AH67">
        <f t="shared" si="25"/>
        <v>0</v>
      </c>
      <c r="AI67">
        <f t="shared" si="25"/>
        <v>0</v>
      </c>
      <c r="AJ67">
        <f t="shared" si="25"/>
        <v>0</v>
      </c>
      <c r="AK67">
        <f t="shared" si="25"/>
        <v>0</v>
      </c>
      <c r="AL67">
        <f t="shared" si="25"/>
        <v>0</v>
      </c>
      <c r="AM67">
        <f t="shared" si="25"/>
        <v>0</v>
      </c>
      <c r="AN67">
        <f t="shared" si="25"/>
        <v>0</v>
      </c>
    </row>
    <row r="68" spans="1:40" x14ac:dyDescent="0.25">
      <c r="A68">
        <v>111</v>
      </c>
      <c r="B68">
        <v>0</v>
      </c>
      <c r="C68">
        <v>14</v>
      </c>
      <c r="D68" t="s">
        <v>194</v>
      </c>
      <c r="E68" t="s">
        <v>194</v>
      </c>
      <c r="F68" s="10">
        <f t="shared" ref="F68:F131" si="28">IF(ISERROR(VLOOKUP(E68,$N$2:$O$25,2,FALSE)),0,VLOOKUP(E68,$N$2:$O$25,2,FALSE))</f>
        <v>0</v>
      </c>
      <c r="G68">
        <f t="shared" si="13"/>
        <v>1.4975549748995594</v>
      </c>
      <c r="H68">
        <f t="shared" si="14"/>
        <v>0</v>
      </c>
      <c r="I68" s="1">
        <f t="shared" si="15"/>
        <v>0</v>
      </c>
      <c r="N68" t="s">
        <v>130</v>
      </c>
      <c r="O68">
        <f t="shared" si="26"/>
        <v>2.4331072492888586E-2</v>
      </c>
      <c r="P68">
        <f t="shared" si="27"/>
        <v>3</v>
      </c>
      <c r="Q68">
        <f t="shared" si="24"/>
        <v>0</v>
      </c>
      <c r="R68">
        <f t="shared" si="24"/>
        <v>0</v>
      </c>
      <c r="S68">
        <f t="shared" si="24"/>
        <v>0</v>
      </c>
      <c r="T68">
        <f t="shared" si="24"/>
        <v>0</v>
      </c>
      <c r="U68">
        <f t="shared" si="24"/>
        <v>0</v>
      </c>
      <c r="V68">
        <f t="shared" si="24"/>
        <v>1.1809800000000004</v>
      </c>
      <c r="W68">
        <f t="shared" si="24"/>
        <v>0</v>
      </c>
      <c r="X68">
        <f t="shared" si="24"/>
        <v>0</v>
      </c>
      <c r="Y68">
        <f t="shared" si="24"/>
        <v>0</v>
      </c>
      <c r="Z68">
        <f t="shared" si="24"/>
        <v>0</v>
      </c>
      <c r="AA68">
        <f t="shared" si="25"/>
        <v>0</v>
      </c>
      <c r="AB68">
        <f t="shared" si="25"/>
        <v>0</v>
      </c>
      <c r="AC68">
        <f t="shared" si="25"/>
        <v>0</v>
      </c>
      <c r="AD68">
        <f t="shared" si="25"/>
        <v>0</v>
      </c>
      <c r="AE68">
        <f t="shared" si="25"/>
        <v>0</v>
      </c>
      <c r="AF68">
        <f t="shared" si="25"/>
        <v>0.20589113209464913</v>
      </c>
      <c r="AG68">
        <f t="shared" si="25"/>
        <v>0</v>
      </c>
      <c r="AH68">
        <f t="shared" si="25"/>
        <v>0</v>
      </c>
      <c r="AI68">
        <f t="shared" si="25"/>
        <v>0</v>
      </c>
      <c r="AJ68">
        <f t="shared" si="25"/>
        <v>0</v>
      </c>
      <c r="AK68">
        <f t="shared" si="25"/>
        <v>0</v>
      </c>
      <c r="AL68">
        <f t="shared" si="25"/>
        <v>0</v>
      </c>
      <c r="AM68">
        <f t="shared" si="25"/>
        <v>0</v>
      </c>
      <c r="AN68">
        <f t="shared" si="25"/>
        <v>0</v>
      </c>
    </row>
    <row r="69" spans="1:40" x14ac:dyDescent="0.25">
      <c r="A69">
        <v>111</v>
      </c>
      <c r="B69">
        <v>0</v>
      </c>
      <c r="C69">
        <v>15</v>
      </c>
      <c r="D69" t="s">
        <v>155</v>
      </c>
      <c r="E69" t="s">
        <v>155</v>
      </c>
      <c r="F69" s="10">
        <f t="shared" si="28"/>
        <v>0</v>
      </c>
      <c r="G69">
        <f t="shared" si="13"/>
        <v>1.4975549748995594</v>
      </c>
      <c r="H69">
        <f t="shared" si="14"/>
        <v>0</v>
      </c>
      <c r="I69" s="1">
        <f t="shared" si="15"/>
        <v>0</v>
      </c>
      <c r="N69" t="s">
        <v>324</v>
      </c>
      <c r="O69">
        <f t="shared" si="26"/>
        <v>2.3513825124467532E-2</v>
      </c>
      <c r="P69">
        <f t="shared" si="27"/>
        <v>3</v>
      </c>
      <c r="Q69">
        <f t="shared" si="24"/>
        <v>0</v>
      </c>
      <c r="R69">
        <f t="shared" si="24"/>
        <v>0</v>
      </c>
      <c r="S69">
        <f t="shared" si="24"/>
        <v>0</v>
      </c>
      <c r="T69">
        <f t="shared" si="24"/>
        <v>0</v>
      </c>
      <c r="U69">
        <f t="shared" si="24"/>
        <v>0.65610000000000013</v>
      </c>
      <c r="V69">
        <f t="shared" si="24"/>
        <v>0</v>
      </c>
      <c r="W69">
        <f t="shared" si="24"/>
        <v>0</v>
      </c>
      <c r="X69">
        <f t="shared" si="24"/>
        <v>0.47829690000000014</v>
      </c>
      <c r="Y69">
        <f t="shared" si="24"/>
        <v>0</v>
      </c>
      <c r="Z69">
        <f t="shared" si="24"/>
        <v>0</v>
      </c>
      <c r="AA69">
        <f t="shared" si="25"/>
        <v>0</v>
      </c>
      <c r="AB69">
        <f t="shared" si="25"/>
        <v>0</v>
      </c>
      <c r="AC69">
        <f t="shared" si="25"/>
        <v>0</v>
      </c>
      <c r="AD69">
        <f t="shared" si="25"/>
        <v>0</v>
      </c>
      <c r="AE69">
        <f t="shared" si="25"/>
        <v>0</v>
      </c>
      <c r="AF69">
        <f t="shared" si="25"/>
        <v>0.20589113209464913</v>
      </c>
      <c r="AG69">
        <f t="shared" si="25"/>
        <v>0</v>
      </c>
      <c r="AH69">
        <f t="shared" si="25"/>
        <v>0</v>
      </c>
      <c r="AI69">
        <f t="shared" si="25"/>
        <v>0</v>
      </c>
      <c r="AJ69">
        <f t="shared" si="25"/>
        <v>0</v>
      </c>
      <c r="AK69">
        <f t="shared" si="25"/>
        <v>0</v>
      </c>
      <c r="AL69">
        <f t="shared" si="25"/>
        <v>0</v>
      </c>
      <c r="AM69">
        <f t="shared" si="25"/>
        <v>0</v>
      </c>
      <c r="AN69">
        <f t="shared" si="25"/>
        <v>0</v>
      </c>
    </row>
    <row r="70" spans="1:40" x14ac:dyDescent="0.25">
      <c r="A70">
        <v>111</v>
      </c>
      <c r="B70">
        <v>0</v>
      </c>
      <c r="C70">
        <v>16</v>
      </c>
      <c r="D70" t="s">
        <v>130</v>
      </c>
      <c r="E70" t="s">
        <v>130</v>
      </c>
      <c r="F70" s="10">
        <f t="shared" si="28"/>
        <v>0</v>
      </c>
      <c r="G70">
        <f t="shared" si="13"/>
        <v>1.4975549748995594</v>
      </c>
      <c r="H70">
        <f t="shared" si="14"/>
        <v>0</v>
      </c>
      <c r="I70" s="1">
        <f t="shared" si="15"/>
        <v>0</v>
      </c>
      <c r="N70" t="s">
        <v>472</v>
      </c>
      <c r="O70">
        <f t="shared" si="26"/>
        <v>2.266960414878948E-2</v>
      </c>
      <c r="P70">
        <f t="shared" si="27"/>
        <v>3</v>
      </c>
      <c r="Q70">
        <f t="shared" si="24"/>
        <v>0</v>
      </c>
      <c r="R70">
        <f t="shared" si="24"/>
        <v>0</v>
      </c>
      <c r="S70">
        <f t="shared" si="24"/>
        <v>0</v>
      </c>
      <c r="T70">
        <f t="shared" si="24"/>
        <v>0</v>
      </c>
      <c r="U70">
        <f t="shared" si="24"/>
        <v>0</v>
      </c>
      <c r="V70">
        <f t="shared" si="24"/>
        <v>0</v>
      </c>
      <c r="W70">
        <f t="shared" si="24"/>
        <v>0.53144100000000016</v>
      </c>
      <c r="X70">
        <f t="shared" si="24"/>
        <v>0.47829690000000014</v>
      </c>
      <c r="Y70">
        <f t="shared" si="24"/>
        <v>0</v>
      </c>
      <c r="Z70">
        <f t="shared" si="24"/>
        <v>0</v>
      </c>
      <c r="AA70">
        <f t="shared" si="25"/>
        <v>0</v>
      </c>
      <c r="AB70">
        <f t="shared" si="25"/>
        <v>0</v>
      </c>
      <c r="AC70">
        <f t="shared" si="25"/>
        <v>0.28242953648100017</v>
      </c>
      <c r="AD70">
        <f t="shared" si="25"/>
        <v>0</v>
      </c>
      <c r="AE70">
        <f t="shared" si="25"/>
        <v>0</v>
      </c>
      <c r="AF70">
        <f t="shared" si="25"/>
        <v>0</v>
      </c>
      <c r="AG70">
        <f t="shared" si="25"/>
        <v>0</v>
      </c>
      <c r="AH70">
        <f t="shared" si="25"/>
        <v>0</v>
      </c>
      <c r="AI70">
        <f t="shared" si="25"/>
        <v>0</v>
      </c>
      <c r="AJ70">
        <f t="shared" si="25"/>
        <v>0</v>
      </c>
      <c r="AK70">
        <f t="shared" si="25"/>
        <v>0</v>
      </c>
      <c r="AL70">
        <f t="shared" si="25"/>
        <v>0</v>
      </c>
      <c r="AM70">
        <f t="shared" si="25"/>
        <v>0</v>
      </c>
      <c r="AN70">
        <f t="shared" si="25"/>
        <v>0</v>
      </c>
    </row>
    <row r="71" spans="1:40" x14ac:dyDescent="0.25">
      <c r="A71">
        <v>111</v>
      </c>
      <c r="B71">
        <v>0</v>
      </c>
      <c r="C71">
        <v>17</v>
      </c>
      <c r="D71" t="s">
        <v>145</v>
      </c>
      <c r="E71" t="s">
        <v>146</v>
      </c>
      <c r="F71" s="10">
        <f t="shared" si="28"/>
        <v>0.1433659729724818</v>
      </c>
      <c r="G71">
        <f t="shared" si="13"/>
        <v>1.6409209478720412</v>
      </c>
      <c r="H71">
        <f t="shared" si="14"/>
        <v>0</v>
      </c>
      <c r="I71" s="1">
        <f t="shared" si="15"/>
        <v>0</v>
      </c>
      <c r="N71" t="s">
        <v>184</v>
      </c>
      <c r="O71">
        <f t="shared" si="26"/>
        <v>2.2661773422631589E-2</v>
      </c>
      <c r="P71">
        <f t="shared" si="27"/>
        <v>3</v>
      </c>
      <c r="Q71">
        <f t="shared" si="24"/>
        <v>0</v>
      </c>
      <c r="R71">
        <f t="shared" si="24"/>
        <v>0</v>
      </c>
      <c r="S71">
        <f t="shared" si="24"/>
        <v>0</v>
      </c>
      <c r="T71">
        <f t="shared" si="24"/>
        <v>0</v>
      </c>
      <c r="U71">
        <f t="shared" si="24"/>
        <v>0</v>
      </c>
      <c r="V71">
        <f t="shared" si="24"/>
        <v>0.59049000000000018</v>
      </c>
      <c r="W71">
        <f t="shared" si="24"/>
        <v>0</v>
      </c>
      <c r="X71">
        <f t="shared" si="24"/>
        <v>0</v>
      </c>
      <c r="Y71">
        <f t="shared" si="24"/>
        <v>0</v>
      </c>
      <c r="Z71">
        <f t="shared" si="24"/>
        <v>0.38742048900000015</v>
      </c>
      <c r="AA71">
        <f t="shared" si="25"/>
        <v>0</v>
      </c>
      <c r="AB71">
        <f t="shared" si="25"/>
        <v>0.31381059609000017</v>
      </c>
      <c r="AC71">
        <f t="shared" si="25"/>
        <v>0</v>
      </c>
      <c r="AD71">
        <f t="shared" si="25"/>
        <v>0</v>
      </c>
      <c r="AE71">
        <f t="shared" si="25"/>
        <v>0</v>
      </c>
      <c r="AF71">
        <f t="shared" si="25"/>
        <v>0</v>
      </c>
      <c r="AG71">
        <f t="shared" si="25"/>
        <v>0</v>
      </c>
      <c r="AH71">
        <f t="shared" si="25"/>
        <v>0</v>
      </c>
      <c r="AI71">
        <f t="shared" si="25"/>
        <v>0</v>
      </c>
      <c r="AJ71">
        <f t="shared" si="25"/>
        <v>0</v>
      </c>
      <c r="AK71">
        <f t="shared" si="25"/>
        <v>0</v>
      </c>
      <c r="AL71">
        <f t="shared" si="25"/>
        <v>0</v>
      </c>
      <c r="AM71">
        <f t="shared" si="25"/>
        <v>0</v>
      </c>
      <c r="AN71">
        <f t="shared" si="25"/>
        <v>0</v>
      </c>
    </row>
    <row r="72" spans="1:40" x14ac:dyDescent="0.25">
      <c r="A72">
        <v>111</v>
      </c>
      <c r="B72">
        <v>0</v>
      </c>
      <c r="C72">
        <v>18</v>
      </c>
      <c r="D72" t="s">
        <v>419</v>
      </c>
      <c r="E72" t="s">
        <v>420</v>
      </c>
      <c r="F72" s="10">
        <f t="shared" si="28"/>
        <v>0</v>
      </c>
      <c r="G72">
        <f t="shared" si="13"/>
        <v>1.6409209478720412</v>
      </c>
      <c r="H72">
        <f t="shared" si="14"/>
        <v>0</v>
      </c>
      <c r="I72" s="1">
        <f t="shared" si="15"/>
        <v>0</v>
      </c>
      <c r="N72" t="s">
        <v>209</v>
      </c>
      <c r="O72">
        <f t="shared" si="26"/>
        <v>2.2661773422631589E-2</v>
      </c>
      <c r="P72">
        <f t="shared" si="27"/>
        <v>3</v>
      </c>
      <c r="Q72">
        <f t="shared" ref="Q72:Z81" si="29">COUNTIFS($C$2:$C$791,Q$1,$E$2:$E$791,$N72)*0.9^(Q$1-1)</f>
        <v>0</v>
      </c>
      <c r="R72">
        <f t="shared" si="29"/>
        <v>0</v>
      </c>
      <c r="S72">
        <f t="shared" si="29"/>
        <v>0</v>
      </c>
      <c r="T72">
        <f t="shared" si="29"/>
        <v>0</v>
      </c>
      <c r="U72">
        <f t="shared" si="29"/>
        <v>0</v>
      </c>
      <c r="V72">
        <f t="shared" si="29"/>
        <v>0.59049000000000018</v>
      </c>
      <c r="W72">
        <f t="shared" si="29"/>
        <v>0</v>
      </c>
      <c r="X72">
        <f t="shared" si="29"/>
        <v>0</v>
      </c>
      <c r="Y72">
        <f t="shared" si="29"/>
        <v>0</v>
      </c>
      <c r="Z72">
        <f t="shared" si="29"/>
        <v>0.38742048900000015</v>
      </c>
      <c r="AA72">
        <f t="shared" ref="AA72:AN81" si="30">COUNTIFS($C$2:$C$791,AA$1,$E$2:$E$791,$N72)*0.9^(AA$1-1)</f>
        <v>0</v>
      </c>
      <c r="AB72">
        <f t="shared" si="30"/>
        <v>0.31381059609000017</v>
      </c>
      <c r="AC72">
        <f t="shared" si="30"/>
        <v>0</v>
      </c>
      <c r="AD72">
        <f t="shared" si="30"/>
        <v>0</v>
      </c>
      <c r="AE72">
        <f t="shared" si="30"/>
        <v>0</v>
      </c>
      <c r="AF72">
        <f t="shared" si="30"/>
        <v>0</v>
      </c>
      <c r="AG72">
        <f t="shared" si="30"/>
        <v>0</v>
      </c>
      <c r="AH72">
        <f t="shared" si="30"/>
        <v>0</v>
      </c>
      <c r="AI72">
        <f t="shared" si="30"/>
        <v>0</v>
      </c>
      <c r="AJ72">
        <f t="shared" si="30"/>
        <v>0</v>
      </c>
      <c r="AK72">
        <f t="shared" si="30"/>
        <v>0</v>
      </c>
      <c r="AL72">
        <f t="shared" si="30"/>
        <v>0</v>
      </c>
      <c r="AM72">
        <f t="shared" si="30"/>
        <v>0</v>
      </c>
      <c r="AN72">
        <f t="shared" si="30"/>
        <v>0</v>
      </c>
    </row>
    <row r="73" spans="1:40" x14ac:dyDescent="0.25">
      <c r="A73">
        <v>111</v>
      </c>
      <c r="B73">
        <v>0</v>
      </c>
      <c r="C73">
        <v>19</v>
      </c>
      <c r="D73" t="s">
        <v>421</v>
      </c>
      <c r="E73" t="s">
        <v>422</v>
      </c>
      <c r="F73" s="10">
        <f t="shared" si="28"/>
        <v>0</v>
      </c>
      <c r="G73">
        <f t="shared" si="13"/>
        <v>1.6409209478720412</v>
      </c>
      <c r="H73">
        <f t="shared" si="14"/>
        <v>1.6409209478720412</v>
      </c>
      <c r="I73" s="1">
        <f t="shared" si="15"/>
        <v>0.41103761407685013</v>
      </c>
      <c r="N73" t="s">
        <v>142</v>
      </c>
      <c r="O73">
        <f t="shared" si="26"/>
        <v>2.2601700000000002E-2</v>
      </c>
      <c r="P73">
        <f t="shared" si="27"/>
        <v>2</v>
      </c>
      <c r="Q73">
        <f t="shared" si="29"/>
        <v>0</v>
      </c>
      <c r="R73">
        <f t="shared" si="29"/>
        <v>0</v>
      </c>
      <c r="S73">
        <f t="shared" si="29"/>
        <v>0.81</v>
      </c>
      <c r="T73">
        <f t="shared" si="29"/>
        <v>0</v>
      </c>
      <c r="U73">
        <f t="shared" si="29"/>
        <v>0</v>
      </c>
      <c r="V73">
        <f t="shared" si="29"/>
        <v>0</v>
      </c>
      <c r="W73">
        <f t="shared" si="29"/>
        <v>0</v>
      </c>
      <c r="X73">
        <f t="shared" si="29"/>
        <v>0.47829690000000014</v>
      </c>
      <c r="Y73">
        <f t="shared" si="29"/>
        <v>0</v>
      </c>
      <c r="Z73">
        <f t="shared" si="29"/>
        <v>0</v>
      </c>
      <c r="AA73">
        <f t="shared" si="30"/>
        <v>0</v>
      </c>
      <c r="AB73">
        <f t="shared" si="30"/>
        <v>0</v>
      </c>
      <c r="AC73">
        <f t="shared" si="30"/>
        <v>0</v>
      </c>
      <c r="AD73">
        <f t="shared" si="30"/>
        <v>0</v>
      </c>
      <c r="AE73">
        <f t="shared" si="30"/>
        <v>0</v>
      </c>
      <c r="AF73">
        <f t="shared" si="30"/>
        <v>0</v>
      </c>
      <c r="AG73">
        <f t="shared" si="30"/>
        <v>0</v>
      </c>
      <c r="AH73">
        <f t="shared" si="30"/>
        <v>0</v>
      </c>
      <c r="AI73">
        <f t="shared" si="30"/>
        <v>0</v>
      </c>
      <c r="AJ73">
        <f t="shared" si="30"/>
        <v>0</v>
      </c>
      <c r="AK73">
        <f t="shared" si="30"/>
        <v>0</v>
      </c>
      <c r="AL73">
        <f t="shared" si="30"/>
        <v>0</v>
      </c>
      <c r="AM73">
        <f t="shared" si="30"/>
        <v>0</v>
      </c>
      <c r="AN73">
        <f t="shared" si="30"/>
        <v>0</v>
      </c>
    </row>
    <row r="74" spans="1:40" x14ac:dyDescent="0.25">
      <c r="A74">
        <v>112</v>
      </c>
      <c r="B74">
        <v>1</v>
      </c>
      <c r="C74">
        <v>1</v>
      </c>
      <c r="D74" t="s">
        <v>90</v>
      </c>
      <c r="E74" t="s">
        <v>91</v>
      </c>
      <c r="F74" s="10">
        <f t="shared" si="28"/>
        <v>0.54912556906107024</v>
      </c>
      <c r="G74">
        <f t="shared" si="13"/>
        <v>0.54912556906107024</v>
      </c>
      <c r="H74">
        <f t="shared" si="14"/>
        <v>0</v>
      </c>
      <c r="I74" s="1">
        <f t="shared" si="15"/>
        <v>0</v>
      </c>
      <c r="N74" t="s">
        <v>346</v>
      </c>
      <c r="O74">
        <f t="shared" si="26"/>
        <v>2.2586324368421052E-2</v>
      </c>
      <c r="P74">
        <f t="shared" si="27"/>
        <v>2</v>
      </c>
      <c r="Q74">
        <f t="shared" si="29"/>
        <v>0</v>
      </c>
      <c r="R74">
        <f t="shared" si="29"/>
        <v>0.9</v>
      </c>
      <c r="S74">
        <f t="shared" si="29"/>
        <v>0</v>
      </c>
      <c r="T74">
        <f t="shared" si="29"/>
        <v>0</v>
      </c>
      <c r="U74">
        <f t="shared" si="29"/>
        <v>0</v>
      </c>
      <c r="V74">
        <f t="shared" si="29"/>
        <v>0</v>
      </c>
      <c r="W74">
        <f t="shared" si="29"/>
        <v>0</v>
      </c>
      <c r="X74">
        <f t="shared" si="29"/>
        <v>0</v>
      </c>
      <c r="Y74">
        <f t="shared" si="29"/>
        <v>0</v>
      </c>
      <c r="Z74">
        <f t="shared" si="29"/>
        <v>0.38742048900000015</v>
      </c>
      <c r="AA74">
        <f t="shared" si="30"/>
        <v>0</v>
      </c>
      <c r="AB74">
        <f t="shared" si="30"/>
        <v>0</v>
      </c>
      <c r="AC74">
        <f t="shared" si="30"/>
        <v>0</v>
      </c>
      <c r="AD74">
        <f t="shared" si="30"/>
        <v>0</v>
      </c>
      <c r="AE74">
        <f t="shared" si="30"/>
        <v>0</v>
      </c>
      <c r="AF74">
        <f t="shared" si="30"/>
        <v>0</v>
      </c>
      <c r="AG74">
        <f t="shared" si="30"/>
        <v>0</v>
      </c>
      <c r="AH74">
        <f t="shared" si="30"/>
        <v>0</v>
      </c>
      <c r="AI74">
        <f t="shared" si="30"/>
        <v>0</v>
      </c>
      <c r="AJ74">
        <f t="shared" si="30"/>
        <v>0</v>
      </c>
      <c r="AK74">
        <f t="shared" si="30"/>
        <v>0</v>
      </c>
      <c r="AL74">
        <f t="shared" si="30"/>
        <v>0</v>
      </c>
      <c r="AM74">
        <f t="shared" si="30"/>
        <v>0</v>
      </c>
      <c r="AN74">
        <f t="shared" si="30"/>
        <v>0</v>
      </c>
    </row>
    <row r="75" spans="1:40" x14ac:dyDescent="0.25">
      <c r="A75">
        <v>112</v>
      </c>
      <c r="B75">
        <v>1</v>
      </c>
      <c r="C75">
        <v>2</v>
      </c>
      <c r="D75" t="s">
        <v>158</v>
      </c>
      <c r="E75" t="s">
        <v>159</v>
      </c>
      <c r="F75" s="10">
        <f t="shared" si="28"/>
        <v>7.3983000000000007E-2</v>
      </c>
      <c r="G75">
        <f t="shared" si="13"/>
        <v>0.62310856906107026</v>
      </c>
      <c r="H75">
        <f t="shared" si="14"/>
        <v>0</v>
      </c>
      <c r="I75" s="1">
        <f t="shared" si="15"/>
        <v>0</v>
      </c>
      <c r="N75" t="s">
        <v>204</v>
      </c>
      <c r="O75">
        <f t="shared" si="26"/>
        <v>2.1906639300000003E-2</v>
      </c>
      <c r="P75">
        <f t="shared" si="27"/>
        <v>2</v>
      </c>
      <c r="Q75">
        <f t="shared" si="29"/>
        <v>0</v>
      </c>
      <c r="R75">
        <f t="shared" si="29"/>
        <v>0.9</v>
      </c>
      <c r="S75">
        <f t="shared" si="29"/>
        <v>0</v>
      </c>
      <c r="T75">
        <f t="shared" si="29"/>
        <v>0</v>
      </c>
      <c r="U75">
        <f t="shared" si="29"/>
        <v>0</v>
      </c>
      <c r="V75">
        <f t="shared" si="29"/>
        <v>0</v>
      </c>
      <c r="W75">
        <f t="shared" si="29"/>
        <v>0</v>
      </c>
      <c r="X75">
        <f t="shared" si="29"/>
        <v>0</v>
      </c>
      <c r="Y75">
        <f t="shared" si="29"/>
        <v>0</v>
      </c>
      <c r="Z75">
        <f t="shared" si="29"/>
        <v>0</v>
      </c>
      <c r="AA75">
        <f t="shared" si="30"/>
        <v>0.34867844010000015</v>
      </c>
      <c r="AB75">
        <f t="shared" si="30"/>
        <v>0</v>
      </c>
      <c r="AC75">
        <f t="shared" si="30"/>
        <v>0</v>
      </c>
      <c r="AD75">
        <f t="shared" si="30"/>
        <v>0</v>
      </c>
      <c r="AE75">
        <f t="shared" si="30"/>
        <v>0</v>
      </c>
      <c r="AF75">
        <f t="shared" si="30"/>
        <v>0</v>
      </c>
      <c r="AG75">
        <f t="shared" si="30"/>
        <v>0</v>
      </c>
      <c r="AH75">
        <f t="shared" si="30"/>
        <v>0</v>
      </c>
      <c r="AI75">
        <f t="shared" si="30"/>
        <v>0</v>
      </c>
      <c r="AJ75">
        <f t="shared" si="30"/>
        <v>0</v>
      </c>
      <c r="AK75">
        <f t="shared" si="30"/>
        <v>0</v>
      </c>
      <c r="AL75">
        <f t="shared" si="30"/>
        <v>0</v>
      </c>
      <c r="AM75">
        <f t="shared" si="30"/>
        <v>0</v>
      </c>
      <c r="AN75">
        <f t="shared" si="30"/>
        <v>0</v>
      </c>
    </row>
    <row r="76" spans="1:40" x14ac:dyDescent="0.25">
      <c r="A76">
        <v>112</v>
      </c>
      <c r="B76">
        <v>1</v>
      </c>
      <c r="C76">
        <v>3</v>
      </c>
      <c r="D76" t="s">
        <v>250</v>
      </c>
      <c r="E76" t="s">
        <v>250</v>
      </c>
      <c r="F76" s="10">
        <f t="shared" si="28"/>
        <v>7.5559592980088033E-2</v>
      </c>
      <c r="G76">
        <f t="shared" si="13"/>
        <v>0.69866816204115834</v>
      </c>
      <c r="H76">
        <f t="shared" si="14"/>
        <v>0</v>
      </c>
      <c r="I76" s="1">
        <f t="shared" si="15"/>
        <v>0</v>
      </c>
      <c r="N76" t="s">
        <v>440</v>
      </c>
      <c r="O76">
        <f t="shared" si="26"/>
        <v>2.1906639300000003E-2</v>
      </c>
      <c r="P76">
        <f t="shared" si="27"/>
        <v>2</v>
      </c>
      <c r="Q76">
        <f t="shared" si="29"/>
        <v>0</v>
      </c>
      <c r="R76">
        <f t="shared" si="29"/>
        <v>0.9</v>
      </c>
      <c r="S76">
        <f t="shared" si="29"/>
        <v>0</v>
      </c>
      <c r="T76">
        <f t="shared" si="29"/>
        <v>0</v>
      </c>
      <c r="U76">
        <f t="shared" si="29"/>
        <v>0</v>
      </c>
      <c r="V76">
        <f t="shared" si="29"/>
        <v>0</v>
      </c>
      <c r="W76">
        <f t="shared" si="29"/>
        <v>0</v>
      </c>
      <c r="X76">
        <f t="shared" si="29"/>
        <v>0</v>
      </c>
      <c r="Y76">
        <f t="shared" si="29"/>
        <v>0</v>
      </c>
      <c r="Z76">
        <f t="shared" si="29"/>
        <v>0</v>
      </c>
      <c r="AA76">
        <f t="shared" si="30"/>
        <v>0.34867844010000015</v>
      </c>
      <c r="AB76">
        <f t="shared" si="30"/>
        <v>0</v>
      </c>
      <c r="AC76">
        <f t="shared" si="30"/>
        <v>0</v>
      </c>
      <c r="AD76">
        <f t="shared" si="30"/>
        <v>0</v>
      </c>
      <c r="AE76">
        <f t="shared" si="30"/>
        <v>0</v>
      </c>
      <c r="AF76">
        <f t="shared" si="30"/>
        <v>0</v>
      </c>
      <c r="AG76">
        <f t="shared" si="30"/>
        <v>0</v>
      </c>
      <c r="AH76">
        <f t="shared" si="30"/>
        <v>0</v>
      </c>
      <c r="AI76">
        <f t="shared" si="30"/>
        <v>0</v>
      </c>
      <c r="AJ76">
        <f t="shared" si="30"/>
        <v>0</v>
      </c>
      <c r="AK76">
        <f t="shared" si="30"/>
        <v>0</v>
      </c>
      <c r="AL76">
        <f t="shared" si="30"/>
        <v>0</v>
      </c>
      <c r="AM76">
        <f t="shared" si="30"/>
        <v>0</v>
      </c>
      <c r="AN76">
        <f t="shared" si="30"/>
        <v>0</v>
      </c>
    </row>
    <row r="77" spans="1:40" x14ac:dyDescent="0.25">
      <c r="A77">
        <v>112</v>
      </c>
      <c r="B77">
        <v>1</v>
      </c>
      <c r="C77">
        <v>4</v>
      </c>
      <c r="D77" t="s">
        <v>423</v>
      </c>
      <c r="E77" t="s">
        <v>423</v>
      </c>
      <c r="F77" s="10">
        <f t="shared" si="28"/>
        <v>0</v>
      </c>
      <c r="G77">
        <f t="shared" si="13"/>
        <v>0.69866816204115834</v>
      </c>
      <c r="H77">
        <f t="shared" si="14"/>
        <v>0</v>
      </c>
      <c r="I77" s="1">
        <f t="shared" si="15"/>
        <v>0</v>
      </c>
      <c r="N77" t="s">
        <v>538</v>
      </c>
      <c r="O77">
        <f t="shared" si="26"/>
        <v>2.0327691931578948E-2</v>
      </c>
      <c r="P77">
        <f t="shared" si="27"/>
        <v>2</v>
      </c>
      <c r="Q77">
        <f t="shared" si="29"/>
        <v>0</v>
      </c>
      <c r="R77">
        <f t="shared" si="29"/>
        <v>0</v>
      </c>
      <c r="S77">
        <f t="shared" si="29"/>
        <v>0.81</v>
      </c>
      <c r="T77">
        <f t="shared" si="29"/>
        <v>0</v>
      </c>
      <c r="U77">
        <f t="shared" si="29"/>
        <v>0</v>
      </c>
      <c r="V77">
        <f t="shared" si="29"/>
        <v>0</v>
      </c>
      <c r="W77">
        <f t="shared" si="29"/>
        <v>0</v>
      </c>
      <c r="X77">
        <f t="shared" si="29"/>
        <v>0</v>
      </c>
      <c r="Y77">
        <f t="shared" si="29"/>
        <v>0</v>
      </c>
      <c r="Z77">
        <f t="shared" si="29"/>
        <v>0</v>
      </c>
      <c r="AA77">
        <f t="shared" si="30"/>
        <v>0.34867844010000015</v>
      </c>
      <c r="AB77">
        <f t="shared" si="30"/>
        <v>0</v>
      </c>
      <c r="AC77">
        <f t="shared" si="30"/>
        <v>0</v>
      </c>
      <c r="AD77">
        <f t="shared" si="30"/>
        <v>0</v>
      </c>
      <c r="AE77">
        <f t="shared" si="30"/>
        <v>0</v>
      </c>
      <c r="AF77">
        <f t="shared" si="30"/>
        <v>0</v>
      </c>
      <c r="AG77">
        <f t="shared" si="30"/>
        <v>0</v>
      </c>
      <c r="AH77">
        <f t="shared" si="30"/>
        <v>0</v>
      </c>
      <c r="AI77">
        <f t="shared" si="30"/>
        <v>0</v>
      </c>
      <c r="AJ77">
        <f t="shared" si="30"/>
        <v>0</v>
      </c>
      <c r="AK77">
        <f t="shared" si="30"/>
        <v>0</v>
      </c>
      <c r="AL77">
        <f t="shared" si="30"/>
        <v>0</v>
      </c>
      <c r="AM77">
        <f t="shared" si="30"/>
        <v>0</v>
      </c>
      <c r="AN77">
        <f t="shared" si="30"/>
        <v>0</v>
      </c>
    </row>
    <row r="78" spans="1:40" x14ac:dyDescent="0.25">
      <c r="A78">
        <v>112</v>
      </c>
      <c r="B78">
        <v>1</v>
      </c>
      <c r="C78">
        <v>5</v>
      </c>
      <c r="D78" t="s">
        <v>335</v>
      </c>
      <c r="E78" t="s">
        <v>335</v>
      </c>
      <c r="F78" s="10">
        <f t="shared" si="28"/>
        <v>0</v>
      </c>
      <c r="G78">
        <f t="shared" si="13"/>
        <v>0.69866816204115834</v>
      </c>
      <c r="H78">
        <f t="shared" si="14"/>
        <v>0</v>
      </c>
      <c r="I78" s="1">
        <f t="shared" si="15"/>
        <v>0</v>
      </c>
      <c r="N78" t="s">
        <v>217</v>
      </c>
      <c r="O78">
        <f t="shared" si="26"/>
        <v>2.0281445294163154E-2</v>
      </c>
      <c r="P78">
        <f t="shared" si="27"/>
        <v>3</v>
      </c>
      <c r="Q78">
        <f t="shared" si="29"/>
        <v>0</v>
      </c>
      <c r="R78">
        <f t="shared" si="29"/>
        <v>0</v>
      </c>
      <c r="S78">
        <f t="shared" si="29"/>
        <v>0</v>
      </c>
      <c r="T78">
        <f t="shared" si="29"/>
        <v>0</v>
      </c>
      <c r="U78">
        <f t="shared" si="29"/>
        <v>0</v>
      </c>
      <c r="V78">
        <f t="shared" si="29"/>
        <v>0.59049000000000018</v>
      </c>
      <c r="W78">
        <f t="shared" si="29"/>
        <v>0</v>
      </c>
      <c r="X78">
        <f t="shared" si="29"/>
        <v>0</v>
      </c>
      <c r="Y78">
        <f t="shared" si="29"/>
        <v>0.43046721000000016</v>
      </c>
      <c r="Z78">
        <f t="shared" si="29"/>
        <v>0</v>
      </c>
      <c r="AA78">
        <f t="shared" si="30"/>
        <v>0</v>
      </c>
      <c r="AB78">
        <f t="shared" si="30"/>
        <v>0</v>
      </c>
      <c r="AC78">
        <f t="shared" si="30"/>
        <v>0</v>
      </c>
      <c r="AD78">
        <f t="shared" si="30"/>
        <v>0</v>
      </c>
      <c r="AE78">
        <f t="shared" si="30"/>
        <v>0</v>
      </c>
      <c r="AF78">
        <f t="shared" si="30"/>
        <v>0</v>
      </c>
      <c r="AG78">
        <f t="shared" si="30"/>
        <v>0</v>
      </c>
      <c r="AH78">
        <f t="shared" si="30"/>
        <v>0</v>
      </c>
      <c r="AI78">
        <f t="shared" si="30"/>
        <v>0</v>
      </c>
      <c r="AJ78">
        <f t="shared" si="30"/>
        <v>0.13508517176729934</v>
      </c>
      <c r="AK78">
        <f t="shared" si="30"/>
        <v>0</v>
      </c>
      <c r="AL78">
        <f t="shared" si="30"/>
        <v>0</v>
      </c>
      <c r="AM78">
        <f t="shared" si="30"/>
        <v>0</v>
      </c>
      <c r="AN78">
        <f t="shared" si="30"/>
        <v>0</v>
      </c>
    </row>
    <row r="79" spans="1:40" x14ac:dyDescent="0.25">
      <c r="A79">
        <v>112</v>
      </c>
      <c r="B79">
        <v>1</v>
      </c>
      <c r="C79">
        <v>6</v>
      </c>
      <c r="D79" t="s">
        <v>105</v>
      </c>
      <c r="E79" t="s">
        <v>105</v>
      </c>
      <c r="F79" s="10">
        <f t="shared" si="28"/>
        <v>0.53903741914519132</v>
      </c>
      <c r="G79">
        <f t="shared" si="13"/>
        <v>1.2377055811863498</v>
      </c>
      <c r="H79">
        <f t="shared" si="14"/>
        <v>0</v>
      </c>
      <c r="I79" s="1">
        <f t="shared" si="15"/>
        <v>0</v>
      </c>
      <c r="N79" t="s">
        <v>203</v>
      </c>
      <c r="O79">
        <f t="shared" si="26"/>
        <v>2.0083008908078064E-2</v>
      </c>
      <c r="P79">
        <f t="shared" si="27"/>
        <v>4</v>
      </c>
      <c r="Q79">
        <f t="shared" si="29"/>
        <v>0</v>
      </c>
      <c r="R79">
        <f t="shared" si="29"/>
        <v>0</v>
      </c>
      <c r="S79">
        <f t="shared" si="29"/>
        <v>0</v>
      </c>
      <c r="T79">
        <f t="shared" si="29"/>
        <v>0</v>
      </c>
      <c r="U79">
        <f t="shared" si="29"/>
        <v>0</v>
      </c>
      <c r="V79">
        <f t="shared" si="29"/>
        <v>0</v>
      </c>
      <c r="W79">
        <f t="shared" si="29"/>
        <v>0</v>
      </c>
      <c r="X79">
        <f t="shared" si="29"/>
        <v>0</v>
      </c>
      <c r="Y79">
        <f t="shared" si="29"/>
        <v>0.43046721000000016</v>
      </c>
      <c r="Z79">
        <f t="shared" si="29"/>
        <v>0</v>
      </c>
      <c r="AA79">
        <f t="shared" si="30"/>
        <v>0</v>
      </c>
      <c r="AB79">
        <f t="shared" si="30"/>
        <v>0</v>
      </c>
      <c r="AC79">
        <f t="shared" si="30"/>
        <v>0</v>
      </c>
      <c r="AD79">
        <f t="shared" si="30"/>
        <v>0.50837316566580038</v>
      </c>
      <c r="AE79">
        <f t="shared" si="30"/>
        <v>0</v>
      </c>
      <c r="AF79">
        <f t="shared" si="30"/>
        <v>0.20589113209464913</v>
      </c>
      <c r="AG79">
        <f t="shared" si="30"/>
        <v>0</v>
      </c>
      <c r="AH79">
        <f t="shared" si="30"/>
        <v>0</v>
      </c>
      <c r="AI79">
        <f t="shared" si="30"/>
        <v>0</v>
      </c>
      <c r="AJ79">
        <f t="shared" si="30"/>
        <v>0</v>
      </c>
      <c r="AK79">
        <f t="shared" si="30"/>
        <v>0</v>
      </c>
      <c r="AL79">
        <f t="shared" si="30"/>
        <v>0</v>
      </c>
      <c r="AM79">
        <f t="shared" si="30"/>
        <v>0</v>
      </c>
      <c r="AN79">
        <f t="shared" si="30"/>
        <v>0</v>
      </c>
    </row>
    <row r="80" spans="1:40" x14ac:dyDescent="0.25">
      <c r="A80">
        <v>112</v>
      </c>
      <c r="B80">
        <v>1</v>
      </c>
      <c r="C80">
        <v>7</v>
      </c>
      <c r="D80" t="s">
        <v>111</v>
      </c>
      <c r="E80" t="s">
        <v>111</v>
      </c>
      <c r="F80" s="10">
        <f t="shared" si="28"/>
        <v>0.27607896248410363</v>
      </c>
      <c r="G80">
        <f t="shared" si="13"/>
        <v>1.5137845436704533</v>
      </c>
      <c r="H80">
        <f t="shared" si="14"/>
        <v>0</v>
      </c>
      <c r="I80" s="1">
        <f t="shared" si="15"/>
        <v>0</v>
      </c>
      <c r="N80" t="s">
        <v>175</v>
      </c>
      <c r="O80">
        <f t="shared" si="26"/>
        <v>1.9062582631578954E-2</v>
      </c>
      <c r="P80">
        <f t="shared" si="27"/>
        <v>2</v>
      </c>
      <c r="Q80">
        <f t="shared" si="29"/>
        <v>0</v>
      </c>
      <c r="R80">
        <f t="shared" si="29"/>
        <v>0</v>
      </c>
      <c r="S80">
        <f t="shared" si="29"/>
        <v>0</v>
      </c>
      <c r="T80">
        <f t="shared" si="29"/>
        <v>0</v>
      </c>
      <c r="U80">
        <f t="shared" si="29"/>
        <v>0.65610000000000013</v>
      </c>
      <c r="V80">
        <f t="shared" si="29"/>
        <v>0</v>
      </c>
      <c r="W80">
        <f t="shared" si="29"/>
        <v>0</v>
      </c>
      <c r="X80">
        <f t="shared" si="29"/>
        <v>0</v>
      </c>
      <c r="Y80">
        <f t="shared" si="29"/>
        <v>0.43046721000000016</v>
      </c>
      <c r="Z80">
        <f t="shared" si="29"/>
        <v>0</v>
      </c>
      <c r="AA80">
        <f t="shared" si="30"/>
        <v>0</v>
      </c>
      <c r="AB80">
        <f t="shared" si="30"/>
        <v>0</v>
      </c>
      <c r="AC80">
        <f t="shared" si="30"/>
        <v>0</v>
      </c>
      <c r="AD80">
        <f t="shared" si="30"/>
        <v>0</v>
      </c>
      <c r="AE80">
        <f t="shared" si="30"/>
        <v>0</v>
      </c>
      <c r="AF80">
        <f t="shared" si="30"/>
        <v>0</v>
      </c>
      <c r="AG80">
        <f t="shared" si="30"/>
        <v>0</v>
      </c>
      <c r="AH80">
        <f t="shared" si="30"/>
        <v>0</v>
      </c>
      <c r="AI80">
        <f t="shared" si="30"/>
        <v>0</v>
      </c>
      <c r="AJ80">
        <f t="shared" si="30"/>
        <v>0</v>
      </c>
      <c r="AK80">
        <f t="shared" si="30"/>
        <v>0</v>
      </c>
      <c r="AL80">
        <f t="shared" si="30"/>
        <v>0</v>
      </c>
      <c r="AM80">
        <f t="shared" si="30"/>
        <v>0</v>
      </c>
      <c r="AN80">
        <f t="shared" si="30"/>
        <v>0</v>
      </c>
    </row>
    <row r="81" spans="1:40" x14ac:dyDescent="0.25">
      <c r="A81">
        <v>112</v>
      </c>
      <c r="B81">
        <v>1</v>
      </c>
      <c r="C81">
        <v>8</v>
      </c>
      <c r="D81" t="s">
        <v>112</v>
      </c>
      <c r="E81" t="s">
        <v>112</v>
      </c>
      <c r="F81" s="10">
        <f t="shared" si="28"/>
        <v>0.23298953623569321</v>
      </c>
      <c r="G81">
        <f t="shared" si="13"/>
        <v>1.7467740799061466</v>
      </c>
      <c r="H81">
        <f t="shared" si="14"/>
        <v>0</v>
      </c>
      <c r="I81" s="1">
        <f t="shared" si="15"/>
        <v>0</v>
      </c>
      <c r="N81" t="s">
        <v>326</v>
      </c>
      <c r="O81">
        <f t="shared" si="26"/>
        <v>1.875064736842106E-2</v>
      </c>
      <c r="P81">
        <f t="shared" si="27"/>
        <v>2</v>
      </c>
      <c r="Q81">
        <f t="shared" si="29"/>
        <v>0</v>
      </c>
      <c r="R81">
        <f t="shared" si="29"/>
        <v>0</v>
      </c>
      <c r="S81">
        <f t="shared" si="29"/>
        <v>0</v>
      </c>
      <c r="T81">
        <f t="shared" si="29"/>
        <v>0</v>
      </c>
      <c r="U81">
        <f t="shared" si="29"/>
        <v>0</v>
      </c>
      <c r="V81">
        <f t="shared" si="29"/>
        <v>0.59049000000000018</v>
      </c>
      <c r="W81">
        <f t="shared" si="29"/>
        <v>0</v>
      </c>
      <c r="X81">
        <f t="shared" si="29"/>
        <v>0.47829690000000014</v>
      </c>
      <c r="Y81">
        <f t="shared" si="29"/>
        <v>0</v>
      </c>
      <c r="Z81">
        <f t="shared" si="29"/>
        <v>0</v>
      </c>
      <c r="AA81">
        <f t="shared" si="30"/>
        <v>0</v>
      </c>
      <c r="AB81">
        <f t="shared" si="30"/>
        <v>0</v>
      </c>
      <c r="AC81">
        <f t="shared" si="30"/>
        <v>0</v>
      </c>
      <c r="AD81">
        <f t="shared" si="30"/>
        <v>0</v>
      </c>
      <c r="AE81">
        <f t="shared" si="30"/>
        <v>0</v>
      </c>
      <c r="AF81">
        <f t="shared" si="30"/>
        <v>0</v>
      </c>
      <c r="AG81">
        <f t="shared" si="30"/>
        <v>0</v>
      </c>
      <c r="AH81">
        <f t="shared" si="30"/>
        <v>0</v>
      </c>
      <c r="AI81">
        <f t="shared" si="30"/>
        <v>0</v>
      </c>
      <c r="AJ81">
        <f t="shared" si="30"/>
        <v>0</v>
      </c>
      <c r="AK81">
        <f t="shared" si="30"/>
        <v>0</v>
      </c>
      <c r="AL81">
        <f t="shared" si="30"/>
        <v>0</v>
      </c>
      <c r="AM81">
        <f t="shared" si="30"/>
        <v>0</v>
      </c>
      <c r="AN81">
        <f t="shared" si="30"/>
        <v>0</v>
      </c>
    </row>
    <row r="82" spans="1:40" x14ac:dyDescent="0.25">
      <c r="A82">
        <v>112</v>
      </c>
      <c r="B82">
        <v>1</v>
      </c>
      <c r="C82">
        <v>9</v>
      </c>
      <c r="D82" t="s">
        <v>114</v>
      </c>
      <c r="E82" t="s">
        <v>114</v>
      </c>
      <c r="F82" s="10">
        <f t="shared" si="28"/>
        <v>0.17016903793581492</v>
      </c>
      <c r="G82">
        <f t="shared" si="13"/>
        <v>1.9169431178419616</v>
      </c>
      <c r="H82">
        <f t="shared" si="14"/>
        <v>0</v>
      </c>
      <c r="I82" s="1">
        <f t="shared" si="15"/>
        <v>0</v>
      </c>
      <c r="N82" t="s">
        <v>514</v>
      </c>
      <c r="O82">
        <f t="shared" si="26"/>
        <v>1.875064736842106E-2</v>
      </c>
      <c r="P82">
        <f t="shared" si="27"/>
        <v>2</v>
      </c>
      <c r="Q82">
        <f t="shared" ref="Q82:Z91" si="31">COUNTIFS($C$2:$C$791,Q$1,$E$2:$E$791,$N82)*0.9^(Q$1-1)</f>
        <v>0</v>
      </c>
      <c r="R82">
        <f t="shared" si="31"/>
        <v>0</v>
      </c>
      <c r="S82">
        <f t="shared" si="31"/>
        <v>0</v>
      </c>
      <c r="T82">
        <f t="shared" si="31"/>
        <v>0</v>
      </c>
      <c r="U82">
        <f t="shared" si="31"/>
        <v>0</v>
      </c>
      <c r="V82">
        <f t="shared" si="31"/>
        <v>0.59049000000000018</v>
      </c>
      <c r="W82">
        <f t="shared" si="31"/>
        <v>0</v>
      </c>
      <c r="X82">
        <f t="shared" si="31"/>
        <v>0.47829690000000014</v>
      </c>
      <c r="Y82">
        <f t="shared" si="31"/>
        <v>0</v>
      </c>
      <c r="Z82">
        <f t="shared" si="31"/>
        <v>0</v>
      </c>
      <c r="AA82">
        <f t="shared" ref="AA82:AN91" si="32">COUNTIFS($C$2:$C$791,AA$1,$E$2:$E$791,$N82)*0.9^(AA$1-1)</f>
        <v>0</v>
      </c>
      <c r="AB82">
        <f t="shared" si="32"/>
        <v>0</v>
      </c>
      <c r="AC82">
        <f t="shared" si="32"/>
        <v>0</v>
      </c>
      <c r="AD82">
        <f t="shared" si="32"/>
        <v>0</v>
      </c>
      <c r="AE82">
        <f t="shared" si="32"/>
        <v>0</v>
      </c>
      <c r="AF82">
        <f t="shared" si="32"/>
        <v>0</v>
      </c>
      <c r="AG82">
        <f t="shared" si="32"/>
        <v>0</v>
      </c>
      <c r="AH82">
        <f t="shared" si="32"/>
        <v>0</v>
      </c>
      <c r="AI82">
        <f t="shared" si="32"/>
        <v>0</v>
      </c>
      <c r="AJ82">
        <f t="shared" si="32"/>
        <v>0</v>
      </c>
      <c r="AK82">
        <f t="shared" si="32"/>
        <v>0</v>
      </c>
      <c r="AL82">
        <f t="shared" si="32"/>
        <v>0</v>
      </c>
      <c r="AM82">
        <f t="shared" si="32"/>
        <v>0</v>
      </c>
      <c r="AN82">
        <f t="shared" si="32"/>
        <v>0</v>
      </c>
    </row>
    <row r="83" spans="1:40" x14ac:dyDescent="0.25">
      <c r="A83">
        <v>112</v>
      </c>
      <c r="B83">
        <v>1</v>
      </c>
      <c r="C83">
        <v>10</v>
      </c>
      <c r="D83" t="s">
        <v>113</v>
      </c>
      <c r="E83" t="s">
        <v>113</v>
      </c>
      <c r="F83" s="10">
        <f t="shared" si="28"/>
        <v>0.12573603485728027</v>
      </c>
      <c r="G83">
        <f t="shared" si="13"/>
        <v>2.0426791526992418</v>
      </c>
      <c r="H83">
        <f t="shared" si="14"/>
        <v>0</v>
      </c>
      <c r="I83" s="1">
        <f t="shared" si="15"/>
        <v>0</v>
      </c>
      <c r="N83" t="s">
        <v>284</v>
      </c>
      <c r="O83">
        <f t="shared" si="26"/>
        <v>1.8647052631578953E-2</v>
      </c>
      <c r="P83">
        <f t="shared" si="27"/>
        <v>2</v>
      </c>
      <c r="Q83">
        <f t="shared" si="31"/>
        <v>0</v>
      </c>
      <c r="R83">
        <f t="shared" si="31"/>
        <v>0</v>
      </c>
      <c r="S83">
        <f t="shared" si="31"/>
        <v>0</v>
      </c>
      <c r="T83">
        <f t="shared" si="31"/>
        <v>0</v>
      </c>
      <c r="U83">
        <f t="shared" si="31"/>
        <v>0</v>
      </c>
      <c r="V83">
        <f t="shared" si="31"/>
        <v>0</v>
      </c>
      <c r="W83">
        <f t="shared" si="31"/>
        <v>1.0628820000000003</v>
      </c>
      <c r="X83">
        <f t="shared" si="31"/>
        <v>0</v>
      </c>
      <c r="Y83">
        <f t="shared" si="31"/>
        <v>0</v>
      </c>
      <c r="Z83">
        <f t="shared" si="31"/>
        <v>0</v>
      </c>
      <c r="AA83">
        <f t="shared" si="32"/>
        <v>0</v>
      </c>
      <c r="AB83">
        <f t="shared" si="32"/>
        <v>0</v>
      </c>
      <c r="AC83">
        <f t="shared" si="32"/>
        <v>0</v>
      </c>
      <c r="AD83">
        <f t="shared" si="32"/>
        <v>0</v>
      </c>
      <c r="AE83">
        <f t="shared" si="32"/>
        <v>0</v>
      </c>
      <c r="AF83">
        <f t="shared" si="32"/>
        <v>0</v>
      </c>
      <c r="AG83">
        <f t="shared" si="32"/>
        <v>0</v>
      </c>
      <c r="AH83">
        <f t="shared" si="32"/>
        <v>0</v>
      </c>
      <c r="AI83">
        <f t="shared" si="32"/>
        <v>0</v>
      </c>
      <c r="AJ83">
        <f t="shared" si="32"/>
        <v>0</v>
      </c>
      <c r="AK83">
        <f t="shared" si="32"/>
        <v>0</v>
      </c>
      <c r="AL83">
        <f t="shared" si="32"/>
        <v>0</v>
      </c>
      <c r="AM83">
        <f t="shared" si="32"/>
        <v>0</v>
      </c>
      <c r="AN83">
        <f t="shared" si="32"/>
        <v>0</v>
      </c>
    </row>
    <row r="84" spans="1:40" x14ac:dyDescent="0.25">
      <c r="A84">
        <v>112</v>
      </c>
      <c r="B84">
        <v>1</v>
      </c>
      <c r="C84">
        <v>11</v>
      </c>
      <c r="D84" t="s">
        <v>109</v>
      </c>
      <c r="E84" t="s">
        <v>110</v>
      </c>
      <c r="F84" s="10">
        <f t="shared" si="28"/>
        <v>0.15015393682791783</v>
      </c>
      <c r="G84">
        <f t="shared" ref="G84:G147" si="33">IF(C84=1,F84,F84+G83)</f>
        <v>2.1928330895271597</v>
      </c>
      <c r="H84">
        <f t="shared" ref="H84:H147" si="34">IF(C85=1,G84,0)</f>
        <v>0</v>
      </c>
      <c r="I84" s="1">
        <f t="shared" ref="I84:I147" si="35">H84/$L$2</f>
        <v>0</v>
      </c>
      <c r="N84" t="s">
        <v>97</v>
      </c>
      <c r="O84">
        <f t="shared" si="26"/>
        <v>1.8356036472331586E-2</v>
      </c>
      <c r="P84">
        <f t="shared" si="27"/>
        <v>3</v>
      </c>
      <c r="Q84">
        <f t="shared" si="31"/>
        <v>0</v>
      </c>
      <c r="R84">
        <f t="shared" si="31"/>
        <v>0</v>
      </c>
      <c r="S84">
        <f t="shared" si="31"/>
        <v>0</v>
      </c>
      <c r="T84">
        <f t="shared" si="31"/>
        <v>0</v>
      </c>
      <c r="U84">
        <f t="shared" si="31"/>
        <v>0</v>
      </c>
      <c r="V84">
        <f t="shared" si="31"/>
        <v>0</v>
      </c>
      <c r="W84">
        <f t="shared" si="31"/>
        <v>0</v>
      </c>
      <c r="X84">
        <f t="shared" si="31"/>
        <v>0.47829690000000014</v>
      </c>
      <c r="Y84">
        <f t="shared" si="31"/>
        <v>0</v>
      </c>
      <c r="Z84">
        <f t="shared" si="31"/>
        <v>0</v>
      </c>
      <c r="AA84">
        <f t="shared" si="32"/>
        <v>0</v>
      </c>
      <c r="AB84">
        <f t="shared" si="32"/>
        <v>0.31381059609000017</v>
      </c>
      <c r="AC84">
        <f t="shared" si="32"/>
        <v>0</v>
      </c>
      <c r="AD84">
        <f t="shared" si="32"/>
        <v>0.25418658283290019</v>
      </c>
      <c r="AE84">
        <f t="shared" si="32"/>
        <v>0</v>
      </c>
      <c r="AF84">
        <f t="shared" si="32"/>
        <v>0</v>
      </c>
      <c r="AG84">
        <f t="shared" si="32"/>
        <v>0</v>
      </c>
      <c r="AH84">
        <f t="shared" si="32"/>
        <v>0</v>
      </c>
      <c r="AI84">
        <f t="shared" si="32"/>
        <v>0</v>
      </c>
      <c r="AJ84">
        <f t="shared" si="32"/>
        <v>0</v>
      </c>
      <c r="AK84">
        <f t="shared" si="32"/>
        <v>0</v>
      </c>
      <c r="AL84">
        <f t="shared" si="32"/>
        <v>0</v>
      </c>
      <c r="AM84">
        <f t="shared" si="32"/>
        <v>0</v>
      </c>
      <c r="AN84">
        <f t="shared" si="32"/>
        <v>0</v>
      </c>
    </row>
    <row r="85" spans="1:40" x14ac:dyDescent="0.25">
      <c r="A85">
        <v>112</v>
      </c>
      <c r="B85">
        <v>1</v>
      </c>
      <c r="C85">
        <v>12</v>
      </c>
      <c r="D85" t="s">
        <v>292</v>
      </c>
      <c r="E85" t="s">
        <v>292</v>
      </c>
      <c r="F85" s="10">
        <f t="shared" si="28"/>
        <v>0</v>
      </c>
      <c r="G85">
        <f t="shared" si="33"/>
        <v>2.1928330895271597</v>
      </c>
      <c r="H85">
        <f t="shared" si="34"/>
        <v>0</v>
      </c>
      <c r="I85" s="1">
        <f t="shared" si="35"/>
        <v>0</v>
      </c>
      <c r="N85" t="s">
        <v>366</v>
      </c>
      <c r="O85">
        <f t="shared" si="26"/>
        <v>1.8294922738421059E-2</v>
      </c>
      <c r="P85">
        <f t="shared" si="27"/>
        <v>2</v>
      </c>
      <c r="Q85">
        <f t="shared" si="31"/>
        <v>0</v>
      </c>
      <c r="R85">
        <f t="shared" si="31"/>
        <v>0</v>
      </c>
      <c r="S85">
        <f t="shared" si="31"/>
        <v>0</v>
      </c>
      <c r="T85">
        <f t="shared" si="31"/>
        <v>0.72900000000000009</v>
      </c>
      <c r="U85">
        <f t="shared" si="31"/>
        <v>0</v>
      </c>
      <c r="V85">
        <f t="shared" si="31"/>
        <v>0</v>
      </c>
      <c r="W85">
        <f t="shared" si="31"/>
        <v>0</v>
      </c>
      <c r="X85">
        <f t="shared" si="31"/>
        <v>0</v>
      </c>
      <c r="Y85">
        <f t="shared" si="31"/>
        <v>0</v>
      </c>
      <c r="Z85">
        <f t="shared" si="31"/>
        <v>0</v>
      </c>
      <c r="AA85">
        <f t="shared" si="32"/>
        <v>0</v>
      </c>
      <c r="AB85">
        <f t="shared" si="32"/>
        <v>0.31381059609000017</v>
      </c>
      <c r="AC85">
        <f t="shared" si="32"/>
        <v>0</v>
      </c>
      <c r="AD85">
        <f t="shared" si="32"/>
        <v>0</v>
      </c>
      <c r="AE85">
        <f t="shared" si="32"/>
        <v>0</v>
      </c>
      <c r="AF85">
        <f t="shared" si="32"/>
        <v>0</v>
      </c>
      <c r="AG85">
        <f t="shared" si="32"/>
        <v>0</v>
      </c>
      <c r="AH85">
        <f t="shared" si="32"/>
        <v>0</v>
      </c>
      <c r="AI85">
        <f t="shared" si="32"/>
        <v>0</v>
      </c>
      <c r="AJ85">
        <f t="shared" si="32"/>
        <v>0</v>
      </c>
      <c r="AK85">
        <f t="shared" si="32"/>
        <v>0</v>
      </c>
      <c r="AL85">
        <f t="shared" si="32"/>
        <v>0</v>
      </c>
      <c r="AM85">
        <f t="shared" si="32"/>
        <v>0</v>
      </c>
      <c r="AN85">
        <f t="shared" si="32"/>
        <v>0</v>
      </c>
    </row>
    <row r="86" spans="1:40" x14ac:dyDescent="0.25">
      <c r="A86">
        <v>112</v>
      </c>
      <c r="B86">
        <v>1</v>
      </c>
      <c r="C86">
        <v>13</v>
      </c>
      <c r="D86" t="s">
        <v>290</v>
      </c>
      <c r="E86" t="s">
        <v>290</v>
      </c>
      <c r="F86" s="10">
        <f t="shared" si="28"/>
        <v>0</v>
      </c>
      <c r="G86">
        <f t="shared" si="33"/>
        <v>2.1928330895271597</v>
      </c>
      <c r="H86">
        <f t="shared" si="34"/>
        <v>0</v>
      </c>
      <c r="I86" s="1">
        <f t="shared" si="35"/>
        <v>0</v>
      </c>
      <c r="N86" t="s">
        <v>380</v>
      </c>
      <c r="O86">
        <f t="shared" si="26"/>
        <v>1.8294922738421059E-2</v>
      </c>
      <c r="P86">
        <f t="shared" si="27"/>
        <v>2</v>
      </c>
      <c r="Q86">
        <f t="shared" si="31"/>
        <v>0</v>
      </c>
      <c r="R86">
        <f t="shared" si="31"/>
        <v>0</v>
      </c>
      <c r="S86">
        <f t="shared" si="31"/>
        <v>0</v>
      </c>
      <c r="T86">
        <f t="shared" si="31"/>
        <v>0.72900000000000009</v>
      </c>
      <c r="U86">
        <f t="shared" si="31"/>
        <v>0</v>
      </c>
      <c r="V86">
        <f t="shared" si="31"/>
        <v>0</v>
      </c>
      <c r="W86">
        <f t="shared" si="31"/>
        <v>0</v>
      </c>
      <c r="X86">
        <f t="shared" si="31"/>
        <v>0</v>
      </c>
      <c r="Y86">
        <f t="shared" si="31"/>
        <v>0</v>
      </c>
      <c r="Z86">
        <f t="shared" si="31"/>
        <v>0</v>
      </c>
      <c r="AA86">
        <f t="shared" si="32"/>
        <v>0</v>
      </c>
      <c r="AB86">
        <f t="shared" si="32"/>
        <v>0.31381059609000017</v>
      </c>
      <c r="AC86">
        <f t="shared" si="32"/>
        <v>0</v>
      </c>
      <c r="AD86">
        <f t="shared" si="32"/>
        <v>0</v>
      </c>
      <c r="AE86">
        <f t="shared" si="32"/>
        <v>0</v>
      </c>
      <c r="AF86">
        <f t="shared" si="32"/>
        <v>0</v>
      </c>
      <c r="AG86">
        <f t="shared" si="32"/>
        <v>0</v>
      </c>
      <c r="AH86">
        <f t="shared" si="32"/>
        <v>0</v>
      </c>
      <c r="AI86">
        <f t="shared" si="32"/>
        <v>0</v>
      </c>
      <c r="AJ86">
        <f t="shared" si="32"/>
        <v>0</v>
      </c>
      <c r="AK86">
        <f t="shared" si="32"/>
        <v>0</v>
      </c>
      <c r="AL86">
        <f t="shared" si="32"/>
        <v>0</v>
      </c>
      <c r="AM86">
        <f t="shared" si="32"/>
        <v>0</v>
      </c>
      <c r="AN86">
        <f t="shared" si="32"/>
        <v>0</v>
      </c>
    </row>
    <row r="87" spans="1:40" x14ac:dyDescent="0.25">
      <c r="A87">
        <v>112</v>
      </c>
      <c r="B87">
        <v>1</v>
      </c>
      <c r="C87">
        <v>14</v>
      </c>
      <c r="D87" t="s">
        <v>193</v>
      </c>
      <c r="E87" t="s">
        <v>193</v>
      </c>
      <c r="F87" s="10">
        <f t="shared" si="28"/>
        <v>0</v>
      </c>
      <c r="G87">
        <f t="shared" si="33"/>
        <v>2.1928330895271597</v>
      </c>
      <c r="H87">
        <f t="shared" si="34"/>
        <v>0</v>
      </c>
      <c r="I87" s="1">
        <f t="shared" si="35"/>
        <v>0</v>
      </c>
      <c r="N87" t="s">
        <v>274</v>
      </c>
      <c r="O87">
        <f t="shared" si="26"/>
        <v>1.7911530000000005E-2</v>
      </c>
      <c r="P87">
        <f t="shared" si="27"/>
        <v>2</v>
      </c>
      <c r="Q87">
        <f t="shared" si="31"/>
        <v>0</v>
      </c>
      <c r="R87">
        <f t="shared" si="31"/>
        <v>0</v>
      </c>
      <c r="S87">
        <f t="shared" si="31"/>
        <v>0</v>
      </c>
      <c r="T87">
        <f t="shared" si="31"/>
        <v>0</v>
      </c>
      <c r="U87">
        <f t="shared" si="31"/>
        <v>0</v>
      </c>
      <c r="V87">
        <f t="shared" si="31"/>
        <v>0.59049000000000018</v>
      </c>
      <c r="W87">
        <f t="shared" si="31"/>
        <v>0</v>
      </c>
      <c r="X87">
        <f t="shared" si="31"/>
        <v>0</v>
      </c>
      <c r="Y87">
        <f t="shared" si="31"/>
        <v>0.43046721000000016</v>
      </c>
      <c r="Z87">
        <f t="shared" si="31"/>
        <v>0</v>
      </c>
      <c r="AA87">
        <f t="shared" si="32"/>
        <v>0</v>
      </c>
      <c r="AB87">
        <f t="shared" si="32"/>
        <v>0</v>
      </c>
      <c r="AC87">
        <f t="shared" si="32"/>
        <v>0</v>
      </c>
      <c r="AD87">
        <f t="shared" si="32"/>
        <v>0</v>
      </c>
      <c r="AE87">
        <f t="shared" si="32"/>
        <v>0</v>
      </c>
      <c r="AF87">
        <f t="shared" si="32"/>
        <v>0</v>
      </c>
      <c r="AG87">
        <f t="shared" si="32"/>
        <v>0</v>
      </c>
      <c r="AH87">
        <f t="shared" si="32"/>
        <v>0</v>
      </c>
      <c r="AI87">
        <f t="shared" si="32"/>
        <v>0</v>
      </c>
      <c r="AJ87">
        <f t="shared" si="32"/>
        <v>0</v>
      </c>
      <c r="AK87">
        <f t="shared" si="32"/>
        <v>0</v>
      </c>
      <c r="AL87">
        <f t="shared" si="32"/>
        <v>0</v>
      </c>
      <c r="AM87">
        <f t="shared" si="32"/>
        <v>0</v>
      </c>
      <c r="AN87">
        <f t="shared" si="32"/>
        <v>0</v>
      </c>
    </row>
    <row r="88" spans="1:40" x14ac:dyDescent="0.25">
      <c r="A88">
        <v>112</v>
      </c>
      <c r="B88">
        <v>1</v>
      </c>
      <c r="C88">
        <v>15</v>
      </c>
      <c r="D88" t="s">
        <v>424</v>
      </c>
      <c r="E88" t="s">
        <v>424</v>
      </c>
      <c r="F88" s="10">
        <f t="shared" si="28"/>
        <v>0</v>
      </c>
      <c r="G88">
        <f t="shared" si="33"/>
        <v>2.1928330895271597</v>
      </c>
      <c r="H88">
        <f t="shared" si="34"/>
        <v>0</v>
      </c>
      <c r="I88" s="1">
        <f t="shared" si="35"/>
        <v>0</v>
      </c>
      <c r="N88" t="s">
        <v>292</v>
      </c>
      <c r="O88">
        <f t="shared" si="26"/>
        <v>1.7873935844909365E-2</v>
      </c>
      <c r="P88">
        <f t="shared" si="27"/>
        <v>4</v>
      </c>
      <c r="Q88">
        <f t="shared" si="31"/>
        <v>0</v>
      </c>
      <c r="R88">
        <f t="shared" si="31"/>
        <v>0</v>
      </c>
      <c r="S88">
        <f t="shared" si="31"/>
        <v>0</v>
      </c>
      <c r="T88">
        <f t="shared" si="31"/>
        <v>0</v>
      </c>
      <c r="U88">
        <f t="shared" si="31"/>
        <v>0</v>
      </c>
      <c r="V88">
        <f t="shared" si="31"/>
        <v>0</v>
      </c>
      <c r="W88">
        <f t="shared" si="31"/>
        <v>0</v>
      </c>
      <c r="X88">
        <f t="shared" si="31"/>
        <v>0</v>
      </c>
      <c r="Y88">
        <f t="shared" si="31"/>
        <v>0</v>
      </c>
      <c r="Z88">
        <f t="shared" si="31"/>
        <v>0</v>
      </c>
      <c r="AA88">
        <f t="shared" si="32"/>
        <v>0</v>
      </c>
      <c r="AB88">
        <f t="shared" si="32"/>
        <v>0.62762119218000034</v>
      </c>
      <c r="AC88">
        <f t="shared" si="32"/>
        <v>0</v>
      </c>
      <c r="AD88">
        <f t="shared" si="32"/>
        <v>0</v>
      </c>
      <c r="AE88">
        <f t="shared" si="32"/>
        <v>0</v>
      </c>
      <c r="AF88">
        <f t="shared" si="32"/>
        <v>0.20589113209464913</v>
      </c>
      <c r="AG88">
        <f t="shared" si="32"/>
        <v>0.18530201888518424</v>
      </c>
      <c r="AH88">
        <f t="shared" si="32"/>
        <v>0</v>
      </c>
      <c r="AI88">
        <f t="shared" si="32"/>
        <v>0</v>
      </c>
      <c r="AJ88">
        <f t="shared" si="32"/>
        <v>0</v>
      </c>
      <c r="AK88">
        <f t="shared" si="32"/>
        <v>0</v>
      </c>
      <c r="AL88">
        <f t="shared" si="32"/>
        <v>0</v>
      </c>
      <c r="AM88">
        <f t="shared" si="32"/>
        <v>0</v>
      </c>
      <c r="AN88">
        <f t="shared" si="32"/>
        <v>0</v>
      </c>
    </row>
    <row r="89" spans="1:40" x14ac:dyDescent="0.25">
      <c r="A89">
        <v>112</v>
      </c>
      <c r="B89">
        <v>1</v>
      </c>
      <c r="C89">
        <v>16</v>
      </c>
      <c r="D89" t="s">
        <v>247</v>
      </c>
      <c r="E89" t="s">
        <v>248</v>
      </c>
      <c r="F89" s="10">
        <f t="shared" si="28"/>
        <v>0</v>
      </c>
      <c r="G89">
        <f t="shared" si="33"/>
        <v>2.1928330895271597</v>
      </c>
      <c r="H89">
        <f t="shared" si="34"/>
        <v>2.1928330895271597</v>
      </c>
      <c r="I89" s="1">
        <f t="shared" si="35"/>
        <v>0.54928720506424888</v>
      </c>
      <c r="N89" t="s">
        <v>100</v>
      </c>
      <c r="O89">
        <f t="shared" si="26"/>
        <v>1.7796412410219484E-2</v>
      </c>
      <c r="P89">
        <f t="shared" si="27"/>
        <v>3</v>
      </c>
      <c r="Q89">
        <f t="shared" si="31"/>
        <v>0</v>
      </c>
      <c r="R89">
        <f t="shared" si="31"/>
        <v>0</v>
      </c>
      <c r="S89">
        <f t="shared" si="31"/>
        <v>0</v>
      </c>
      <c r="T89">
        <f t="shared" si="31"/>
        <v>0</v>
      </c>
      <c r="U89">
        <f t="shared" si="31"/>
        <v>0</v>
      </c>
      <c r="V89">
        <f t="shared" si="31"/>
        <v>0</v>
      </c>
      <c r="W89">
        <f t="shared" si="31"/>
        <v>0.53144100000000016</v>
      </c>
      <c r="X89">
        <f t="shared" si="31"/>
        <v>0</v>
      </c>
      <c r="Y89">
        <f t="shared" si="31"/>
        <v>0</v>
      </c>
      <c r="Z89">
        <f t="shared" si="31"/>
        <v>0</v>
      </c>
      <c r="AA89">
        <f t="shared" si="32"/>
        <v>0</v>
      </c>
      <c r="AB89">
        <f t="shared" si="32"/>
        <v>0</v>
      </c>
      <c r="AC89">
        <f t="shared" si="32"/>
        <v>0</v>
      </c>
      <c r="AD89">
        <f t="shared" si="32"/>
        <v>0.25418658283290019</v>
      </c>
      <c r="AE89">
        <f t="shared" si="32"/>
        <v>0.22876792454961015</v>
      </c>
      <c r="AF89">
        <f t="shared" si="32"/>
        <v>0</v>
      </c>
      <c r="AG89">
        <f t="shared" si="32"/>
        <v>0</v>
      </c>
      <c r="AH89">
        <f t="shared" si="32"/>
        <v>0</v>
      </c>
      <c r="AI89">
        <f t="shared" si="32"/>
        <v>0</v>
      </c>
      <c r="AJ89">
        <f t="shared" si="32"/>
        <v>0</v>
      </c>
      <c r="AK89">
        <f t="shared" si="32"/>
        <v>0</v>
      </c>
      <c r="AL89">
        <f t="shared" si="32"/>
        <v>0</v>
      </c>
      <c r="AM89">
        <f t="shared" si="32"/>
        <v>0</v>
      </c>
      <c r="AN89">
        <f t="shared" si="32"/>
        <v>0</v>
      </c>
    </row>
    <row r="90" spans="1:40" x14ac:dyDescent="0.25">
      <c r="A90">
        <v>113</v>
      </c>
      <c r="B90">
        <v>1</v>
      </c>
      <c r="C90">
        <v>1</v>
      </c>
      <c r="D90" t="s">
        <v>111</v>
      </c>
      <c r="E90" t="s">
        <v>111</v>
      </c>
      <c r="F90" s="10">
        <f t="shared" si="28"/>
        <v>0.27607896248410363</v>
      </c>
      <c r="G90">
        <f t="shared" si="33"/>
        <v>0.27607896248410363</v>
      </c>
      <c r="H90">
        <f t="shared" si="34"/>
        <v>0</v>
      </c>
      <c r="I90" s="1">
        <f t="shared" si="35"/>
        <v>0</v>
      </c>
      <c r="N90" t="s">
        <v>337</v>
      </c>
      <c r="O90">
        <f t="shared" si="26"/>
        <v>1.7248887418121056E-2</v>
      </c>
      <c r="P90">
        <f t="shared" si="27"/>
        <v>2</v>
      </c>
      <c r="Q90">
        <f t="shared" si="31"/>
        <v>0</v>
      </c>
      <c r="R90">
        <f t="shared" si="31"/>
        <v>0</v>
      </c>
      <c r="S90">
        <f t="shared" si="31"/>
        <v>0</v>
      </c>
      <c r="T90">
        <f t="shared" si="31"/>
        <v>0.72900000000000009</v>
      </c>
      <c r="U90">
        <f t="shared" si="31"/>
        <v>0</v>
      </c>
      <c r="V90">
        <f t="shared" si="31"/>
        <v>0</v>
      </c>
      <c r="W90">
        <f t="shared" si="31"/>
        <v>0</v>
      </c>
      <c r="X90">
        <f t="shared" si="31"/>
        <v>0</v>
      </c>
      <c r="Y90">
        <f t="shared" si="31"/>
        <v>0</v>
      </c>
      <c r="Z90">
        <f t="shared" si="31"/>
        <v>0</v>
      </c>
      <c r="AA90">
        <f t="shared" si="32"/>
        <v>0</v>
      </c>
      <c r="AB90">
        <f t="shared" si="32"/>
        <v>0</v>
      </c>
      <c r="AC90">
        <f t="shared" si="32"/>
        <v>0</v>
      </c>
      <c r="AD90">
        <f t="shared" si="32"/>
        <v>0.25418658283290019</v>
      </c>
      <c r="AE90">
        <f t="shared" si="32"/>
        <v>0</v>
      </c>
      <c r="AF90">
        <f t="shared" si="32"/>
        <v>0</v>
      </c>
      <c r="AG90">
        <f t="shared" si="32"/>
        <v>0</v>
      </c>
      <c r="AH90">
        <f t="shared" si="32"/>
        <v>0</v>
      </c>
      <c r="AI90">
        <f t="shared" si="32"/>
        <v>0</v>
      </c>
      <c r="AJ90">
        <f t="shared" si="32"/>
        <v>0</v>
      </c>
      <c r="AK90">
        <f t="shared" si="32"/>
        <v>0</v>
      </c>
      <c r="AL90">
        <f t="shared" si="32"/>
        <v>0</v>
      </c>
      <c r="AM90">
        <f t="shared" si="32"/>
        <v>0</v>
      </c>
      <c r="AN90">
        <f t="shared" si="32"/>
        <v>0</v>
      </c>
    </row>
    <row r="91" spans="1:40" x14ac:dyDescent="0.25">
      <c r="A91">
        <v>113</v>
      </c>
      <c r="B91">
        <v>1</v>
      </c>
      <c r="C91">
        <v>2</v>
      </c>
      <c r="D91" t="s">
        <v>112</v>
      </c>
      <c r="E91" t="s">
        <v>112</v>
      </c>
      <c r="F91" s="10">
        <f t="shared" si="28"/>
        <v>0.23298953623569321</v>
      </c>
      <c r="G91">
        <f t="shared" si="33"/>
        <v>0.50906849871979687</v>
      </c>
      <c r="H91">
        <f t="shared" si="34"/>
        <v>0</v>
      </c>
      <c r="I91" s="1">
        <f t="shared" si="35"/>
        <v>0</v>
      </c>
      <c r="N91" t="s">
        <v>442</v>
      </c>
      <c r="O91">
        <f t="shared" si="26"/>
        <v>1.7248887418121056E-2</v>
      </c>
      <c r="P91">
        <f t="shared" si="27"/>
        <v>2</v>
      </c>
      <c r="Q91">
        <f t="shared" si="31"/>
        <v>0</v>
      </c>
      <c r="R91">
        <f t="shared" si="31"/>
        <v>0</v>
      </c>
      <c r="S91">
        <f t="shared" si="31"/>
        <v>0</v>
      </c>
      <c r="T91">
        <f t="shared" si="31"/>
        <v>0.72900000000000009</v>
      </c>
      <c r="U91">
        <f t="shared" si="31"/>
        <v>0</v>
      </c>
      <c r="V91">
        <f t="shared" si="31"/>
        <v>0</v>
      </c>
      <c r="W91">
        <f t="shared" si="31"/>
        <v>0</v>
      </c>
      <c r="X91">
        <f t="shared" si="31"/>
        <v>0</v>
      </c>
      <c r="Y91">
        <f t="shared" si="31"/>
        <v>0</v>
      </c>
      <c r="Z91">
        <f t="shared" si="31"/>
        <v>0</v>
      </c>
      <c r="AA91">
        <f t="shared" si="32"/>
        <v>0</v>
      </c>
      <c r="AB91">
        <f t="shared" si="32"/>
        <v>0</v>
      </c>
      <c r="AC91">
        <f t="shared" si="32"/>
        <v>0</v>
      </c>
      <c r="AD91">
        <f t="shared" si="32"/>
        <v>0.25418658283290019</v>
      </c>
      <c r="AE91">
        <f t="shared" si="32"/>
        <v>0</v>
      </c>
      <c r="AF91">
        <f t="shared" si="32"/>
        <v>0</v>
      </c>
      <c r="AG91">
        <f t="shared" si="32"/>
        <v>0</v>
      </c>
      <c r="AH91">
        <f t="shared" si="32"/>
        <v>0</v>
      </c>
      <c r="AI91">
        <f t="shared" si="32"/>
        <v>0</v>
      </c>
      <c r="AJ91">
        <f t="shared" si="32"/>
        <v>0</v>
      </c>
      <c r="AK91">
        <f t="shared" si="32"/>
        <v>0</v>
      </c>
      <c r="AL91">
        <f t="shared" si="32"/>
        <v>0</v>
      </c>
      <c r="AM91">
        <f t="shared" si="32"/>
        <v>0</v>
      </c>
      <c r="AN91">
        <f t="shared" si="32"/>
        <v>0</v>
      </c>
    </row>
    <row r="92" spans="1:40" x14ac:dyDescent="0.25">
      <c r="A92">
        <v>113</v>
      </c>
      <c r="B92">
        <v>1</v>
      </c>
      <c r="C92">
        <v>3</v>
      </c>
      <c r="D92" t="s">
        <v>114</v>
      </c>
      <c r="E92" t="s">
        <v>114</v>
      </c>
      <c r="F92" s="10">
        <f t="shared" si="28"/>
        <v>0.17016903793581492</v>
      </c>
      <c r="G92">
        <f t="shared" si="33"/>
        <v>0.67923753665561182</v>
      </c>
      <c r="H92">
        <f t="shared" si="34"/>
        <v>0</v>
      </c>
      <c r="I92" s="1">
        <f t="shared" si="35"/>
        <v>0</v>
      </c>
      <c r="N92" t="s">
        <v>259</v>
      </c>
      <c r="O92">
        <f t="shared" si="26"/>
        <v>1.7156324368421058E-2</v>
      </c>
      <c r="P92">
        <f t="shared" si="27"/>
        <v>2</v>
      </c>
      <c r="Q92">
        <f t="shared" ref="Q92:Z101" si="36">COUNTIFS($C$2:$C$791,Q$1,$E$2:$E$791,$N92)*0.9^(Q$1-1)</f>
        <v>0</v>
      </c>
      <c r="R92">
        <f t="shared" si="36"/>
        <v>0</v>
      </c>
      <c r="S92">
        <f t="shared" si="36"/>
        <v>0</v>
      </c>
      <c r="T92">
        <f t="shared" si="36"/>
        <v>0</v>
      </c>
      <c r="U92">
        <f t="shared" si="36"/>
        <v>0</v>
      </c>
      <c r="V92">
        <f t="shared" si="36"/>
        <v>0.59049000000000018</v>
      </c>
      <c r="W92">
        <f t="shared" si="36"/>
        <v>0</v>
      </c>
      <c r="X92">
        <f t="shared" si="36"/>
        <v>0</v>
      </c>
      <c r="Y92">
        <f t="shared" si="36"/>
        <v>0</v>
      </c>
      <c r="Z92">
        <f t="shared" si="36"/>
        <v>0.38742048900000015</v>
      </c>
      <c r="AA92">
        <f t="shared" ref="AA92:AN101" si="37">COUNTIFS($C$2:$C$791,AA$1,$E$2:$E$791,$N92)*0.9^(AA$1-1)</f>
        <v>0</v>
      </c>
      <c r="AB92">
        <f t="shared" si="37"/>
        <v>0</v>
      </c>
      <c r="AC92">
        <f t="shared" si="37"/>
        <v>0</v>
      </c>
      <c r="AD92">
        <f t="shared" si="37"/>
        <v>0</v>
      </c>
      <c r="AE92">
        <f t="shared" si="37"/>
        <v>0</v>
      </c>
      <c r="AF92">
        <f t="shared" si="37"/>
        <v>0</v>
      </c>
      <c r="AG92">
        <f t="shared" si="37"/>
        <v>0</v>
      </c>
      <c r="AH92">
        <f t="shared" si="37"/>
        <v>0</v>
      </c>
      <c r="AI92">
        <f t="shared" si="37"/>
        <v>0</v>
      </c>
      <c r="AJ92">
        <f t="shared" si="37"/>
        <v>0</v>
      </c>
      <c r="AK92">
        <f t="shared" si="37"/>
        <v>0</v>
      </c>
      <c r="AL92">
        <f t="shared" si="37"/>
        <v>0</v>
      </c>
      <c r="AM92">
        <f t="shared" si="37"/>
        <v>0</v>
      </c>
      <c r="AN92">
        <f t="shared" si="37"/>
        <v>0</v>
      </c>
    </row>
    <row r="93" spans="1:40" x14ac:dyDescent="0.25">
      <c r="A93">
        <v>113</v>
      </c>
      <c r="B93">
        <v>1</v>
      </c>
      <c r="C93">
        <v>4</v>
      </c>
      <c r="D93" t="s">
        <v>113</v>
      </c>
      <c r="E93" t="s">
        <v>113</v>
      </c>
      <c r="F93" s="10">
        <f t="shared" si="28"/>
        <v>0.12573603485728027</v>
      </c>
      <c r="G93">
        <f t="shared" si="33"/>
        <v>0.80497357151289206</v>
      </c>
      <c r="H93">
        <f t="shared" si="34"/>
        <v>0</v>
      </c>
      <c r="I93" s="1">
        <f t="shared" si="35"/>
        <v>0</v>
      </c>
      <c r="N93" t="s">
        <v>441</v>
      </c>
      <c r="O93">
        <f t="shared" si="26"/>
        <v>1.6465430464578951E-2</v>
      </c>
      <c r="P93">
        <f t="shared" si="27"/>
        <v>2</v>
      </c>
      <c r="Q93">
        <f t="shared" si="36"/>
        <v>0</v>
      </c>
      <c r="R93">
        <f t="shared" si="36"/>
        <v>0</v>
      </c>
      <c r="S93">
        <f t="shared" si="36"/>
        <v>0</v>
      </c>
      <c r="T93">
        <f t="shared" si="36"/>
        <v>0</v>
      </c>
      <c r="U93">
        <f t="shared" si="36"/>
        <v>0.65610000000000013</v>
      </c>
      <c r="V93">
        <f t="shared" si="36"/>
        <v>0</v>
      </c>
      <c r="W93">
        <f t="shared" si="36"/>
        <v>0</v>
      </c>
      <c r="X93">
        <f t="shared" si="36"/>
        <v>0</v>
      </c>
      <c r="Y93">
        <f t="shared" si="36"/>
        <v>0</v>
      </c>
      <c r="Z93">
        <f t="shared" si="36"/>
        <v>0</v>
      </c>
      <c r="AA93">
        <f t="shared" si="37"/>
        <v>0</v>
      </c>
      <c r="AB93">
        <f t="shared" si="37"/>
        <v>0</v>
      </c>
      <c r="AC93">
        <f t="shared" si="37"/>
        <v>0.28242953648100017</v>
      </c>
      <c r="AD93">
        <f t="shared" si="37"/>
        <v>0</v>
      </c>
      <c r="AE93">
        <f t="shared" si="37"/>
        <v>0</v>
      </c>
      <c r="AF93">
        <f t="shared" si="37"/>
        <v>0</v>
      </c>
      <c r="AG93">
        <f t="shared" si="37"/>
        <v>0</v>
      </c>
      <c r="AH93">
        <f t="shared" si="37"/>
        <v>0</v>
      </c>
      <c r="AI93">
        <f t="shared" si="37"/>
        <v>0</v>
      </c>
      <c r="AJ93">
        <f t="shared" si="37"/>
        <v>0</v>
      </c>
      <c r="AK93">
        <f t="shared" si="37"/>
        <v>0</v>
      </c>
      <c r="AL93">
        <f t="shared" si="37"/>
        <v>0</v>
      </c>
      <c r="AM93">
        <f t="shared" si="37"/>
        <v>0</v>
      </c>
      <c r="AN93">
        <f t="shared" si="37"/>
        <v>0</v>
      </c>
    </row>
    <row r="94" spans="1:40" x14ac:dyDescent="0.25">
      <c r="A94">
        <v>113</v>
      </c>
      <c r="B94">
        <v>1</v>
      </c>
      <c r="C94">
        <v>5</v>
      </c>
      <c r="D94" t="s">
        <v>186</v>
      </c>
      <c r="E94" t="s">
        <v>91</v>
      </c>
      <c r="F94" s="10">
        <f t="shared" si="28"/>
        <v>0.54912556906107024</v>
      </c>
      <c r="G94">
        <f t="shared" si="33"/>
        <v>1.3540991405739624</v>
      </c>
      <c r="H94">
        <f t="shared" si="34"/>
        <v>0</v>
      </c>
      <c r="I94" s="1">
        <f t="shared" si="35"/>
        <v>0</v>
      </c>
      <c r="N94" t="s">
        <v>296</v>
      </c>
      <c r="O94">
        <f t="shared" si="26"/>
        <v>1.6411354229325787E-2</v>
      </c>
      <c r="P94">
        <f t="shared" si="27"/>
        <v>3</v>
      </c>
      <c r="Q94">
        <f t="shared" si="36"/>
        <v>0</v>
      </c>
      <c r="R94">
        <f t="shared" si="36"/>
        <v>0</v>
      </c>
      <c r="S94">
        <f t="shared" si="36"/>
        <v>0</v>
      </c>
      <c r="T94">
        <f t="shared" si="36"/>
        <v>0</v>
      </c>
      <c r="U94">
        <f t="shared" si="36"/>
        <v>0</v>
      </c>
      <c r="V94">
        <f t="shared" si="36"/>
        <v>0</v>
      </c>
      <c r="W94">
        <f t="shared" si="36"/>
        <v>0.53144100000000016</v>
      </c>
      <c r="X94">
        <f t="shared" si="36"/>
        <v>0</v>
      </c>
      <c r="Y94">
        <f t="shared" si="36"/>
        <v>0</v>
      </c>
      <c r="Z94">
        <f t="shared" si="36"/>
        <v>0</v>
      </c>
      <c r="AA94">
        <f t="shared" si="37"/>
        <v>0</v>
      </c>
      <c r="AB94">
        <f t="shared" si="37"/>
        <v>0</v>
      </c>
      <c r="AC94">
        <f t="shared" si="37"/>
        <v>0.28242953648100017</v>
      </c>
      <c r="AD94">
        <f t="shared" si="37"/>
        <v>0</v>
      </c>
      <c r="AE94">
        <f t="shared" si="37"/>
        <v>0</v>
      </c>
      <c r="AF94">
        <f t="shared" si="37"/>
        <v>0</v>
      </c>
      <c r="AG94">
        <f t="shared" si="37"/>
        <v>0</v>
      </c>
      <c r="AH94">
        <f t="shared" si="37"/>
        <v>0</v>
      </c>
      <c r="AI94">
        <f t="shared" si="37"/>
        <v>0</v>
      </c>
      <c r="AJ94">
        <f t="shared" si="37"/>
        <v>0</v>
      </c>
      <c r="AK94">
        <f t="shared" si="37"/>
        <v>0.12157665459056941</v>
      </c>
      <c r="AL94">
        <f t="shared" si="37"/>
        <v>0</v>
      </c>
      <c r="AM94">
        <f t="shared" si="37"/>
        <v>0</v>
      </c>
      <c r="AN94">
        <f t="shared" si="37"/>
        <v>0</v>
      </c>
    </row>
    <row r="95" spans="1:40" x14ac:dyDescent="0.25">
      <c r="A95">
        <v>113</v>
      </c>
      <c r="B95">
        <v>1</v>
      </c>
      <c r="C95">
        <v>6</v>
      </c>
      <c r="D95" t="s">
        <v>425</v>
      </c>
      <c r="E95" t="s">
        <v>159</v>
      </c>
      <c r="F95" s="10">
        <f t="shared" si="28"/>
        <v>7.3983000000000007E-2</v>
      </c>
      <c r="G95">
        <f t="shared" si="33"/>
        <v>1.4280821405739623</v>
      </c>
      <c r="H95">
        <f t="shared" si="34"/>
        <v>0</v>
      </c>
      <c r="I95" s="1">
        <f t="shared" si="35"/>
        <v>0</v>
      </c>
      <c r="N95" t="s">
        <v>108</v>
      </c>
      <c r="O95">
        <f t="shared" si="26"/>
        <v>1.6120377000000005E-2</v>
      </c>
      <c r="P95">
        <f t="shared" si="27"/>
        <v>2</v>
      </c>
      <c r="Q95">
        <f t="shared" si="36"/>
        <v>0</v>
      </c>
      <c r="R95">
        <f t="shared" si="36"/>
        <v>0</v>
      </c>
      <c r="S95">
        <f t="shared" si="36"/>
        <v>0</v>
      </c>
      <c r="T95">
        <f t="shared" si="36"/>
        <v>0</v>
      </c>
      <c r="U95">
        <f t="shared" si="36"/>
        <v>0</v>
      </c>
      <c r="V95">
        <f t="shared" si="36"/>
        <v>0</v>
      </c>
      <c r="W95">
        <f t="shared" si="36"/>
        <v>0.53144100000000016</v>
      </c>
      <c r="X95">
        <f t="shared" si="36"/>
        <v>0</v>
      </c>
      <c r="Y95">
        <f t="shared" si="36"/>
        <v>0</v>
      </c>
      <c r="Z95">
        <f t="shared" si="36"/>
        <v>0.38742048900000015</v>
      </c>
      <c r="AA95">
        <f t="shared" si="37"/>
        <v>0</v>
      </c>
      <c r="AB95">
        <f t="shared" si="37"/>
        <v>0</v>
      </c>
      <c r="AC95">
        <f t="shared" si="37"/>
        <v>0</v>
      </c>
      <c r="AD95">
        <f t="shared" si="37"/>
        <v>0</v>
      </c>
      <c r="AE95">
        <f t="shared" si="37"/>
        <v>0</v>
      </c>
      <c r="AF95">
        <f t="shared" si="37"/>
        <v>0</v>
      </c>
      <c r="AG95">
        <f t="shared" si="37"/>
        <v>0</v>
      </c>
      <c r="AH95">
        <f t="shared" si="37"/>
        <v>0</v>
      </c>
      <c r="AI95">
        <f t="shared" si="37"/>
        <v>0</v>
      </c>
      <c r="AJ95">
        <f t="shared" si="37"/>
        <v>0</v>
      </c>
      <c r="AK95">
        <f t="shared" si="37"/>
        <v>0</v>
      </c>
      <c r="AL95">
        <f t="shared" si="37"/>
        <v>0</v>
      </c>
      <c r="AM95">
        <f t="shared" si="37"/>
        <v>0</v>
      </c>
      <c r="AN95">
        <f t="shared" si="37"/>
        <v>0</v>
      </c>
    </row>
    <row r="96" spans="1:40" x14ac:dyDescent="0.25">
      <c r="A96">
        <v>113</v>
      </c>
      <c r="B96">
        <v>1</v>
      </c>
      <c r="C96">
        <v>7</v>
      </c>
      <c r="D96" t="s">
        <v>179</v>
      </c>
      <c r="E96" t="s">
        <v>179</v>
      </c>
      <c r="F96" s="10">
        <f t="shared" si="28"/>
        <v>7.6098743239466846E-2</v>
      </c>
      <c r="G96">
        <f t="shared" si="33"/>
        <v>1.5041808838134292</v>
      </c>
      <c r="H96">
        <f t="shared" si="34"/>
        <v>0</v>
      </c>
      <c r="I96" s="1">
        <f t="shared" si="35"/>
        <v>0</v>
      </c>
      <c r="N96" t="s">
        <v>357</v>
      </c>
      <c r="O96">
        <f t="shared" si="26"/>
        <v>1.6120377000000005E-2</v>
      </c>
      <c r="P96">
        <f t="shared" si="27"/>
        <v>2</v>
      </c>
      <c r="Q96">
        <f t="shared" si="36"/>
        <v>0</v>
      </c>
      <c r="R96">
        <f t="shared" si="36"/>
        <v>0</v>
      </c>
      <c r="S96">
        <f t="shared" si="36"/>
        <v>0</v>
      </c>
      <c r="T96">
        <f t="shared" si="36"/>
        <v>0</v>
      </c>
      <c r="U96">
        <f t="shared" si="36"/>
        <v>0</v>
      </c>
      <c r="V96">
        <f t="shared" si="36"/>
        <v>0</v>
      </c>
      <c r="W96">
        <f t="shared" si="36"/>
        <v>0.53144100000000016</v>
      </c>
      <c r="X96">
        <f t="shared" si="36"/>
        <v>0</v>
      </c>
      <c r="Y96">
        <f t="shared" si="36"/>
        <v>0</v>
      </c>
      <c r="Z96">
        <f t="shared" si="36"/>
        <v>0.38742048900000015</v>
      </c>
      <c r="AA96">
        <f t="shared" si="37"/>
        <v>0</v>
      </c>
      <c r="AB96">
        <f t="shared" si="37"/>
        <v>0</v>
      </c>
      <c r="AC96">
        <f t="shared" si="37"/>
        <v>0</v>
      </c>
      <c r="AD96">
        <f t="shared" si="37"/>
        <v>0</v>
      </c>
      <c r="AE96">
        <f t="shared" si="37"/>
        <v>0</v>
      </c>
      <c r="AF96">
        <f t="shared" si="37"/>
        <v>0</v>
      </c>
      <c r="AG96">
        <f t="shared" si="37"/>
        <v>0</v>
      </c>
      <c r="AH96">
        <f t="shared" si="37"/>
        <v>0</v>
      </c>
      <c r="AI96">
        <f t="shared" si="37"/>
        <v>0</v>
      </c>
      <c r="AJ96">
        <f t="shared" si="37"/>
        <v>0</v>
      </c>
      <c r="AK96">
        <f t="shared" si="37"/>
        <v>0</v>
      </c>
      <c r="AL96">
        <f t="shared" si="37"/>
        <v>0</v>
      </c>
      <c r="AM96">
        <f t="shared" si="37"/>
        <v>0</v>
      </c>
      <c r="AN96">
        <f t="shared" si="37"/>
        <v>0</v>
      </c>
    </row>
    <row r="97" spans="1:40" x14ac:dyDescent="0.25">
      <c r="A97">
        <v>113</v>
      </c>
      <c r="B97">
        <v>1</v>
      </c>
      <c r="C97">
        <v>8</v>
      </c>
      <c r="D97" t="s">
        <v>426</v>
      </c>
      <c r="E97" t="s">
        <v>116</v>
      </c>
      <c r="F97" s="10">
        <f t="shared" si="28"/>
        <v>0.10744789331377518</v>
      </c>
      <c r="G97">
        <f t="shared" si="33"/>
        <v>1.6116287771272044</v>
      </c>
      <c r="H97">
        <f t="shared" si="34"/>
        <v>0</v>
      </c>
      <c r="I97" s="1">
        <f t="shared" si="35"/>
        <v>0</v>
      </c>
      <c r="N97" t="s">
        <v>388</v>
      </c>
      <c r="O97">
        <f t="shared" si="26"/>
        <v>1.6120377000000005E-2</v>
      </c>
      <c r="P97">
        <f t="shared" si="27"/>
        <v>2</v>
      </c>
      <c r="Q97">
        <f t="shared" si="36"/>
        <v>0</v>
      </c>
      <c r="R97">
        <f t="shared" si="36"/>
        <v>0</v>
      </c>
      <c r="S97">
        <f t="shared" si="36"/>
        <v>0</v>
      </c>
      <c r="T97">
        <f t="shared" si="36"/>
        <v>0</v>
      </c>
      <c r="U97">
        <f t="shared" si="36"/>
        <v>0</v>
      </c>
      <c r="V97">
        <f t="shared" si="36"/>
        <v>0</v>
      </c>
      <c r="W97">
        <f t="shared" si="36"/>
        <v>0.53144100000000016</v>
      </c>
      <c r="X97">
        <f t="shared" si="36"/>
        <v>0</v>
      </c>
      <c r="Y97">
        <f t="shared" si="36"/>
        <v>0</v>
      </c>
      <c r="Z97">
        <f t="shared" si="36"/>
        <v>0.38742048900000015</v>
      </c>
      <c r="AA97">
        <f t="shared" si="37"/>
        <v>0</v>
      </c>
      <c r="AB97">
        <f t="shared" si="37"/>
        <v>0</v>
      </c>
      <c r="AC97">
        <f t="shared" si="37"/>
        <v>0</v>
      </c>
      <c r="AD97">
        <f t="shared" si="37"/>
        <v>0</v>
      </c>
      <c r="AE97">
        <f t="shared" si="37"/>
        <v>0</v>
      </c>
      <c r="AF97">
        <f t="shared" si="37"/>
        <v>0</v>
      </c>
      <c r="AG97">
        <f t="shared" si="37"/>
        <v>0</v>
      </c>
      <c r="AH97">
        <f t="shared" si="37"/>
        <v>0</v>
      </c>
      <c r="AI97">
        <f t="shared" si="37"/>
        <v>0</v>
      </c>
      <c r="AJ97">
        <f t="shared" si="37"/>
        <v>0</v>
      </c>
      <c r="AK97">
        <f t="shared" si="37"/>
        <v>0</v>
      </c>
      <c r="AL97">
        <f t="shared" si="37"/>
        <v>0</v>
      </c>
      <c r="AM97">
        <f t="shared" si="37"/>
        <v>0</v>
      </c>
      <c r="AN97">
        <f t="shared" si="37"/>
        <v>0</v>
      </c>
    </row>
    <row r="98" spans="1:40" x14ac:dyDescent="0.25">
      <c r="A98">
        <v>113</v>
      </c>
      <c r="B98">
        <v>1</v>
      </c>
      <c r="C98">
        <v>9</v>
      </c>
      <c r="D98" t="s">
        <v>141</v>
      </c>
      <c r="E98" t="s">
        <v>110</v>
      </c>
      <c r="F98" s="10">
        <f t="shared" si="28"/>
        <v>0.15015393682791783</v>
      </c>
      <c r="G98">
        <f t="shared" si="33"/>
        <v>1.7617827139551223</v>
      </c>
      <c r="H98">
        <f t="shared" si="34"/>
        <v>0</v>
      </c>
      <c r="I98" s="1">
        <f t="shared" si="35"/>
        <v>0</v>
      </c>
      <c r="N98" t="s">
        <v>137</v>
      </c>
      <c r="O98">
        <f t="shared" si="26"/>
        <v>1.586492273842106E-2</v>
      </c>
      <c r="P98">
        <f t="shared" si="27"/>
        <v>2</v>
      </c>
      <c r="Q98">
        <f t="shared" si="36"/>
        <v>0</v>
      </c>
      <c r="R98">
        <f t="shared" si="36"/>
        <v>0</v>
      </c>
      <c r="S98">
        <f t="shared" si="36"/>
        <v>0</v>
      </c>
      <c r="T98">
        <f t="shared" si="36"/>
        <v>0</v>
      </c>
      <c r="U98">
        <f t="shared" si="36"/>
        <v>0</v>
      </c>
      <c r="V98">
        <f t="shared" si="36"/>
        <v>0.59049000000000018</v>
      </c>
      <c r="W98">
        <f t="shared" si="36"/>
        <v>0</v>
      </c>
      <c r="X98">
        <f t="shared" si="36"/>
        <v>0</v>
      </c>
      <c r="Y98">
        <f t="shared" si="36"/>
        <v>0</v>
      </c>
      <c r="Z98">
        <f t="shared" si="36"/>
        <v>0</v>
      </c>
      <c r="AA98">
        <f t="shared" si="37"/>
        <v>0</v>
      </c>
      <c r="AB98">
        <f t="shared" si="37"/>
        <v>0.31381059609000017</v>
      </c>
      <c r="AC98">
        <f t="shared" si="37"/>
        <v>0</v>
      </c>
      <c r="AD98">
        <f t="shared" si="37"/>
        <v>0</v>
      </c>
      <c r="AE98">
        <f t="shared" si="37"/>
        <v>0</v>
      </c>
      <c r="AF98">
        <f t="shared" si="37"/>
        <v>0</v>
      </c>
      <c r="AG98">
        <f t="shared" si="37"/>
        <v>0</v>
      </c>
      <c r="AH98">
        <f t="shared" si="37"/>
        <v>0</v>
      </c>
      <c r="AI98">
        <f t="shared" si="37"/>
        <v>0</v>
      </c>
      <c r="AJ98">
        <f t="shared" si="37"/>
        <v>0</v>
      </c>
      <c r="AK98">
        <f t="shared" si="37"/>
        <v>0</v>
      </c>
      <c r="AL98">
        <f t="shared" si="37"/>
        <v>0</v>
      </c>
      <c r="AM98">
        <f t="shared" si="37"/>
        <v>0</v>
      </c>
      <c r="AN98">
        <f t="shared" si="37"/>
        <v>0</v>
      </c>
    </row>
    <row r="99" spans="1:40" x14ac:dyDescent="0.25">
      <c r="A99">
        <v>113</v>
      </c>
      <c r="B99">
        <v>1</v>
      </c>
      <c r="C99">
        <v>10</v>
      </c>
      <c r="D99" t="s">
        <v>105</v>
      </c>
      <c r="E99" t="s">
        <v>105</v>
      </c>
      <c r="F99" s="10">
        <f t="shared" si="28"/>
        <v>0.53903741914519132</v>
      </c>
      <c r="G99">
        <f t="shared" si="33"/>
        <v>2.3008201331003137</v>
      </c>
      <c r="H99">
        <f t="shared" si="34"/>
        <v>0</v>
      </c>
      <c r="I99" s="1">
        <f t="shared" si="35"/>
        <v>0</v>
      </c>
      <c r="N99" t="s">
        <v>280</v>
      </c>
      <c r="O99">
        <f t="shared" si="26"/>
        <v>1.5789473684210527E-2</v>
      </c>
      <c r="P99">
        <f t="shared" si="27"/>
        <v>1</v>
      </c>
      <c r="Q99">
        <f t="shared" si="36"/>
        <v>0</v>
      </c>
      <c r="R99">
        <f t="shared" si="36"/>
        <v>0.9</v>
      </c>
      <c r="S99">
        <f t="shared" si="36"/>
        <v>0</v>
      </c>
      <c r="T99">
        <f t="shared" si="36"/>
        <v>0</v>
      </c>
      <c r="U99">
        <f t="shared" si="36"/>
        <v>0</v>
      </c>
      <c r="V99">
        <f t="shared" si="36"/>
        <v>0</v>
      </c>
      <c r="W99">
        <f t="shared" si="36"/>
        <v>0</v>
      </c>
      <c r="X99">
        <f t="shared" si="36"/>
        <v>0</v>
      </c>
      <c r="Y99">
        <f t="shared" si="36"/>
        <v>0</v>
      </c>
      <c r="Z99">
        <f t="shared" si="36"/>
        <v>0</v>
      </c>
      <c r="AA99">
        <f t="shared" si="37"/>
        <v>0</v>
      </c>
      <c r="AB99">
        <f t="shared" si="37"/>
        <v>0</v>
      </c>
      <c r="AC99">
        <f t="shared" si="37"/>
        <v>0</v>
      </c>
      <c r="AD99">
        <f t="shared" si="37"/>
        <v>0</v>
      </c>
      <c r="AE99">
        <f t="shared" si="37"/>
        <v>0</v>
      </c>
      <c r="AF99">
        <f t="shared" si="37"/>
        <v>0</v>
      </c>
      <c r="AG99">
        <f t="shared" si="37"/>
        <v>0</v>
      </c>
      <c r="AH99">
        <f t="shared" si="37"/>
        <v>0</v>
      </c>
      <c r="AI99">
        <f t="shared" si="37"/>
        <v>0</v>
      </c>
      <c r="AJ99">
        <f t="shared" si="37"/>
        <v>0</v>
      </c>
      <c r="AK99">
        <f t="shared" si="37"/>
        <v>0</v>
      </c>
      <c r="AL99">
        <f t="shared" si="37"/>
        <v>0</v>
      </c>
      <c r="AM99">
        <f t="shared" si="37"/>
        <v>0</v>
      </c>
      <c r="AN99">
        <f t="shared" si="37"/>
        <v>0</v>
      </c>
    </row>
    <row r="100" spans="1:40" x14ac:dyDescent="0.25">
      <c r="A100">
        <v>113</v>
      </c>
      <c r="B100">
        <v>1</v>
      </c>
      <c r="C100">
        <v>11</v>
      </c>
      <c r="D100" t="s">
        <v>107</v>
      </c>
      <c r="E100" t="s">
        <v>107</v>
      </c>
      <c r="F100" s="10">
        <f t="shared" si="28"/>
        <v>7.090118191578948E-2</v>
      </c>
      <c r="G100">
        <f t="shared" si="33"/>
        <v>2.3717213150161034</v>
      </c>
      <c r="H100">
        <f t="shared" si="34"/>
        <v>0</v>
      </c>
      <c r="I100" s="1">
        <f t="shared" si="35"/>
        <v>0</v>
      </c>
      <c r="N100" t="s">
        <v>267</v>
      </c>
      <c r="O100">
        <f t="shared" si="26"/>
        <v>1.5789473684210527E-2</v>
      </c>
      <c r="P100">
        <f t="shared" si="27"/>
        <v>1</v>
      </c>
      <c r="Q100">
        <f t="shared" si="36"/>
        <v>0</v>
      </c>
      <c r="R100">
        <f t="shared" si="36"/>
        <v>0.9</v>
      </c>
      <c r="S100">
        <f t="shared" si="36"/>
        <v>0</v>
      </c>
      <c r="T100">
        <f t="shared" si="36"/>
        <v>0</v>
      </c>
      <c r="U100">
        <f t="shared" si="36"/>
        <v>0</v>
      </c>
      <c r="V100">
        <f t="shared" si="36"/>
        <v>0</v>
      </c>
      <c r="W100">
        <f t="shared" si="36"/>
        <v>0</v>
      </c>
      <c r="X100">
        <f t="shared" si="36"/>
        <v>0</v>
      </c>
      <c r="Y100">
        <f t="shared" si="36"/>
        <v>0</v>
      </c>
      <c r="Z100">
        <f t="shared" si="36"/>
        <v>0</v>
      </c>
      <c r="AA100">
        <f t="shared" si="37"/>
        <v>0</v>
      </c>
      <c r="AB100">
        <f t="shared" si="37"/>
        <v>0</v>
      </c>
      <c r="AC100">
        <f t="shared" si="37"/>
        <v>0</v>
      </c>
      <c r="AD100">
        <f t="shared" si="37"/>
        <v>0</v>
      </c>
      <c r="AE100">
        <f t="shared" si="37"/>
        <v>0</v>
      </c>
      <c r="AF100">
        <f t="shared" si="37"/>
        <v>0</v>
      </c>
      <c r="AG100">
        <f t="shared" si="37"/>
        <v>0</v>
      </c>
      <c r="AH100">
        <f t="shared" si="37"/>
        <v>0</v>
      </c>
      <c r="AI100">
        <f t="shared" si="37"/>
        <v>0</v>
      </c>
      <c r="AJ100">
        <f t="shared" si="37"/>
        <v>0</v>
      </c>
      <c r="AK100">
        <f t="shared" si="37"/>
        <v>0</v>
      </c>
      <c r="AL100">
        <f t="shared" si="37"/>
        <v>0</v>
      </c>
      <c r="AM100">
        <f t="shared" si="37"/>
        <v>0</v>
      </c>
      <c r="AN100">
        <f t="shared" si="37"/>
        <v>0</v>
      </c>
    </row>
    <row r="101" spans="1:40" x14ac:dyDescent="0.25">
      <c r="A101">
        <v>113</v>
      </c>
      <c r="B101">
        <v>1</v>
      </c>
      <c r="C101">
        <v>12</v>
      </c>
      <c r="D101" t="s">
        <v>85</v>
      </c>
      <c r="E101" t="s">
        <v>85</v>
      </c>
      <c r="F101" s="10">
        <f t="shared" si="28"/>
        <v>0.3591358523524561</v>
      </c>
      <c r="G101">
        <f t="shared" si="33"/>
        <v>2.7308571673685593</v>
      </c>
      <c r="H101">
        <f t="shared" si="34"/>
        <v>0</v>
      </c>
      <c r="I101" s="1">
        <f t="shared" si="35"/>
        <v>0</v>
      </c>
      <c r="N101" t="s">
        <v>298</v>
      </c>
      <c r="O101">
        <f t="shared" si="26"/>
        <v>1.5789473684210527E-2</v>
      </c>
      <c r="P101">
        <f t="shared" si="27"/>
        <v>1</v>
      </c>
      <c r="Q101">
        <f t="shared" si="36"/>
        <v>0</v>
      </c>
      <c r="R101">
        <f t="shared" si="36"/>
        <v>0.9</v>
      </c>
      <c r="S101">
        <f t="shared" si="36"/>
        <v>0</v>
      </c>
      <c r="T101">
        <f t="shared" si="36"/>
        <v>0</v>
      </c>
      <c r="U101">
        <f t="shared" si="36"/>
        <v>0</v>
      </c>
      <c r="V101">
        <f t="shared" si="36"/>
        <v>0</v>
      </c>
      <c r="W101">
        <f t="shared" si="36"/>
        <v>0</v>
      </c>
      <c r="X101">
        <f t="shared" si="36"/>
        <v>0</v>
      </c>
      <c r="Y101">
        <f t="shared" si="36"/>
        <v>0</v>
      </c>
      <c r="Z101">
        <f t="shared" si="36"/>
        <v>0</v>
      </c>
      <c r="AA101">
        <f t="shared" si="37"/>
        <v>0</v>
      </c>
      <c r="AB101">
        <f t="shared" si="37"/>
        <v>0</v>
      </c>
      <c r="AC101">
        <f t="shared" si="37"/>
        <v>0</v>
      </c>
      <c r="AD101">
        <f t="shared" si="37"/>
        <v>0</v>
      </c>
      <c r="AE101">
        <f t="shared" si="37"/>
        <v>0</v>
      </c>
      <c r="AF101">
        <f t="shared" si="37"/>
        <v>0</v>
      </c>
      <c r="AG101">
        <f t="shared" si="37"/>
        <v>0</v>
      </c>
      <c r="AH101">
        <f t="shared" si="37"/>
        <v>0</v>
      </c>
      <c r="AI101">
        <f t="shared" si="37"/>
        <v>0</v>
      </c>
      <c r="AJ101">
        <f t="shared" si="37"/>
        <v>0</v>
      </c>
      <c r="AK101">
        <f t="shared" si="37"/>
        <v>0</v>
      </c>
      <c r="AL101">
        <f t="shared" si="37"/>
        <v>0</v>
      </c>
      <c r="AM101">
        <f t="shared" si="37"/>
        <v>0</v>
      </c>
      <c r="AN101">
        <f t="shared" si="37"/>
        <v>0</v>
      </c>
    </row>
    <row r="102" spans="1:40" x14ac:dyDescent="0.25">
      <c r="A102">
        <v>113</v>
      </c>
      <c r="B102">
        <v>1</v>
      </c>
      <c r="C102">
        <v>13</v>
      </c>
      <c r="D102" t="s">
        <v>187</v>
      </c>
      <c r="E102" t="s">
        <v>187</v>
      </c>
      <c r="F102" s="10">
        <f t="shared" si="28"/>
        <v>0</v>
      </c>
      <c r="G102">
        <f t="shared" si="33"/>
        <v>2.7308571673685593</v>
      </c>
      <c r="H102">
        <f t="shared" si="34"/>
        <v>0</v>
      </c>
      <c r="I102" s="1">
        <f t="shared" si="35"/>
        <v>0</v>
      </c>
      <c r="N102" t="s">
        <v>474</v>
      </c>
      <c r="O102">
        <f t="shared" si="26"/>
        <v>1.5523998676308952E-2</v>
      </c>
      <c r="P102">
        <f t="shared" si="27"/>
        <v>2</v>
      </c>
      <c r="Q102">
        <f t="shared" ref="Q102:Z111" si="38">COUNTIFS($C$2:$C$791,Q$1,$E$2:$E$791,$N102)*0.9^(Q$1-1)</f>
        <v>0</v>
      </c>
      <c r="R102">
        <f t="shared" si="38"/>
        <v>0</v>
      </c>
      <c r="S102">
        <f t="shared" si="38"/>
        <v>0</v>
      </c>
      <c r="T102">
        <f t="shared" si="38"/>
        <v>0</v>
      </c>
      <c r="U102">
        <f t="shared" si="38"/>
        <v>0.65610000000000013</v>
      </c>
      <c r="V102">
        <f t="shared" si="38"/>
        <v>0</v>
      </c>
      <c r="W102">
        <f t="shared" si="38"/>
        <v>0</v>
      </c>
      <c r="X102">
        <f t="shared" si="38"/>
        <v>0</v>
      </c>
      <c r="Y102">
        <f t="shared" si="38"/>
        <v>0</v>
      </c>
      <c r="Z102">
        <f t="shared" si="38"/>
        <v>0</v>
      </c>
      <c r="AA102">
        <f t="shared" ref="AA102:AN111" si="39">COUNTIFS($C$2:$C$791,AA$1,$E$2:$E$791,$N102)*0.9^(AA$1-1)</f>
        <v>0</v>
      </c>
      <c r="AB102">
        <f t="shared" si="39"/>
        <v>0</v>
      </c>
      <c r="AC102">
        <f t="shared" si="39"/>
        <v>0</v>
      </c>
      <c r="AD102">
        <f t="shared" si="39"/>
        <v>0</v>
      </c>
      <c r="AE102">
        <f t="shared" si="39"/>
        <v>0.22876792454961015</v>
      </c>
      <c r="AF102">
        <f t="shared" si="39"/>
        <v>0</v>
      </c>
      <c r="AG102">
        <f t="shared" si="39"/>
        <v>0</v>
      </c>
      <c r="AH102">
        <f t="shared" si="39"/>
        <v>0</v>
      </c>
      <c r="AI102">
        <f t="shared" si="39"/>
        <v>0</v>
      </c>
      <c r="AJ102">
        <f t="shared" si="39"/>
        <v>0</v>
      </c>
      <c r="AK102">
        <f t="shared" si="39"/>
        <v>0</v>
      </c>
      <c r="AL102">
        <f t="shared" si="39"/>
        <v>0</v>
      </c>
      <c r="AM102">
        <f t="shared" si="39"/>
        <v>0</v>
      </c>
      <c r="AN102">
        <f t="shared" si="39"/>
        <v>0</v>
      </c>
    </row>
    <row r="103" spans="1:40" x14ac:dyDescent="0.25">
      <c r="A103">
        <v>113</v>
      </c>
      <c r="B103">
        <v>1</v>
      </c>
      <c r="C103">
        <v>14</v>
      </c>
      <c r="D103" t="s">
        <v>424</v>
      </c>
      <c r="E103" t="s">
        <v>424</v>
      </c>
      <c r="F103" s="10">
        <f t="shared" si="28"/>
        <v>0</v>
      </c>
      <c r="G103">
        <f t="shared" si="33"/>
        <v>2.7308571673685593</v>
      </c>
      <c r="H103">
        <f t="shared" si="34"/>
        <v>0</v>
      </c>
      <c r="I103" s="1">
        <f t="shared" si="35"/>
        <v>0</v>
      </c>
      <c r="N103" t="s">
        <v>370</v>
      </c>
      <c r="O103">
        <f t="shared" si="26"/>
        <v>1.5485243843599729E-2</v>
      </c>
      <c r="P103">
        <f t="shared" si="27"/>
        <v>3</v>
      </c>
      <c r="Q103">
        <f t="shared" si="38"/>
        <v>0</v>
      </c>
      <c r="R103">
        <f t="shared" si="38"/>
        <v>0</v>
      </c>
      <c r="S103">
        <f t="shared" si="38"/>
        <v>0</v>
      </c>
      <c r="T103">
        <f t="shared" si="38"/>
        <v>0</v>
      </c>
      <c r="U103">
        <f t="shared" si="38"/>
        <v>0</v>
      </c>
      <c r="V103">
        <f t="shared" si="38"/>
        <v>0</v>
      </c>
      <c r="W103">
        <f t="shared" si="38"/>
        <v>0</v>
      </c>
      <c r="X103">
        <f t="shared" si="38"/>
        <v>0</v>
      </c>
      <c r="Y103">
        <f t="shared" si="38"/>
        <v>0</v>
      </c>
      <c r="Z103">
        <f t="shared" si="38"/>
        <v>0</v>
      </c>
      <c r="AA103">
        <f t="shared" si="39"/>
        <v>0.69735688020000031</v>
      </c>
      <c r="AB103">
        <f t="shared" si="39"/>
        <v>0</v>
      </c>
      <c r="AC103">
        <f t="shared" si="39"/>
        <v>0</v>
      </c>
      <c r="AD103">
        <f t="shared" si="39"/>
        <v>0</v>
      </c>
      <c r="AE103">
        <f t="shared" si="39"/>
        <v>0</v>
      </c>
      <c r="AF103">
        <f t="shared" si="39"/>
        <v>0</v>
      </c>
      <c r="AG103">
        <f t="shared" si="39"/>
        <v>0.18530201888518424</v>
      </c>
      <c r="AH103">
        <f t="shared" si="39"/>
        <v>0</v>
      </c>
      <c r="AI103">
        <f t="shared" si="39"/>
        <v>0</v>
      </c>
      <c r="AJ103">
        <f t="shared" si="39"/>
        <v>0</v>
      </c>
      <c r="AK103">
        <f t="shared" si="39"/>
        <v>0</v>
      </c>
      <c r="AL103">
        <f t="shared" si="39"/>
        <v>0</v>
      </c>
      <c r="AM103">
        <f t="shared" si="39"/>
        <v>0</v>
      </c>
      <c r="AN103">
        <f t="shared" si="39"/>
        <v>0</v>
      </c>
    </row>
    <row r="104" spans="1:40" x14ac:dyDescent="0.25">
      <c r="A104">
        <v>113</v>
      </c>
      <c r="B104">
        <v>1</v>
      </c>
      <c r="C104">
        <v>15</v>
      </c>
      <c r="D104" t="s">
        <v>240</v>
      </c>
      <c r="E104" t="s">
        <v>240</v>
      </c>
      <c r="F104" s="10">
        <f t="shared" si="28"/>
        <v>0</v>
      </c>
      <c r="G104">
        <f t="shared" si="33"/>
        <v>2.7308571673685593</v>
      </c>
      <c r="H104">
        <f t="shared" si="34"/>
        <v>0</v>
      </c>
      <c r="I104" s="1">
        <f t="shared" si="35"/>
        <v>0</v>
      </c>
      <c r="N104" t="s">
        <v>473</v>
      </c>
      <c r="O104">
        <f t="shared" si="26"/>
        <v>1.481888741812106E-2</v>
      </c>
      <c r="P104">
        <f t="shared" si="27"/>
        <v>2</v>
      </c>
      <c r="Q104">
        <f t="shared" si="38"/>
        <v>0</v>
      </c>
      <c r="R104">
        <f t="shared" si="38"/>
        <v>0</v>
      </c>
      <c r="S104">
        <f t="shared" si="38"/>
        <v>0</v>
      </c>
      <c r="T104">
        <f t="shared" si="38"/>
        <v>0</v>
      </c>
      <c r="U104">
        <f t="shared" si="38"/>
        <v>0</v>
      </c>
      <c r="V104">
        <f t="shared" si="38"/>
        <v>0.59049000000000018</v>
      </c>
      <c r="W104">
        <f t="shared" si="38"/>
        <v>0</v>
      </c>
      <c r="X104">
        <f t="shared" si="38"/>
        <v>0</v>
      </c>
      <c r="Y104">
        <f t="shared" si="38"/>
        <v>0</v>
      </c>
      <c r="Z104">
        <f t="shared" si="38"/>
        <v>0</v>
      </c>
      <c r="AA104">
        <f t="shared" si="39"/>
        <v>0</v>
      </c>
      <c r="AB104">
        <f t="shared" si="39"/>
        <v>0</v>
      </c>
      <c r="AC104">
        <f t="shared" si="39"/>
        <v>0</v>
      </c>
      <c r="AD104">
        <f t="shared" si="39"/>
        <v>0.25418658283290019</v>
      </c>
      <c r="AE104">
        <f t="shared" si="39"/>
        <v>0</v>
      </c>
      <c r="AF104">
        <f t="shared" si="39"/>
        <v>0</v>
      </c>
      <c r="AG104">
        <f t="shared" si="39"/>
        <v>0</v>
      </c>
      <c r="AH104">
        <f t="shared" si="39"/>
        <v>0</v>
      </c>
      <c r="AI104">
        <f t="shared" si="39"/>
        <v>0</v>
      </c>
      <c r="AJ104">
        <f t="shared" si="39"/>
        <v>0</v>
      </c>
      <c r="AK104">
        <f t="shared" si="39"/>
        <v>0</v>
      </c>
      <c r="AL104">
        <f t="shared" si="39"/>
        <v>0</v>
      </c>
      <c r="AM104">
        <f t="shared" si="39"/>
        <v>0</v>
      </c>
      <c r="AN104">
        <f t="shared" si="39"/>
        <v>0</v>
      </c>
    </row>
    <row r="105" spans="1:40" x14ac:dyDescent="0.25">
      <c r="A105">
        <v>113</v>
      </c>
      <c r="B105">
        <v>1</v>
      </c>
      <c r="C105">
        <v>16</v>
      </c>
      <c r="D105" t="s">
        <v>139</v>
      </c>
      <c r="E105" t="s">
        <v>139</v>
      </c>
      <c r="F105" s="10">
        <f t="shared" si="28"/>
        <v>7.1374003890987026E-2</v>
      </c>
      <c r="G105">
        <f t="shared" si="33"/>
        <v>2.8022311712595465</v>
      </c>
      <c r="H105">
        <f t="shared" si="34"/>
        <v>0</v>
      </c>
      <c r="I105" s="1">
        <f t="shared" si="35"/>
        <v>0</v>
      </c>
      <c r="N105" t="s">
        <v>362</v>
      </c>
      <c r="O105">
        <f t="shared" si="26"/>
        <v>1.4210526315789474E-2</v>
      </c>
      <c r="P105">
        <f t="shared" si="27"/>
        <v>1</v>
      </c>
      <c r="Q105">
        <f t="shared" si="38"/>
        <v>0</v>
      </c>
      <c r="R105">
        <f t="shared" si="38"/>
        <v>0</v>
      </c>
      <c r="S105">
        <f t="shared" si="38"/>
        <v>0.81</v>
      </c>
      <c r="T105">
        <f t="shared" si="38"/>
        <v>0</v>
      </c>
      <c r="U105">
        <f t="shared" si="38"/>
        <v>0</v>
      </c>
      <c r="V105">
        <f t="shared" si="38"/>
        <v>0</v>
      </c>
      <c r="W105">
        <f t="shared" si="38"/>
        <v>0</v>
      </c>
      <c r="X105">
        <f t="shared" si="38"/>
        <v>0</v>
      </c>
      <c r="Y105">
        <f t="shared" si="38"/>
        <v>0</v>
      </c>
      <c r="Z105">
        <f t="shared" si="38"/>
        <v>0</v>
      </c>
      <c r="AA105">
        <f t="shared" si="39"/>
        <v>0</v>
      </c>
      <c r="AB105">
        <f t="shared" si="39"/>
        <v>0</v>
      </c>
      <c r="AC105">
        <f t="shared" si="39"/>
        <v>0</v>
      </c>
      <c r="AD105">
        <f t="shared" si="39"/>
        <v>0</v>
      </c>
      <c r="AE105">
        <f t="shared" si="39"/>
        <v>0</v>
      </c>
      <c r="AF105">
        <f t="shared" si="39"/>
        <v>0</v>
      </c>
      <c r="AG105">
        <f t="shared" si="39"/>
        <v>0</v>
      </c>
      <c r="AH105">
        <f t="shared" si="39"/>
        <v>0</v>
      </c>
      <c r="AI105">
        <f t="shared" si="39"/>
        <v>0</v>
      </c>
      <c r="AJ105">
        <f t="shared" si="39"/>
        <v>0</v>
      </c>
      <c r="AK105">
        <f t="shared" si="39"/>
        <v>0</v>
      </c>
      <c r="AL105">
        <f t="shared" si="39"/>
        <v>0</v>
      </c>
      <c r="AM105">
        <f t="shared" si="39"/>
        <v>0</v>
      </c>
      <c r="AN105">
        <f t="shared" si="39"/>
        <v>0</v>
      </c>
    </row>
    <row r="106" spans="1:40" x14ac:dyDescent="0.25">
      <c r="A106">
        <v>113</v>
      </c>
      <c r="B106">
        <v>1</v>
      </c>
      <c r="C106">
        <v>17</v>
      </c>
      <c r="D106" t="s">
        <v>213</v>
      </c>
      <c r="E106" t="s">
        <v>213</v>
      </c>
      <c r="F106" s="10">
        <f t="shared" si="28"/>
        <v>8.2876838615435697E-2</v>
      </c>
      <c r="G106">
        <f t="shared" si="33"/>
        <v>2.8851080098749819</v>
      </c>
      <c r="H106">
        <f t="shared" si="34"/>
        <v>0</v>
      </c>
      <c r="I106" s="1">
        <f t="shared" si="35"/>
        <v>0</v>
      </c>
      <c r="N106" t="s">
        <v>468</v>
      </c>
      <c r="O106">
        <f t="shared" si="26"/>
        <v>1.4210526315789474E-2</v>
      </c>
      <c r="P106">
        <f t="shared" si="27"/>
        <v>1</v>
      </c>
      <c r="Q106">
        <f t="shared" si="38"/>
        <v>0</v>
      </c>
      <c r="R106">
        <f t="shared" si="38"/>
        <v>0</v>
      </c>
      <c r="S106">
        <f t="shared" si="38"/>
        <v>0.81</v>
      </c>
      <c r="T106">
        <f t="shared" si="38"/>
        <v>0</v>
      </c>
      <c r="U106">
        <f t="shared" si="38"/>
        <v>0</v>
      </c>
      <c r="V106">
        <f t="shared" si="38"/>
        <v>0</v>
      </c>
      <c r="W106">
        <f t="shared" si="38"/>
        <v>0</v>
      </c>
      <c r="X106">
        <f t="shared" si="38"/>
        <v>0</v>
      </c>
      <c r="Y106">
        <f t="shared" si="38"/>
        <v>0</v>
      </c>
      <c r="Z106">
        <f t="shared" si="38"/>
        <v>0</v>
      </c>
      <c r="AA106">
        <f t="shared" si="39"/>
        <v>0</v>
      </c>
      <c r="AB106">
        <f t="shared" si="39"/>
        <v>0</v>
      </c>
      <c r="AC106">
        <f t="shared" si="39"/>
        <v>0</v>
      </c>
      <c r="AD106">
        <f t="shared" si="39"/>
        <v>0</v>
      </c>
      <c r="AE106">
        <f t="shared" si="39"/>
        <v>0</v>
      </c>
      <c r="AF106">
        <f t="shared" si="39"/>
        <v>0</v>
      </c>
      <c r="AG106">
        <f t="shared" si="39"/>
        <v>0</v>
      </c>
      <c r="AH106">
        <f t="shared" si="39"/>
        <v>0</v>
      </c>
      <c r="AI106">
        <f t="shared" si="39"/>
        <v>0</v>
      </c>
      <c r="AJ106">
        <f t="shared" si="39"/>
        <v>0</v>
      </c>
      <c r="AK106">
        <f t="shared" si="39"/>
        <v>0</v>
      </c>
      <c r="AL106">
        <f t="shared" si="39"/>
        <v>0</v>
      </c>
      <c r="AM106">
        <f t="shared" si="39"/>
        <v>0</v>
      </c>
      <c r="AN106">
        <f t="shared" si="39"/>
        <v>0</v>
      </c>
    </row>
    <row r="107" spans="1:40" x14ac:dyDescent="0.25">
      <c r="A107">
        <v>113</v>
      </c>
      <c r="B107">
        <v>1</v>
      </c>
      <c r="C107">
        <v>18</v>
      </c>
      <c r="D107" t="s">
        <v>212</v>
      </c>
      <c r="E107" t="s">
        <v>212</v>
      </c>
      <c r="F107" s="10">
        <f t="shared" si="28"/>
        <v>0</v>
      </c>
      <c r="G107">
        <f t="shared" si="33"/>
        <v>2.8851080098749819</v>
      </c>
      <c r="H107">
        <f t="shared" si="34"/>
        <v>0</v>
      </c>
      <c r="I107" s="1">
        <f t="shared" si="35"/>
        <v>0</v>
      </c>
      <c r="N107" t="s">
        <v>559</v>
      </c>
      <c r="O107">
        <f t="shared" si="26"/>
        <v>1.4210526315789474E-2</v>
      </c>
      <c r="P107">
        <f t="shared" si="27"/>
        <v>1</v>
      </c>
      <c r="Q107">
        <f t="shared" si="38"/>
        <v>0</v>
      </c>
      <c r="R107">
        <f t="shared" si="38"/>
        <v>0</v>
      </c>
      <c r="S107">
        <f t="shared" si="38"/>
        <v>0.81</v>
      </c>
      <c r="T107">
        <f t="shared" si="38"/>
        <v>0</v>
      </c>
      <c r="U107">
        <f t="shared" si="38"/>
        <v>0</v>
      </c>
      <c r="V107">
        <f t="shared" si="38"/>
        <v>0</v>
      </c>
      <c r="W107">
        <f t="shared" si="38"/>
        <v>0</v>
      </c>
      <c r="X107">
        <f t="shared" si="38"/>
        <v>0</v>
      </c>
      <c r="Y107">
        <f t="shared" si="38"/>
        <v>0</v>
      </c>
      <c r="Z107">
        <f t="shared" si="38"/>
        <v>0</v>
      </c>
      <c r="AA107">
        <f t="shared" si="39"/>
        <v>0</v>
      </c>
      <c r="AB107">
        <f t="shared" si="39"/>
        <v>0</v>
      </c>
      <c r="AC107">
        <f t="shared" si="39"/>
        <v>0</v>
      </c>
      <c r="AD107">
        <f t="shared" si="39"/>
        <v>0</v>
      </c>
      <c r="AE107">
        <f t="shared" si="39"/>
        <v>0</v>
      </c>
      <c r="AF107">
        <f t="shared" si="39"/>
        <v>0</v>
      </c>
      <c r="AG107">
        <f t="shared" si="39"/>
        <v>0</v>
      </c>
      <c r="AH107">
        <f t="shared" si="39"/>
        <v>0</v>
      </c>
      <c r="AI107">
        <f t="shared" si="39"/>
        <v>0</v>
      </c>
      <c r="AJ107">
        <f t="shared" si="39"/>
        <v>0</v>
      </c>
      <c r="AK107">
        <f t="shared" si="39"/>
        <v>0</v>
      </c>
      <c r="AL107">
        <f t="shared" si="39"/>
        <v>0</v>
      </c>
      <c r="AM107">
        <f t="shared" si="39"/>
        <v>0</v>
      </c>
      <c r="AN107">
        <f t="shared" si="39"/>
        <v>0</v>
      </c>
    </row>
    <row r="108" spans="1:40" x14ac:dyDescent="0.25">
      <c r="A108">
        <v>113</v>
      </c>
      <c r="B108">
        <v>1</v>
      </c>
      <c r="C108">
        <v>19</v>
      </c>
      <c r="D108" t="s">
        <v>427</v>
      </c>
      <c r="E108" t="s">
        <v>427</v>
      </c>
      <c r="F108" s="10">
        <f t="shared" si="28"/>
        <v>0</v>
      </c>
      <c r="G108">
        <f t="shared" si="33"/>
        <v>2.8851080098749819</v>
      </c>
      <c r="H108">
        <f t="shared" si="34"/>
        <v>0</v>
      </c>
      <c r="I108" s="1">
        <f t="shared" si="35"/>
        <v>0</v>
      </c>
      <c r="N108" t="s">
        <v>389</v>
      </c>
      <c r="O108">
        <f t="shared" si="26"/>
        <v>1.4210526315789474E-2</v>
      </c>
      <c r="P108">
        <f t="shared" si="27"/>
        <v>1</v>
      </c>
      <c r="Q108">
        <f t="shared" si="38"/>
        <v>0</v>
      </c>
      <c r="R108">
        <f t="shared" si="38"/>
        <v>0</v>
      </c>
      <c r="S108">
        <f t="shared" si="38"/>
        <v>0.81</v>
      </c>
      <c r="T108">
        <f t="shared" si="38"/>
        <v>0</v>
      </c>
      <c r="U108">
        <f t="shared" si="38"/>
        <v>0</v>
      </c>
      <c r="V108">
        <f t="shared" si="38"/>
        <v>0</v>
      </c>
      <c r="W108">
        <f t="shared" si="38"/>
        <v>0</v>
      </c>
      <c r="X108">
        <f t="shared" si="38"/>
        <v>0</v>
      </c>
      <c r="Y108">
        <f t="shared" si="38"/>
        <v>0</v>
      </c>
      <c r="Z108">
        <f t="shared" si="38"/>
        <v>0</v>
      </c>
      <c r="AA108">
        <f t="shared" si="39"/>
        <v>0</v>
      </c>
      <c r="AB108">
        <f t="shared" si="39"/>
        <v>0</v>
      </c>
      <c r="AC108">
        <f t="shared" si="39"/>
        <v>0</v>
      </c>
      <c r="AD108">
        <f t="shared" si="39"/>
        <v>0</v>
      </c>
      <c r="AE108">
        <f t="shared" si="39"/>
        <v>0</v>
      </c>
      <c r="AF108">
        <f t="shared" si="39"/>
        <v>0</v>
      </c>
      <c r="AG108">
        <f t="shared" si="39"/>
        <v>0</v>
      </c>
      <c r="AH108">
        <f t="shared" si="39"/>
        <v>0</v>
      </c>
      <c r="AI108">
        <f t="shared" si="39"/>
        <v>0</v>
      </c>
      <c r="AJ108">
        <f t="shared" si="39"/>
        <v>0</v>
      </c>
      <c r="AK108">
        <f t="shared" si="39"/>
        <v>0</v>
      </c>
      <c r="AL108">
        <f t="shared" si="39"/>
        <v>0</v>
      </c>
      <c r="AM108">
        <f t="shared" si="39"/>
        <v>0</v>
      </c>
      <c r="AN108">
        <f t="shared" si="39"/>
        <v>0</v>
      </c>
    </row>
    <row r="109" spans="1:40" x14ac:dyDescent="0.25">
      <c r="A109">
        <v>113</v>
      </c>
      <c r="B109">
        <v>1</v>
      </c>
      <c r="C109">
        <v>20</v>
      </c>
      <c r="D109" t="s">
        <v>216</v>
      </c>
      <c r="E109" t="s">
        <v>217</v>
      </c>
      <c r="F109" s="10">
        <f t="shared" si="28"/>
        <v>0</v>
      </c>
      <c r="G109">
        <f t="shared" si="33"/>
        <v>2.8851080098749819</v>
      </c>
      <c r="H109">
        <f t="shared" si="34"/>
        <v>0</v>
      </c>
      <c r="I109" s="1">
        <f t="shared" si="35"/>
        <v>0</v>
      </c>
      <c r="N109" t="s">
        <v>88</v>
      </c>
      <c r="O109">
        <f t="shared" si="26"/>
        <v>1.4210526315789474E-2</v>
      </c>
      <c r="P109">
        <f t="shared" si="27"/>
        <v>1</v>
      </c>
      <c r="Q109">
        <f t="shared" si="38"/>
        <v>0</v>
      </c>
      <c r="R109">
        <f t="shared" si="38"/>
        <v>0</v>
      </c>
      <c r="S109">
        <f t="shared" si="38"/>
        <v>0.81</v>
      </c>
      <c r="T109">
        <f t="shared" si="38"/>
        <v>0</v>
      </c>
      <c r="U109">
        <f t="shared" si="38"/>
        <v>0</v>
      </c>
      <c r="V109">
        <f t="shared" si="38"/>
        <v>0</v>
      </c>
      <c r="W109">
        <f t="shared" si="38"/>
        <v>0</v>
      </c>
      <c r="X109">
        <f t="shared" si="38"/>
        <v>0</v>
      </c>
      <c r="Y109">
        <f t="shared" si="38"/>
        <v>0</v>
      </c>
      <c r="Z109">
        <f t="shared" si="38"/>
        <v>0</v>
      </c>
      <c r="AA109">
        <f t="shared" si="39"/>
        <v>0</v>
      </c>
      <c r="AB109">
        <f t="shared" si="39"/>
        <v>0</v>
      </c>
      <c r="AC109">
        <f t="shared" si="39"/>
        <v>0</v>
      </c>
      <c r="AD109">
        <f t="shared" si="39"/>
        <v>0</v>
      </c>
      <c r="AE109">
        <f t="shared" si="39"/>
        <v>0</v>
      </c>
      <c r="AF109">
        <f t="shared" si="39"/>
        <v>0</v>
      </c>
      <c r="AG109">
        <f t="shared" si="39"/>
        <v>0</v>
      </c>
      <c r="AH109">
        <f t="shared" si="39"/>
        <v>0</v>
      </c>
      <c r="AI109">
        <f t="shared" si="39"/>
        <v>0</v>
      </c>
      <c r="AJ109">
        <f t="shared" si="39"/>
        <v>0</v>
      </c>
      <c r="AK109">
        <f t="shared" si="39"/>
        <v>0</v>
      </c>
      <c r="AL109">
        <f t="shared" si="39"/>
        <v>0</v>
      </c>
      <c r="AM109">
        <f t="shared" si="39"/>
        <v>0</v>
      </c>
      <c r="AN109">
        <f t="shared" si="39"/>
        <v>0</v>
      </c>
    </row>
    <row r="110" spans="1:40" x14ac:dyDescent="0.25">
      <c r="A110">
        <v>113</v>
      </c>
      <c r="B110">
        <v>1</v>
      </c>
      <c r="C110">
        <v>21</v>
      </c>
      <c r="D110" t="s">
        <v>214</v>
      </c>
      <c r="E110" t="s">
        <v>215</v>
      </c>
      <c r="F110" s="10">
        <f t="shared" si="28"/>
        <v>0</v>
      </c>
      <c r="G110">
        <f t="shared" si="33"/>
        <v>2.8851080098749819</v>
      </c>
      <c r="H110">
        <f t="shared" si="34"/>
        <v>2.8851080098749819</v>
      </c>
      <c r="I110" s="1">
        <f t="shared" si="35"/>
        <v>0.72269655297587032</v>
      </c>
      <c r="N110" t="s">
        <v>581</v>
      </c>
      <c r="O110">
        <f t="shared" si="26"/>
        <v>1.3880441609952623E-2</v>
      </c>
      <c r="P110">
        <f t="shared" si="27"/>
        <v>2</v>
      </c>
      <c r="Q110">
        <f t="shared" si="38"/>
        <v>0</v>
      </c>
      <c r="R110">
        <f t="shared" si="38"/>
        <v>0</v>
      </c>
      <c r="S110">
        <f t="shared" si="38"/>
        <v>0</v>
      </c>
      <c r="T110">
        <f t="shared" si="38"/>
        <v>0</v>
      </c>
      <c r="U110">
        <f t="shared" si="38"/>
        <v>0.65610000000000013</v>
      </c>
      <c r="V110">
        <f t="shared" si="38"/>
        <v>0</v>
      </c>
      <c r="W110">
        <f t="shared" si="38"/>
        <v>0</v>
      </c>
      <c r="X110">
        <f t="shared" si="38"/>
        <v>0</v>
      </c>
      <c r="Y110">
        <f t="shared" si="38"/>
        <v>0</v>
      </c>
      <c r="Z110">
        <f t="shared" si="38"/>
        <v>0</v>
      </c>
      <c r="AA110">
        <f t="shared" si="39"/>
        <v>0</v>
      </c>
      <c r="AB110">
        <f t="shared" si="39"/>
        <v>0</v>
      </c>
      <c r="AC110">
        <f t="shared" si="39"/>
        <v>0</v>
      </c>
      <c r="AD110">
        <f t="shared" si="39"/>
        <v>0</v>
      </c>
      <c r="AE110">
        <f t="shared" si="39"/>
        <v>0</v>
      </c>
      <c r="AF110">
        <f t="shared" si="39"/>
        <v>0</v>
      </c>
      <c r="AG110">
        <f t="shared" si="39"/>
        <v>0</v>
      </c>
      <c r="AH110">
        <f t="shared" si="39"/>
        <v>0</v>
      </c>
      <c r="AI110">
        <f t="shared" si="39"/>
        <v>0</v>
      </c>
      <c r="AJ110">
        <f t="shared" si="39"/>
        <v>0.13508517176729934</v>
      </c>
      <c r="AK110">
        <f t="shared" si="39"/>
        <v>0</v>
      </c>
      <c r="AL110">
        <f t="shared" si="39"/>
        <v>0</v>
      </c>
      <c r="AM110">
        <f t="shared" si="39"/>
        <v>0</v>
      </c>
      <c r="AN110">
        <f t="shared" si="39"/>
        <v>0</v>
      </c>
    </row>
    <row r="111" spans="1:40" x14ac:dyDescent="0.25">
      <c r="A111">
        <v>114</v>
      </c>
      <c r="B111">
        <v>1</v>
      </c>
      <c r="C111">
        <v>1</v>
      </c>
      <c r="D111" t="s">
        <v>85</v>
      </c>
      <c r="E111" t="s">
        <v>85</v>
      </c>
      <c r="F111" s="10">
        <f t="shared" si="28"/>
        <v>0.3591358523524561</v>
      </c>
      <c r="G111">
        <f t="shared" si="33"/>
        <v>0.3591358523524561</v>
      </c>
      <c r="H111">
        <f t="shared" si="34"/>
        <v>0</v>
      </c>
      <c r="I111" s="1">
        <f t="shared" si="35"/>
        <v>0</v>
      </c>
      <c r="N111" t="s">
        <v>414</v>
      </c>
      <c r="O111">
        <f t="shared" si="26"/>
        <v>1.3336998676308952E-2</v>
      </c>
      <c r="P111">
        <f t="shared" si="27"/>
        <v>2</v>
      </c>
      <c r="Q111">
        <f t="shared" si="38"/>
        <v>0</v>
      </c>
      <c r="R111">
        <f t="shared" si="38"/>
        <v>0</v>
      </c>
      <c r="S111">
        <f t="shared" si="38"/>
        <v>0</v>
      </c>
      <c r="T111">
        <f t="shared" si="38"/>
        <v>0</v>
      </c>
      <c r="U111">
        <f t="shared" si="38"/>
        <v>0</v>
      </c>
      <c r="V111">
        <f t="shared" si="38"/>
        <v>0</v>
      </c>
      <c r="W111">
        <f t="shared" si="38"/>
        <v>0.53144100000000016</v>
      </c>
      <c r="X111">
        <f t="shared" si="38"/>
        <v>0</v>
      </c>
      <c r="Y111">
        <f t="shared" si="38"/>
        <v>0</v>
      </c>
      <c r="Z111">
        <f t="shared" si="38"/>
        <v>0</v>
      </c>
      <c r="AA111">
        <f t="shared" si="39"/>
        <v>0</v>
      </c>
      <c r="AB111">
        <f t="shared" si="39"/>
        <v>0</v>
      </c>
      <c r="AC111">
        <f t="shared" si="39"/>
        <v>0</v>
      </c>
      <c r="AD111">
        <f t="shared" si="39"/>
        <v>0</v>
      </c>
      <c r="AE111">
        <f t="shared" si="39"/>
        <v>0.22876792454961015</v>
      </c>
      <c r="AF111">
        <f t="shared" si="39"/>
        <v>0</v>
      </c>
      <c r="AG111">
        <f t="shared" si="39"/>
        <v>0</v>
      </c>
      <c r="AH111">
        <f t="shared" si="39"/>
        <v>0</v>
      </c>
      <c r="AI111">
        <f t="shared" si="39"/>
        <v>0</v>
      </c>
      <c r="AJ111">
        <f t="shared" si="39"/>
        <v>0</v>
      </c>
      <c r="AK111">
        <f t="shared" si="39"/>
        <v>0</v>
      </c>
      <c r="AL111">
        <f t="shared" si="39"/>
        <v>0</v>
      </c>
      <c r="AM111">
        <f t="shared" si="39"/>
        <v>0</v>
      </c>
      <c r="AN111">
        <f t="shared" si="39"/>
        <v>0</v>
      </c>
    </row>
    <row r="112" spans="1:40" x14ac:dyDescent="0.25">
      <c r="A112">
        <v>114</v>
      </c>
      <c r="B112">
        <v>1</v>
      </c>
      <c r="C112">
        <v>2</v>
      </c>
      <c r="D112" t="s">
        <v>227</v>
      </c>
      <c r="E112" t="s">
        <v>267</v>
      </c>
      <c r="F112" s="10">
        <f t="shared" si="28"/>
        <v>0</v>
      </c>
      <c r="G112">
        <f t="shared" si="33"/>
        <v>0.3591358523524561</v>
      </c>
      <c r="H112">
        <f t="shared" si="34"/>
        <v>0</v>
      </c>
      <c r="I112" s="1">
        <f t="shared" si="35"/>
        <v>0</v>
      </c>
      <c r="N112" t="s">
        <v>144</v>
      </c>
      <c r="O112">
        <f t="shared" si="26"/>
        <v>1.2914016300000004E-2</v>
      </c>
      <c r="P112">
        <f t="shared" si="27"/>
        <v>2</v>
      </c>
      <c r="Q112">
        <f t="shared" ref="Q112:Z121" si="40">COUNTIFS($C$2:$C$791,Q$1,$E$2:$E$791,$N112)*0.9^(Q$1-1)</f>
        <v>0</v>
      </c>
      <c r="R112">
        <f t="shared" si="40"/>
        <v>0</v>
      </c>
      <c r="S112">
        <f t="shared" si="40"/>
        <v>0</v>
      </c>
      <c r="T112">
        <f t="shared" si="40"/>
        <v>0</v>
      </c>
      <c r="U112">
        <f t="shared" si="40"/>
        <v>0</v>
      </c>
      <c r="V112">
        <f t="shared" si="40"/>
        <v>0</v>
      </c>
      <c r="W112">
        <f t="shared" si="40"/>
        <v>0</v>
      </c>
      <c r="X112">
        <f t="shared" si="40"/>
        <v>0</v>
      </c>
      <c r="Y112">
        <f t="shared" si="40"/>
        <v>0</v>
      </c>
      <c r="Z112">
        <f t="shared" si="40"/>
        <v>0.38742048900000015</v>
      </c>
      <c r="AA112">
        <f t="shared" ref="AA112:AN121" si="41">COUNTIFS($C$2:$C$791,AA$1,$E$2:$E$791,$N112)*0.9^(AA$1-1)</f>
        <v>0.34867844010000015</v>
      </c>
      <c r="AB112">
        <f t="shared" si="41"/>
        <v>0</v>
      </c>
      <c r="AC112">
        <f t="shared" si="41"/>
        <v>0</v>
      </c>
      <c r="AD112">
        <f t="shared" si="41"/>
        <v>0</v>
      </c>
      <c r="AE112">
        <f t="shared" si="41"/>
        <v>0</v>
      </c>
      <c r="AF112">
        <f t="shared" si="41"/>
        <v>0</v>
      </c>
      <c r="AG112">
        <f t="shared" si="41"/>
        <v>0</v>
      </c>
      <c r="AH112">
        <f t="shared" si="41"/>
        <v>0</v>
      </c>
      <c r="AI112">
        <f t="shared" si="41"/>
        <v>0</v>
      </c>
      <c r="AJ112">
        <f t="shared" si="41"/>
        <v>0</v>
      </c>
      <c r="AK112">
        <f t="shared" si="41"/>
        <v>0</v>
      </c>
      <c r="AL112">
        <f t="shared" si="41"/>
        <v>0</v>
      </c>
      <c r="AM112">
        <f t="shared" si="41"/>
        <v>0</v>
      </c>
      <c r="AN112">
        <f t="shared" si="41"/>
        <v>0</v>
      </c>
    </row>
    <row r="113" spans="1:40" x14ac:dyDescent="0.25">
      <c r="A113">
        <v>114</v>
      </c>
      <c r="B113">
        <v>1</v>
      </c>
      <c r="C113">
        <v>3</v>
      </c>
      <c r="D113" t="s">
        <v>90</v>
      </c>
      <c r="E113" t="s">
        <v>91</v>
      </c>
      <c r="F113" s="10">
        <f t="shared" si="28"/>
        <v>0.54912556906107024</v>
      </c>
      <c r="G113">
        <f t="shared" si="33"/>
        <v>0.90826142141352628</v>
      </c>
      <c r="H113">
        <f t="shared" si="34"/>
        <v>0</v>
      </c>
      <c r="I113" s="1">
        <f t="shared" si="35"/>
        <v>0</v>
      </c>
      <c r="N113" t="s">
        <v>405</v>
      </c>
      <c r="O113">
        <f t="shared" si="26"/>
        <v>1.2914016300000004E-2</v>
      </c>
      <c r="P113">
        <f t="shared" si="27"/>
        <v>2</v>
      </c>
      <c r="Q113">
        <f t="shared" si="40"/>
        <v>0</v>
      </c>
      <c r="R113">
        <f t="shared" si="40"/>
        <v>0</v>
      </c>
      <c r="S113">
        <f t="shared" si="40"/>
        <v>0</v>
      </c>
      <c r="T113">
        <f t="shared" si="40"/>
        <v>0</v>
      </c>
      <c r="U113">
        <f t="shared" si="40"/>
        <v>0</v>
      </c>
      <c r="V113">
        <f t="shared" si="40"/>
        <v>0</v>
      </c>
      <c r="W113">
        <f t="shared" si="40"/>
        <v>0</v>
      </c>
      <c r="X113">
        <f t="shared" si="40"/>
        <v>0</v>
      </c>
      <c r="Y113">
        <f t="shared" si="40"/>
        <v>0</v>
      </c>
      <c r="Z113">
        <f t="shared" si="40"/>
        <v>0.38742048900000015</v>
      </c>
      <c r="AA113">
        <f t="shared" si="41"/>
        <v>0.34867844010000015</v>
      </c>
      <c r="AB113">
        <f t="shared" si="41"/>
        <v>0</v>
      </c>
      <c r="AC113">
        <f t="shared" si="41"/>
        <v>0</v>
      </c>
      <c r="AD113">
        <f t="shared" si="41"/>
        <v>0</v>
      </c>
      <c r="AE113">
        <f t="shared" si="41"/>
        <v>0</v>
      </c>
      <c r="AF113">
        <f t="shared" si="41"/>
        <v>0</v>
      </c>
      <c r="AG113">
        <f t="shared" si="41"/>
        <v>0</v>
      </c>
      <c r="AH113">
        <f t="shared" si="41"/>
        <v>0</v>
      </c>
      <c r="AI113">
        <f t="shared" si="41"/>
        <v>0</v>
      </c>
      <c r="AJ113">
        <f t="shared" si="41"/>
        <v>0</v>
      </c>
      <c r="AK113">
        <f t="shared" si="41"/>
        <v>0</v>
      </c>
      <c r="AL113">
        <f t="shared" si="41"/>
        <v>0</v>
      </c>
      <c r="AM113">
        <f t="shared" si="41"/>
        <v>0</v>
      </c>
      <c r="AN113">
        <f t="shared" si="41"/>
        <v>0</v>
      </c>
    </row>
    <row r="114" spans="1:40" x14ac:dyDescent="0.25">
      <c r="A114">
        <v>114</v>
      </c>
      <c r="B114">
        <v>1</v>
      </c>
      <c r="C114">
        <v>4</v>
      </c>
      <c r="D114" t="s">
        <v>237</v>
      </c>
      <c r="E114" t="s">
        <v>238</v>
      </c>
      <c r="F114" s="10">
        <f t="shared" si="28"/>
        <v>0</v>
      </c>
      <c r="G114">
        <f t="shared" si="33"/>
        <v>0.90826142141352628</v>
      </c>
      <c r="H114">
        <f t="shared" si="34"/>
        <v>0</v>
      </c>
      <c r="I114" s="1">
        <f t="shared" si="35"/>
        <v>0</v>
      </c>
      <c r="N114" t="s">
        <v>423</v>
      </c>
      <c r="O114">
        <f t="shared" si="26"/>
        <v>1.2789473684210528E-2</v>
      </c>
      <c r="P114">
        <f t="shared" si="27"/>
        <v>1</v>
      </c>
      <c r="Q114">
        <f t="shared" si="40"/>
        <v>0</v>
      </c>
      <c r="R114">
        <f t="shared" si="40"/>
        <v>0</v>
      </c>
      <c r="S114">
        <f t="shared" si="40"/>
        <v>0</v>
      </c>
      <c r="T114">
        <f t="shared" si="40"/>
        <v>0.72900000000000009</v>
      </c>
      <c r="U114">
        <f t="shared" si="40"/>
        <v>0</v>
      </c>
      <c r="V114">
        <f t="shared" si="40"/>
        <v>0</v>
      </c>
      <c r="W114">
        <f t="shared" si="40"/>
        <v>0</v>
      </c>
      <c r="X114">
        <f t="shared" si="40"/>
        <v>0</v>
      </c>
      <c r="Y114">
        <f t="shared" si="40"/>
        <v>0</v>
      </c>
      <c r="Z114">
        <f t="shared" si="40"/>
        <v>0</v>
      </c>
      <c r="AA114">
        <f t="shared" si="41"/>
        <v>0</v>
      </c>
      <c r="AB114">
        <f t="shared" si="41"/>
        <v>0</v>
      </c>
      <c r="AC114">
        <f t="shared" si="41"/>
        <v>0</v>
      </c>
      <c r="AD114">
        <f t="shared" si="41"/>
        <v>0</v>
      </c>
      <c r="AE114">
        <f t="shared" si="41"/>
        <v>0</v>
      </c>
      <c r="AF114">
        <f t="shared" si="41"/>
        <v>0</v>
      </c>
      <c r="AG114">
        <f t="shared" si="41"/>
        <v>0</v>
      </c>
      <c r="AH114">
        <f t="shared" si="41"/>
        <v>0</v>
      </c>
      <c r="AI114">
        <f t="shared" si="41"/>
        <v>0</v>
      </c>
      <c r="AJ114">
        <f t="shared" si="41"/>
        <v>0</v>
      </c>
      <c r="AK114">
        <f t="shared" si="41"/>
        <v>0</v>
      </c>
      <c r="AL114">
        <f t="shared" si="41"/>
        <v>0</v>
      </c>
      <c r="AM114">
        <f t="shared" si="41"/>
        <v>0</v>
      </c>
      <c r="AN114">
        <f t="shared" si="41"/>
        <v>0</v>
      </c>
    </row>
    <row r="115" spans="1:40" x14ac:dyDescent="0.25">
      <c r="A115">
        <v>114</v>
      </c>
      <c r="B115">
        <v>1</v>
      </c>
      <c r="C115">
        <v>5</v>
      </c>
      <c r="D115" t="s">
        <v>428</v>
      </c>
      <c r="E115" t="s">
        <v>429</v>
      </c>
      <c r="F115" s="10">
        <f t="shared" si="28"/>
        <v>0</v>
      </c>
      <c r="G115">
        <f t="shared" si="33"/>
        <v>0.90826142141352628</v>
      </c>
      <c r="H115">
        <f t="shared" si="34"/>
        <v>0</v>
      </c>
      <c r="I115" s="1">
        <f t="shared" si="35"/>
        <v>0</v>
      </c>
      <c r="N115" t="s">
        <v>444</v>
      </c>
      <c r="O115">
        <f t="shared" si="26"/>
        <v>1.2789473684210528E-2</v>
      </c>
      <c r="P115">
        <f t="shared" si="27"/>
        <v>1</v>
      </c>
      <c r="Q115">
        <f t="shared" si="40"/>
        <v>0</v>
      </c>
      <c r="R115">
        <f t="shared" si="40"/>
        <v>0</v>
      </c>
      <c r="S115">
        <f t="shared" si="40"/>
        <v>0</v>
      </c>
      <c r="T115">
        <f t="shared" si="40"/>
        <v>0.72900000000000009</v>
      </c>
      <c r="U115">
        <f t="shared" si="40"/>
        <v>0</v>
      </c>
      <c r="V115">
        <f t="shared" si="40"/>
        <v>0</v>
      </c>
      <c r="W115">
        <f t="shared" si="40"/>
        <v>0</v>
      </c>
      <c r="X115">
        <f t="shared" si="40"/>
        <v>0</v>
      </c>
      <c r="Y115">
        <f t="shared" si="40"/>
        <v>0</v>
      </c>
      <c r="Z115">
        <f t="shared" si="40"/>
        <v>0</v>
      </c>
      <c r="AA115">
        <f t="shared" si="41"/>
        <v>0</v>
      </c>
      <c r="AB115">
        <f t="shared" si="41"/>
        <v>0</v>
      </c>
      <c r="AC115">
        <f t="shared" si="41"/>
        <v>0</v>
      </c>
      <c r="AD115">
        <f t="shared" si="41"/>
        <v>0</v>
      </c>
      <c r="AE115">
        <f t="shared" si="41"/>
        <v>0</v>
      </c>
      <c r="AF115">
        <f t="shared" si="41"/>
        <v>0</v>
      </c>
      <c r="AG115">
        <f t="shared" si="41"/>
        <v>0</v>
      </c>
      <c r="AH115">
        <f t="shared" si="41"/>
        <v>0</v>
      </c>
      <c r="AI115">
        <f t="shared" si="41"/>
        <v>0</v>
      </c>
      <c r="AJ115">
        <f t="shared" si="41"/>
        <v>0</v>
      </c>
      <c r="AK115">
        <f t="shared" si="41"/>
        <v>0</v>
      </c>
      <c r="AL115">
        <f t="shared" si="41"/>
        <v>0</v>
      </c>
      <c r="AM115">
        <f t="shared" si="41"/>
        <v>0</v>
      </c>
      <c r="AN115">
        <f t="shared" si="41"/>
        <v>0</v>
      </c>
    </row>
    <row r="116" spans="1:40" x14ac:dyDescent="0.25">
      <c r="A116">
        <v>114</v>
      </c>
      <c r="B116">
        <v>1</v>
      </c>
      <c r="C116">
        <v>6</v>
      </c>
      <c r="D116" t="s">
        <v>430</v>
      </c>
      <c r="E116" t="s">
        <v>217</v>
      </c>
      <c r="F116" s="10">
        <f t="shared" si="28"/>
        <v>0</v>
      </c>
      <c r="G116">
        <f t="shared" si="33"/>
        <v>0.90826142141352628</v>
      </c>
      <c r="H116">
        <f t="shared" si="34"/>
        <v>0</v>
      </c>
      <c r="I116" s="1">
        <f t="shared" si="35"/>
        <v>0</v>
      </c>
      <c r="N116" t="s">
        <v>315</v>
      </c>
      <c r="O116">
        <f t="shared" si="26"/>
        <v>1.2789473684210528E-2</v>
      </c>
      <c r="P116">
        <f t="shared" si="27"/>
        <v>1</v>
      </c>
      <c r="Q116">
        <f t="shared" si="40"/>
        <v>0</v>
      </c>
      <c r="R116">
        <f t="shared" si="40"/>
        <v>0</v>
      </c>
      <c r="S116">
        <f t="shared" si="40"/>
        <v>0</v>
      </c>
      <c r="T116">
        <f t="shared" si="40"/>
        <v>0.72900000000000009</v>
      </c>
      <c r="U116">
        <f t="shared" si="40"/>
        <v>0</v>
      </c>
      <c r="V116">
        <f t="shared" si="40"/>
        <v>0</v>
      </c>
      <c r="W116">
        <f t="shared" si="40"/>
        <v>0</v>
      </c>
      <c r="X116">
        <f t="shared" si="40"/>
        <v>0</v>
      </c>
      <c r="Y116">
        <f t="shared" si="40"/>
        <v>0</v>
      </c>
      <c r="Z116">
        <f t="shared" si="40"/>
        <v>0</v>
      </c>
      <c r="AA116">
        <f t="shared" si="41"/>
        <v>0</v>
      </c>
      <c r="AB116">
        <f t="shared" si="41"/>
        <v>0</v>
      </c>
      <c r="AC116">
        <f t="shared" si="41"/>
        <v>0</v>
      </c>
      <c r="AD116">
        <f t="shared" si="41"/>
        <v>0</v>
      </c>
      <c r="AE116">
        <f t="shared" si="41"/>
        <v>0</v>
      </c>
      <c r="AF116">
        <f t="shared" si="41"/>
        <v>0</v>
      </c>
      <c r="AG116">
        <f t="shared" si="41"/>
        <v>0</v>
      </c>
      <c r="AH116">
        <f t="shared" si="41"/>
        <v>0</v>
      </c>
      <c r="AI116">
        <f t="shared" si="41"/>
        <v>0</v>
      </c>
      <c r="AJ116">
        <f t="shared" si="41"/>
        <v>0</v>
      </c>
      <c r="AK116">
        <f t="shared" si="41"/>
        <v>0</v>
      </c>
      <c r="AL116">
        <f t="shared" si="41"/>
        <v>0</v>
      </c>
      <c r="AM116">
        <f t="shared" si="41"/>
        <v>0</v>
      </c>
      <c r="AN116">
        <f t="shared" si="41"/>
        <v>0</v>
      </c>
    </row>
    <row r="117" spans="1:40" x14ac:dyDescent="0.25">
      <c r="A117">
        <v>114</v>
      </c>
      <c r="B117">
        <v>1</v>
      </c>
      <c r="C117">
        <v>7</v>
      </c>
      <c r="D117" t="s">
        <v>361</v>
      </c>
      <c r="E117" t="s">
        <v>108</v>
      </c>
      <c r="F117" s="10">
        <f t="shared" si="28"/>
        <v>0</v>
      </c>
      <c r="G117">
        <f t="shared" si="33"/>
        <v>0.90826142141352628</v>
      </c>
      <c r="H117">
        <f t="shared" si="34"/>
        <v>0</v>
      </c>
      <c r="I117" s="1">
        <f t="shared" si="35"/>
        <v>0</v>
      </c>
      <c r="N117" t="s">
        <v>290</v>
      </c>
      <c r="O117">
        <f t="shared" si="26"/>
        <v>1.2665230494720781E-2</v>
      </c>
      <c r="P117">
        <f t="shared" si="27"/>
        <v>3</v>
      </c>
      <c r="Q117">
        <f t="shared" si="40"/>
        <v>0</v>
      </c>
      <c r="R117">
        <f t="shared" si="40"/>
        <v>0</v>
      </c>
      <c r="S117">
        <f t="shared" si="40"/>
        <v>0</v>
      </c>
      <c r="T117">
        <f t="shared" si="40"/>
        <v>0</v>
      </c>
      <c r="U117">
        <f t="shared" si="40"/>
        <v>0</v>
      </c>
      <c r="V117">
        <f t="shared" si="40"/>
        <v>0</v>
      </c>
      <c r="W117">
        <f t="shared" si="40"/>
        <v>0</v>
      </c>
      <c r="X117">
        <f t="shared" si="40"/>
        <v>0</v>
      </c>
      <c r="Y117">
        <f t="shared" si="40"/>
        <v>0</v>
      </c>
      <c r="Z117">
        <f t="shared" si="40"/>
        <v>0</v>
      </c>
      <c r="AA117">
        <f t="shared" si="41"/>
        <v>0</v>
      </c>
      <c r="AB117">
        <f t="shared" si="41"/>
        <v>0</v>
      </c>
      <c r="AC117">
        <f t="shared" si="41"/>
        <v>0.28242953648100017</v>
      </c>
      <c r="AD117">
        <f t="shared" si="41"/>
        <v>0.25418658283290019</v>
      </c>
      <c r="AE117">
        <f t="shared" si="41"/>
        <v>0</v>
      </c>
      <c r="AF117">
        <f t="shared" si="41"/>
        <v>0</v>
      </c>
      <c r="AG117">
        <f t="shared" si="41"/>
        <v>0.18530201888518424</v>
      </c>
      <c r="AH117">
        <f t="shared" si="41"/>
        <v>0</v>
      </c>
      <c r="AI117">
        <f t="shared" si="41"/>
        <v>0</v>
      </c>
      <c r="AJ117">
        <f t="shared" si="41"/>
        <v>0</v>
      </c>
      <c r="AK117">
        <f t="shared" si="41"/>
        <v>0</v>
      </c>
      <c r="AL117">
        <f t="shared" si="41"/>
        <v>0</v>
      </c>
      <c r="AM117">
        <f t="shared" si="41"/>
        <v>0</v>
      </c>
      <c r="AN117">
        <f t="shared" si="41"/>
        <v>0</v>
      </c>
    </row>
    <row r="118" spans="1:40" x14ac:dyDescent="0.25">
      <c r="A118">
        <v>114</v>
      </c>
      <c r="B118">
        <v>1</v>
      </c>
      <c r="C118">
        <v>8</v>
      </c>
      <c r="D118" t="s">
        <v>312</v>
      </c>
      <c r="E118" t="s">
        <v>312</v>
      </c>
      <c r="F118" s="10">
        <f t="shared" si="28"/>
        <v>0</v>
      </c>
      <c r="G118">
        <f t="shared" si="33"/>
        <v>0.90826142141352628</v>
      </c>
      <c r="H118">
        <f t="shared" si="34"/>
        <v>0</v>
      </c>
      <c r="I118" s="1">
        <f t="shared" si="35"/>
        <v>0</v>
      </c>
      <c r="N118" t="s">
        <v>363</v>
      </c>
      <c r="O118">
        <f t="shared" si="26"/>
        <v>1.2404646044730004E-2</v>
      </c>
      <c r="P118">
        <f t="shared" si="27"/>
        <v>2</v>
      </c>
      <c r="Q118">
        <f t="shared" si="40"/>
        <v>0</v>
      </c>
      <c r="R118">
        <f t="shared" si="40"/>
        <v>0</v>
      </c>
      <c r="S118">
        <f t="shared" si="40"/>
        <v>0</v>
      </c>
      <c r="T118">
        <f t="shared" si="40"/>
        <v>0</v>
      </c>
      <c r="U118">
        <f t="shared" si="40"/>
        <v>0</v>
      </c>
      <c r="V118">
        <f t="shared" si="40"/>
        <v>0</v>
      </c>
      <c r="W118">
        <f t="shared" si="40"/>
        <v>0</v>
      </c>
      <c r="X118">
        <f t="shared" si="40"/>
        <v>0.47829690000000014</v>
      </c>
      <c r="Y118">
        <f t="shared" si="40"/>
        <v>0</v>
      </c>
      <c r="Z118">
        <f t="shared" si="40"/>
        <v>0</v>
      </c>
      <c r="AA118">
        <f t="shared" si="41"/>
        <v>0</v>
      </c>
      <c r="AB118">
        <f t="shared" si="41"/>
        <v>0</v>
      </c>
      <c r="AC118">
        <f t="shared" si="41"/>
        <v>0</v>
      </c>
      <c r="AD118">
        <f t="shared" si="41"/>
        <v>0</v>
      </c>
      <c r="AE118">
        <f t="shared" si="41"/>
        <v>0.22876792454961015</v>
      </c>
      <c r="AF118">
        <f t="shared" si="41"/>
        <v>0</v>
      </c>
      <c r="AG118">
        <f t="shared" si="41"/>
        <v>0</v>
      </c>
      <c r="AH118">
        <f t="shared" si="41"/>
        <v>0</v>
      </c>
      <c r="AI118">
        <f t="shared" si="41"/>
        <v>0</v>
      </c>
      <c r="AJ118">
        <f t="shared" si="41"/>
        <v>0</v>
      </c>
      <c r="AK118">
        <f t="shared" si="41"/>
        <v>0</v>
      </c>
      <c r="AL118">
        <f t="shared" si="41"/>
        <v>0</v>
      </c>
      <c r="AM118">
        <f t="shared" si="41"/>
        <v>0</v>
      </c>
      <c r="AN118">
        <f t="shared" si="41"/>
        <v>0</v>
      </c>
    </row>
    <row r="119" spans="1:40" x14ac:dyDescent="0.25">
      <c r="A119">
        <v>114</v>
      </c>
      <c r="B119">
        <v>1</v>
      </c>
      <c r="C119">
        <v>9</v>
      </c>
      <c r="D119" t="s">
        <v>105</v>
      </c>
      <c r="E119" t="s">
        <v>105</v>
      </c>
      <c r="F119" s="10">
        <f t="shared" si="28"/>
        <v>0.53903741914519132</v>
      </c>
      <c r="G119">
        <f t="shared" si="33"/>
        <v>1.4472988405587177</v>
      </c>
      <c r="H119">
        <f t="shared" si="34"/>
        <v>0</v>
      </c>
      <c r="I119" s="1">
        <f t="shared" si="35"/>
        <v>0</v>
      </c>
      <c r="N119" t="s">
        <v>516</v>
      </c>
      <c r="O119">
        <f t="shared" si="26"/>
        <v>1.1642086296231306E-2</v>
      </c>
      <c r="P119">
        <f t="shared" si="27"/>
        <v>2</v>
      </c>
      <c r="Q119">
        <f t="shared" si="40"/>
        <v>0</v>
      </c>
      <c r="R119">
        <f t="shared" si="40"/>
        <v>0</v>
      </c>
      <c r="S119">
        <f t="shared" si="40"/>
        <v>0</v>
      </c>
      <c r="T119">
        <f t="shared" si="40"/>
        <v>0</v>
      </c>
      <c r="U119">
        <f t="shared" si="40"/>
        <v>0</v>
      </c>
      <c r="V119">
        <f t="shared" si="40"/>
        <v>0</v>
      </c>
      <c r="W119">
        <f t="shared" si="40"/>
        <v>0</v>
      </c>
      <c r="X119">
        <f t="shared" si="40"/>
        <v>0.47829690000000014</v>
      </c>
      <c r="Y119">
        <f t="shared" si="40"/>
        <v>0</v>
      </c>
      <c r="Z119">
        <f t="shared" si="40"/>
        <v>0</v>
      </c>
      <c r="AA119">
        <f t="shared" si="41"/>
        <v>0</v>
      </c>
      <c r="AB119">
        <f t="shared" si="41"/>
        <v>0</v>
      </c>
      <c r="AC119">
        <f t="shared" si="41"/>
        <v>0</v>
      </c>
      <c r="AD119">
        <f t="shared" si="41"/>
        <v>0</v>
      </c>
      <c r="AE119">
        <f t="shared" si="41"/>
        <v>0</v>
      </c>
      <c r="AF119">
        <f t="shared" si="41"/>
        <v>0</v>
      </c>
      <c r="AG119">
        <f t="shared" si="41"/>
        <v>0.18530201888518424</v>
      </c>
      <c r="AH119">
        <f t="shared" si="41"/>
        <v>0</v>
      </c>
      <c r="AI119">
        <f t="shared" si="41"/>
        <v>0</v>
      </c>
      <c r="AJ119">
        <f t="shared" si="41"/>
        <v>0</v>
      </c>
      <c r="AK119">
        <f t="shared" si="41"/>
        <v>0</v>
      </c>
      <c r="AL119">
        <f t="shared" si="41"/>
        <v>0</v>
      </c>
      <c r="AM119">
        <f t="shared" si="41"/>
        <v>0</v>
      </c>
      <c r="AN119">
        <f t="shared" si="41"/>
        <v>0</v>
      </c>
    </row>
    <row r="120" spans="1:40" x14ac:dyDescent="0.25">
      <c r="A120">
        <v>114</v>
      </c>
      <c r="B120">
        <v>1</v>
      </c>
      <c r="C120">
        <v>10</v>
      </c>
      <c r="D120" t="s">
        <v>357</v>
      </c>
      <c r="E120" t="s">
        <v>357</v>
      </c>
      <c r="F120" s="10">
        <f t="shared" si="28"/>
        <v>0</v>
      </c>
      <c r="G120">
        <f t="shared" si="33"/>
        <v>1.4472988405587177</v>
      </c>
      <c r="H120">
        <f t="shared" si="34"/>
        <v>0</v>
      </c>
      <c r="I120" s="1">
        <f t="shared" si="35"/>
        <v>0</v>
      </c>
      <c r="N120" t="s">
        <v>155</v>
      </c>
      <c r="O120">
        <f t="shared" si="26"/>
        <v>1.1565528676308954E-2</v>
      </c>
      <c r="P120">
        <f t="shared" si="27"/>
        <v>2</v>
      </c>
      <c r="Q120">
        <f t="shared" si="40"/>
        <v>0</v>
      </c>
      <c r="R120">
        <f t="shared" si="40"/>
        <v>0</v>
      </c>
      <c r="S120">
        <f t="shared" si="40"/>
        <v>0</v>
      </c>
      <c r="T120">
        <f t="shared" si="40"/>
        <v>0</v>
      </c>
      <c r="U120">
        <f t="shared" si="40"/>
        <v>0</v>
      </c>
      <c r="V120">
        <f t="shared" si="40"/>
        <v>0</v>
      </c>
      <c r="W120">
        <f t="shared" si="40"/>
        <v>0</v>
      </c>
      <c r="X120">
        <f t="shared" si="40"/>
        <v>0</v>
      </c>
      <c r="Y120">
        <f t="shared" si="40"/>
        <v>0.43046721000000016</v>
      </c>
      <c r="Z120">
        <f t="shared" si="40"/>
        <v>0</v>
      </c>
      <c r="AA120">
        <f t="shared" si="41"/>
        <v>0</v>
      </c>
      <c r="AB120">
        <f t="shared" si="41"/>
        <v>0</v>
      </c>
      <c r="AC120">
        <f t="shared" si="41"/>
        <v>0</v>
      </c>
      <c r="AD120">
        <f t="shared" si="41"/>
        <v>0</v>
      </c>
      <c r="AE120">
        <f t="shared" si="41"/>
        <v>0.22876792454961015</v>
      </c>
      <c r="AF120">
        <f t="shared" si="41"/>
        <v>0</v>
      </c>
      <c r="AG120">
        <f t="shared" si="41"/>
        <v>0</v>
      </c>
      <c r="AH120">
        <f t="shared" si="41"/>
        <v>0</v>
      </c>
      <c r="AI120">
        <f t="shared" si="41"/>
        <v>0</v>
      </c>
      <c r="AJ120">
        <f t="shared" si="41"/>
        <v>0</v>
      </c>
      <c r="AK120">
        <f t="shared" si="41"/>
        <v>0</v>
      </c>
      <c r="AL120">
        <f t="shared" si="41"/>
        <v>0</v>
      </c>
      <c r="AM120">
        <f t="shared" si="41"/>
        <v>0</v>
      </c>
      <c r="AN120">
        <f t="shared" si="41"/>
        <v>0</v>
      </c>
    </row>
    <row r="121" spans="1:40" x14ac:dyDescent="0.25">
      <c r="A121">
        <v>114</v>
      </c>
      <c r="B121">
        <v>1</v>
      </c>
      <c r="C121">
        <v>11</v>
      </c>
      <c r="D121" t="s">
        <v>431</v>
      </c>
      <c r="E121" t="s">
        <v>431</v>
      </c>
      <c r="F121" s="10">
        <f t="shared" si="28"/>
        <v>0</v>
      </c>
      <c r="G121">
        <f t="shared" si="33"/>
        <v>1.4472988405587177</v>
      </c>
      <c r="H121">
        <f t="shared" si="34"/>
        <v>0</v>
      </c>
      <c r="I121" s="1">
        <f t="shared" si="35"/>
        <v>0</v>
      </c>
      <c r="N121" t="s">
        <v>335</v>
      </c>
      <c r="O121">
        <f t="shared" si="26"/>
        <v>1.1510526315789476E-2</v>
      </c>
      <c r="P121">
        <f t="shared" si="27"/>
        <v>1</v>
      </c>
      <c r="Q121">
        <f t="shared" si="40"/>
        <v>0</v>
      </c>
      <c r="R121">
        <f t="shared" si="40"/>
        <v>0</v>
      </c>
      <c r="S121">
        <f t="shared" si="40"/>
        <v>0</v>
      </c>
      <c r="T121">
        <f t="shared" si="40"/>
        <v>0</v>
      </c>
      <c r="U121">
        <f t="shared" si="40"/>
        <v>0.65610000000000013</v>
      </c>
      <c r="V121">
        <f t="shared" si="40"/>
        <v>0</v>
      </c>
      <c r="W121">
        <f t="shared" si="40"/>
        <v>0</v>
      </c>
      <c r="X121">
        <f t="shared" si="40"/>
        <v>0</v>
      </c>
      <c r="Y121">
        <f t="shared" si="40"/>
        <v>0</v>
      </c>
      <c r="Z121">
        <f t="shared" si="40"/>
        <v>0</v>
      </c>
      <c r="AA121">
        <f t="shared" si="41"/>
        <v>0</v>
      </c>
      <c r="AB121">
        <f t="shared" si="41"/>
        <v>0</v>
      </c>
      <c r="AC121">
        <f t="shared" si="41"/>
        <v>0</v>
      </c>
      <c r="AD121">
        <f t="shared" si="41"/>
        <v>0</v>
      </c>
      <c r="AE121">
        <f t="shared" si="41"/>
        <v>0</v>
      </c>
      <c r="AF121">
        <f t="shared" si="41"/>
        <v>0</v>
      </c>
      <c r="AG121">
        <f t="shared" si="41"/>
        <v>0</v>
      </c>
      <c r="AH121">
        <f t="shared" si="41"/>
        <v>0</v>
      </c>
      <c r="AI121">
        <f t="shared" si="41"/>
        <v>0</v>
      </c>
      <c r="AJ121">
        <f t="shared" si="41"/>
        <v>0</v>
      </c>
      <c r="AK121">
        <f t="shared" si="41"/>
        <v>0</v>
      </c>
      <c r="AL121">
        <f t="shared" si="41"/>
        <v>0</v>
      </c>
      <c r="AM121">
        <f t="shared" si="41"/>
        <v>0</v>
      </c>
      <c r="AN121">
        <f t="shared" si="41"/>
        <v>0</v>
      </c>
    </row>
    <row r="122" spans="1:40" x14ac:dyDescent="0.25">
      <c r="A122">
        <v>114</v>
      </c>
      <c r="B122">
        <v>1</v>
      </c>
      <c r="C122">
        <v>12</v>
      </c>
      <c r="D122" t="s">
        <v>432</v>
      </c>
      <c r="E122" t="s">
        <v>433</v>
      </c>
      <c r="F122" s="10">
        <f t="shared" si="28"/>
        <v>0</v>
      </c>
      <c r="G122">
        <f t="shared" si="33"/>
        <v>1.4472988405587177</v>
      </c>
      <c r="H122">
        <f t="shared" si="34"/>
        <v>0</v>
      </c>
      <c r="I122" s="1">
        <f t="shared" si="35"/>
        <v>0</v>
      </c>
      <c r="N122" t="s">
        <v>429</v>
      </c>
      <c r="O122">
        <f t="shared" si="26"/>
        <v>1.1510526315789476E-2</v>
      </c>
      <c r="P122">
        <f t="shared" si="27"/>
        <v>1</v>
      </c>
      <c r="Q122">
        <f t="shared" ref="Q122:Z131" si="42">COUNTIFS($C$2:$C$791,Q$1,$E$2:$E$791,$N122)*0.9^(Q$1-1)</f>
        <v>0</v>
      </c>
      <c r="R122">
        <f t="shared" si="42"/>
        <v>0</v>
      </c>
      <c r="S122">
        <f t="shared" si="42"/>
        <v>0</v>
      </c>
      <c r="T122">
        <f t="shared" si="42"/>
        <v>0</v>
      </c>
      <c r="U122">
        <f t="shared" si="42"/>
        <v>0.65610000000000013</v>
      </c>
      <c r="V122">
        <f t="shared" si="42"/>
        <v>0</v>
      </c>
      <c r="W122">
        <f t="shared" si="42"/>
        <v>0</v>
      </c>
      <c r="X122">
        <f t="shared" si="42"/>
        <v>0</v>
      </c>
      <c r="Y122">
        <f t="shared" si="42"/>
        <v>0</v>
      </c>
      <c r="Z122">
        <f t="shared" si="42"/>
        <v>0</v>
      </c>
      <c r="AA122">
        <f t="shared" ref="AA122:AN131" si="43">COUNTIFS($C$2:$C$791,AA$1,$E$2:$E$791,$N122)*0.9^(AA$1-1)</f>
        <v>0</v>
      </c>
      <c r="AB122">
        <f t="shared" si="43"/>
        <v>0</v>
      </c>
      <c r="AC122">
        <f t="shared" si="43"/>
        <v>0</v>
      </c>
      <c r="AD122">
        <f t="shared" si="43"/>
        <v>0</v>
      </c>
      <c r="AE122">
        <f t="shared" si="43"/>
        <v>0</v>
      </c>
      <c r="AF122">
        <f t="shared" si="43"/>
        <v>0</v>
      </c>
      <c r="AG122">
        <f t="shared" si="43"/>
        <v>0</v>
      </c>
      <c r="AH122">
        <f t="shared" si="43"/>
        <v>0</v>
      </c>
      <c r="AI122">
        <f t="shared" si="43"/>
        <v>0</v>
      </c>
      <c r="AJ122">
        <f t="shared" si="43"/>
        <v>0</v>
      </c>
      <c r="AK122">
        <f t="shared" si="43"/>
        <v>0</v>
      </c>
      <c r="AL122">
        <f t="shared" si="43"/>
        <v>0</v>
      </c>
      <c r="AM122">
        <f t="shared" si="43"/>
        <v>0</v>
      </c>
      <c r="AN122">
        <f t="shared" si="43"/>
        <v>0</v>
      </c>
    </row>
    <row r="123" spans="1:40" x14ac:dyDescent="0.25">
      <c r="A123">
        <v>114</v>
      </c>
      <c r="B123">
        <v>1</v>
      </c>
      <c r="C123">
        <v>13</v>
      </c>
      <c r="D123" t="s">
        <v>170</v>
      </c>
      <c r="E123" t="s">
        <v>171</v>
      </c>
      <c r="F123" s="10">
        <f t="shared" si="28"/>
        <v>0</v>
      </c>
      <c r="G123">
        <f t="shared" si="33"/>
        <v>1.4472988405587177</v>
      </c>
      <c r="H123">
        <f t="shared" si="34"/>
        <v>1.4472988405587177</v>
      </c>
      <c r="I123" s="1">
        <f t="shared" si="35"/>
        <v>0.36253681997960369</v>
      </c>
      <c r="N123" t="s">
        <v>390</v>
      </c>
      <c r="O123">
        <f t="shared" si="26"/>
        <v>1.1510526315789476E-2</v>
      </c>
      <c r="P123">
        <f t="shared" si="27"/>
        <v>1</v>
      </c>
      <c r="Q123">
        <f t="shared" si="42"/>
        <v>0</v>
      </c>
      <c r="R123">
        <f t="shared" si="42"/>
        <v>0</v>
      </c>
      <c r="S123">
        <f t="shared" si="42"/>
        <v>0</v>
      </c>
      <c r="T123">
        <f t="shared" si="42"/>
        <v>0</v>
      </c>
      <c r="U123">
        <f t="shared" si="42"/>
        <v>0.65610000000000013</v>
      </c>
      <c r="V123">
        <f t="shared" si="42"/>
        <v>0</v>
      </c>
      <c r="W123">
        <f t="shared" si="42"/>
        <v>0</v>
      </c>
      <c r="X123">
        <f t="shared" si="42"/>
        <v>0</v>
      </c>
      <c r="Y123">
        <f t="shared" si="42"/>
        <v>0</v>
      </c>
      <c r="Z123">
        <f t="shared" si="42"/>
        <v>0</v>
      </c>
      <c r="AA123">
        <f t="shared" si="43"/>
        <v>0</v>
      </c>
      <c r="AB123">
        <f t="shared" si="43"/>
        <v>0</v>
      </c>
      <c r="AC123">
        <f t="shared" si="43"/>
        <v>0</v>
      </c>
      <c r="AD123">
        <f t="shared" si="43"/>
        <v>0</v>
      </c>
      <c r="AE123">
        <f t="shared" si="43"/>
        <v>0</v>
      </c>
      <c r="AF123">
        <f t="shared" si="43"/>
        <v>0</v>
      </c>
      <c r="AG123">
        <f t="shared" si="43"/>
        <v>0</v>
      </c>
      <c r="AH123">
        <f t="shared" si="43"/>
        <v>0</v>
      </c>
      <c r="AI123">
        <f t="shared" si="43"/>
        <v>0</v>
      </c>
      <c r="AJ123">
        <f t="shared" si="43"/>
        <v>0</v>
      </c>
      <c r="AK123">
        <f t="shared" si="43"/>
        <v>0</v>
      </c>
      <c r="AL123">
        <f t="shared" si="43"/>
        <v>0</v>
      </c>
      <c r="AM123">
        <f t="shared" si="43"/>
        <v>0</v>
      </c>
      <c r="AN123">
        <f t="shared" si="43"/>
        <v>0</v>
      </c>
    </row>
    <row r="124" spans="1:40" x14ac:dyDescent="0.25">
      <c r="A124">
        <v>115</v>
      </c>
      <c r="B124">
        <v>0</v>
      </c>
      <c r="C124">
        <v>1</v>
      </c>
      <c r="D124" t="s">
        <v>85</v>
      </c>
      <c r="E124" t="s">
        <v>85</v>
      </c>
      <c r="F124" s="10">
        <f t="shared" si="28"/>
        <v>0.3591358523524561</v>
      </c>
      <c r="G124">
        <f t="shared" si="33"/>
        <v>0.3591358523524561</v>
      </c>
      <c r="H124">
        <f t="shared" si="34"/>
        <v>0</v>
      </c>
      <c r="I124" s="1">
        <f t="shared" si="35"/>
        <v>0</v>
      </c>
      <c r="N124" t="s">
        <v>490</v>
      </c>
      <c r="O124">
        <f t="shared" si="26"/>
        <v>1.1510526315789476E-2</v>
      </c>
      <c r="P124">
        <f t="shared" si="27"/>
        <v>1</v>
      </c>
      <c r="Q124">
        <f t="shared" si="42"/>
        <v>0</v>
      </c>
      <c r="R124">
        <f t="shared" si="42"/>
        <v>0</v>
      </c>
      <c r="S124">
        <f t="shared" si="42"/>
        <v>0</v>
      </c>
      <c r="T124">
        <f t="shared" si="42"/>
        <v>0</v>
      </c>
      <c r="U124">
        <f t="shared" si="42"/>
        <v>0.65610000000000013</v>
      </c>
      <c r="V124">
        <f t="shared" si="42"/>
        <v>0</v>
      </c>
      <c r="W124">
        <f t="shared" si="42"/>
        <v>0</v>
      </c>
      <c r="X124">
        <f t="shared" si="42"/>
        <v>0</v>
      </c>
      <c r="Y124">
        <f t="shared" si="42"/>
        <v>0</v>
      </c>
      <c r="Z124">
        <f t="shared" si="42"/>
        <v>0</v>
      </c>
      <c r="AA124">
        <f t="shared" si="43"/>
        <v>0</v>
      </c>
      <c r="AB124">
        <f t="shared" si="43"/>
        <v>0</v>
      </c>
      <c r="AC124">
        <f t="shared" si="43"/>
        <v>0</v>
      </c>
      <c r="AD124">
        <f t="shared" si="43"/>
        <v>0</v>
      </c>
      <c r="AE124">
        <f t="shared" si="43"/>
        <v>0</v>
      </c>
      <c r="AF124">
        <f t="shared" si="43"/>
        <v>0</v>
      </c>
      <c r="AG124">
        <f t="shared" si="43"/>
        <v>0</v>
      </c>
      <c r="AH124">
        <f t="shared" si="43"/>
        <v>0</v>
      </c>
      <c r="AI124">
        <f t="shared" si="43"/>
        <v>0</v>
      </c>
      <c r="AJ124">
        <f t="shared" si="43"/>
        <v>0</v>
      </c>
      <c r="AK124">
        <f t="shared" si="43"/>
        <v>0</v>
      </c>
      <c r="AL124">
        <f t="shared" si="43"/>
        <v>0</v>
      </c>
      <c r="AM124">
        <f t="shared" si="43"/>
        <v>0</v>
      </c>
      <c r="AN124">
        <f t="shared" si="43"/>
        <v>0</v>
      </c>
    </row>
    <row r="125" spans="1:40" x14ac:dyDescent="0.25">
      <c r="A125">
        <v>115</v>
      </c>
      <c r="B125">
        <v>0</v>
      </c>
      <c r="C125">
        <v>2</v>
      </c>
      <c r="D125" t="s">
        <v>391</v>
      </c>
      <c r="E125" t="s">
        <v>391</v>
      </c>
      <c r="F125" s="10">
        <f t="shared" si="28"/>
        <v>0</v>
      </c>
      <c r="G125">
        <f t="shared" si="33"/>
        <v>0.3591358523524561</v>
      </c>
      <c r="H125">
        <f t="shared" si="34"/>
        <v>0</v>
      </c>
      <c r="I125" s="1">
        <f t="shared" si="35"/>
        <v>0</v>
      </c>
      <c r="N125" t="s">
        <v>381</v>
      </c>
      <c r="O125">
        <f t="shared" si="26"/>
        <v>1.1510526315789476E-2</v>
      </c>
      <c r="P125">
        <f t="shared" si="27"/>
        <v>1</v>
      </c>
      <c r="Q125">
        <f t="shared" si="42"/>
        <v>0</v>
      </c>
      <c r="R125">
        <f t="shared" si="42"/>
        <v>0</v>
      </c>
      <c r="S125">
        <f t="shared" si="42"/>
        <v>0</v>
      </c>
      <c r="T125">
        <f t="shared" si="42"/>
        <v>0</v>
      </c>
      <c r="U125">
        <f t="shared" si="42"/>
        <v>0.65610000000000013</v>
      </c>
      <c r="V125">
        <f t="shared" si="42"/>
        <v>0</v>
      </c>
      <c r="W125">
        <f t="shared" si="42"/>
        <v>0</v>
      </c>
      <c r="X125">
        <f t="shared" si="42"/>
        <v>0</v>
      </c>
      <c r="Y125">
        <f t="shared" si="42"/>
        <v>0</v>
      </c>
      <c r="Z125">
        <f t="shared" si="42"/>
        <v>0</v>
      </c>
      <c r="AA125">
        <f t="shared" si="43"/>
        <v>0</v>
      </c>
      <c r="AB125">
        <f t="shared" si="43"/>
        <v>0</v>
      </c>
      <c r="AC125">
        <f t="shared" si="43"/>
        <v>0</v>
      </c>
      <c r="AD125">
        <f t="shared" si="43"/>
        <v>0</v>
      </c>
      <c r="AE125">
        <f t="shared" si="43"/>
        <v>0</v>
      </c>
      <c r="AF125">
        <f t="shared" si="43"/>
        <v>0</v>
      </c>
      <c r="AG125">
        <f t="shared" si="43"/>
        <v>0</v>
      </c>
      <c r="AH125">
        <f t="shared" si="43"/>
        <v>0</v>
      </c>
      <c r="AI125">
        <f t="shared" si="43"/>
        <v>0</v>
      </c>
      <c r="AJ125">
        <f t="shared" si="43"/>
        <v>0</v>
      </c>
      <c r="AK125">
        <f t="shared" si="43"/>
        <v>0</v>
      </c>
      <c r="AL125">
        <f t="shared" si="43"/>
        <v>0</v>
      </c>
      <c r="AM125">
        <f t="shared" si="43"/>
        <v>0</v>
      </c>
      <c r="AN125">
        <f t="shared" si="43"/>
        <v>0</v>
      </c>
    </row>
    <row r="126" spans="1:40" x14ac:dyDescent="0.25">
      <c r="A126">
        <v>115</v>
      </c>
      <c r="B126">
        <v>0</v>
      </c>
      <c r="C126">
        <v>3</v>
      </c>
      <c r="D126" t="s">
        <v>91</v>
      </c>
      <c r="E126" t="s">
        <v>91</v>
      </c>
      <c r="F126" s="10">
        <f t="shared" si="28"/>
        <v>0.54912556906107024</v>
      </c>
      <c r="G126">
        <f t="shared" si="33"/>
        <v>0.90826142141352628</v>
      </c>
      <c r="H126">
        <f t="shared" si="34"/>
        <v>0</v>
      </c>
      <c r="I126" s="1">
        <f t="shared" si="35"/>
        <v>0</v>
      </c>
      <c r="N126" t="s">
        <v>226</v>
      </c>
      <c r="O126">
        <f t="shared" si="26"/>
        <v>1.1164181440257005E-2</v>
      </c>
      <c r="P126">
        <f t="shared" si="27"/>
        <v>2</v>
      </c>
      <c r="Q126">
        <f t="shared" si="42"/>
        <v>0</v>
      </c>
      <c r="R126">
        <f t="shared" si="42"/>
        <v>0</v>
      </c>
      <c r="S126">
        <f t="shared" si="42"/>
        <v>0</v>
      </c>
      <c r="T126">
        <f t="shared" si="42"/>
        <v>0</v>
      </c>
      <c r="U126">
        <f t="shared" si="42"/>
        <v>0</v>
      </c>
      <c r="V126">
        <f t="shared" si="42"/>
        <v>0</v>
      </c>
      <c r="W126">
        <f t="shared" si="42"/>
        <v>0</v>
      </c>
      <c r="X126">
        <f t="shared" si="42"/>
        <v>0</v>
      </c>
      <c r="Y126">
        <f t="shared" si="42"/>
        <v>0.43046721000000016</v>
      </c>
      <c r="Z126">
        <f t="shared" si="42"/>
        <v>0</v>
      </c>
      <c r="AA126">
        <f t="shared" si="43"/>
        <v>0</v>
      </c>
      <c r="AB126">
        <f t="shared" si="43"/>
        <v>0</v>
      </c>
      <c r="AC126">
        <f t="shared" si="43"/>
        <v>0</v>
      </c>
      <c r="AD126">
        <f t="shared" si="43"/>
        <v>0</v>
      </c>
      <c r="AE126">
        <f t="shared" si="43"/>
        <v>0</v>
      </c>
      <c r="AF126">
        <f t="shared" si="43"/>
        <v>0.20589113209464913</v>
      </c>
      <c r="AG126">
        <f t="shared" si="43"/>
        <v>0</v>
      </c>
      <c r="AH126">
        <f t="shared" si="43"/>
        <v>0</v>
      </c>
      <c r="AI126">
        <f t="shared" si="43"/>
        <v>0</v>
      </c>
      <c r="AJ126">
        <f t="shared" si="43"/>
        <v>0</v>
      </c>
      <c r="AK126">
        <f t="shared" si="43"/>
        <v>0</v>
      </c>
      <c r="AL126">
        <f t="shared" si="43"/>
        <v>0</v>
      </c>
      <c r="AM126">
        <f t="shared" si="43"/>
        <v>0</v>
      </c>
      <c r="AN126">
        <f t="shared" si="43"/>
        <v>0</v>
      </c>
    </row>
    <row r="127" spans="1:40" x14ac:dyDescent="0.25">
      <c r="A127">
        <v>115</v>
      </c>
      <c r="B127">
        <v>0</v>
      </c>
      <c r="C127">
        <v>4</v>
      </c>
      <c r="D127" t="s">
        <v>179</v>
      </c>
      <c r="E127" t="s">
        <v>179</v>
      </c>
      <c r="F127" s="10">
        <f t="shared" si="28"/>
        <v>7.6098743239466846E-2</v>
      </c>
      <c r="G127">
        <f t="shared" si="33"/>
        <v>0.98436016465299314</v>
      </c>
      <c r="H127">
        <f t="shared" si="34"/>
        <v>0</v>
      </c>
      <c r="I127" s="1">
        <f t="shared" si="35"/>
        <v>0</v>
      </c>
      <c r="N127" t="s">
        <v>450</v>
      </c>
      <c r="O127">
        <f t="shared" si="26"/>
        <v>1.1051194565234412E-2</v>
      </c>
      <c r="P127">
        <f t="shared" si="27"/>
        <v>2</v>
      </c>
      <c r="Q127">
        <f t="shared" si="42"/>
        <v>0</v>
      </c>
      <c r="R127">
        <f t="shared" si="42"/>
        <v>0</v>
      </c>
      <c r="S127">
        <f t="shared" si="42"/>
        <v>0</v>
      </c>
      <c r="T127">
        <f t="shared" si="42"/>
        <v>0</v>
      </c>
      <c r="U127">
        <f t="shared" si="42"/>
        <v>0</v>
      </c>
      <c r="V127">
        <f t="shared" si="42"/>
        <v>0</v>
      </c>
      <c r="W127">
        <f t="shared" si="42"/>
        <v>0.53144100000000016</v>
      </c>
      <c r="X127">
        <f t="shared" si="42"/>
        <v>0</v>
      </c>
      <c r="Y127">
        <f t="shared" si="42"/>
        <v>0</v>
      </c>
      <c r="Z127">
        <f t="shared" si="42"/>
        <v>0</v>
      </c>
      <c r="AA127">
        <f t="shared" si="43"/>
        <v>0</v>
      </c>
      <c r="AB127">
        <f t="shared" si="43"/>
        <v>0</v>
      </c>
      <c r="AC127">
        <f t="shared" si="43"/>
        <v>0</v>
      </c>
      <c r="AD127">
        <f t="shared" si="43"/>
        <v>0</v>
      </c>
      <c r="AE127">
        <f t="shared" si="43"/>
        <v>0</v>
      </c>
      <c r="AF127">
        <f t="shared" si="43"/>
        <v>0</v>
      </c>
      <c r="AG127">
        <f t="shared" si="43"/>
        <v>0</v>
      </c>
      <c r="AH127">
        <f t="shared" si="43"/>
        <v>0</v>
      </c>
      <c r="AI127">
        <f t="shared" si="43"/>
        <v>0</v>
      </c>
      <c r="AJ127">
        <f t="shared" si="43"/>
        <v>0</v>
      </c>
      <c r="AK127">
        <f t="shared" si="43"/>
        <v>0</v>
      </c>
      <c r="AL127">
        <f t="shared" si="43"/>
        <v>0</v>
      </c>
      <c r="AM127">
        <f t="shared" si="43"/>
        <v>9.8477090218361235E-2</v>
      </c>
      <c r="AN127">
        <f t="shared" si="43"/>
        <v>0</v>
      </c>
    </row>
    <row r="128" spans="1:40" x14ac:dyDescent="0.25">
      <c r="A128">
        <v>115</v>
      </c>
      <c r="B128">
        <v>0</v>
      </c>
      <c r="C128">
        <v>5</v>
      </c>
      <c r="D128" t="s">
        <v>152</v>
      </c>
      <c r="E128" t="s">
        <v>153</v>
      </c>
      <c r="F128" s="10">
        <f t="shared" si="28"/>
        <v>0.1150704038476123</v>
      </c>
      <c r="G128">
        <f t="shared" si="33"/>
        <v>1.0994305685006054</v>
      </c>
      <c r="H128">
        <f t="shared" si="34"/>
        <v>0</v>
      </c>
      <c r="I128" s="1">
        <f t="shared" si="35"/>
        <v>0</v>
      </c>
      <c r="N128" t="s">
        <v>194</v>
      </c>
      <c r="O128">
        <f t="shared" si="26"/>
        <v>1.0576579349700006E-2</v>
      </c>
      <c r="P128">
        <f t="shared" si="27"/>
        <v>2</v>
      </c>
      <c r="Q128">
        <f t="shared" si="42"/>
        <v>0</v>
      </c>
      <c r="R128">
        <f t="shared" si="42"/>
        <v>0</v>
      </c>
      <c r="S128">
        <f t="shared" si="42"/>
        <v>0</v>
      </c>
      <c r="T128">
        <f t="shared" si="42"/>
        <v>0</v>
      </c>
      <c r="U128">
        <f t="shared" si="42"/>
        <v>0</v>
      </c>
      <c r="V128">
        <f t="shared" si="42"/>
        <v>0</v>
      </c>
      <c r="W128">
        <f t="shared" si="42"/>
        <v>0</v>
      </c>
      <c r="X128">
        <f t="shared" si="42"/>
        <v>0</v>
      </c>
      <c r="Y128">
        <f t="shared" si="42"/>
        <v>0</v>
      </c>
      <c r="Z128">
        <f t="shared" si="42"/>
        <v>0</v>
      </c>
      <c r="AA128">
        <f t="shared" si="43"/>
        <v>0.34867844010000015</v>
      </c>
      <c r="AB128">
        <f t="shared" si="43"/>
        <v>0</v>
      </c>
      <c r="AC128">
        <f t="shared" si="43"/>
        <v>0</v>
      </c>
      <c r="AD128">
        <f t="shared" si="43"/>
        <v>0.25418658283290019</v>
      </c>
      <c r="AE128">
        <f t="shared" si="43"/>
        <v>0</v>
      </c>
      <c r="AF128">
        <f t="shared" si="43"/>
        <v>0</v>
      </c>
      <c r="AG128">
        <f t="shared" si="43"/>
        <v>0</v>
      </c>
      <c r="AH128">
        <f t="shared" si="43"/>
        <v>0</v>
      </c>
      <c r="AI128">
        <f t="shared" si="43"/>
        <v>0</v>
      </c>
      <c r="AJ128">
        <f t="shared" si="43"/>
        <v>0</v>
      </c>
      <c r="AK128">
        <f t="shared" si="43"/>
        <v>0</v>
      </c>
      <c r="AL128">
        <f t="shared" si="43"/>
        <v>0</v>
      </c>
      <c r="AM128">
        <f t="shared" si="43"/>
        <v>0</v>
      </c>
      <c r="AN128">
        <f t="shared" si="43"/>
        <v>0</v>
      </c>
    </row>
    <row r="129" spans="1:40" x14ac:dyDescent="0.25">
      <c r="A129">
        <v>115</v>
      </c>
      <c r="B129">
        <v>0</v>
      </c>
      <c r="C129">
        <v>6</v>
      </c>
      <c r="D129" t="s">
        <v>434</v>
      </c>
      <c r="E129" t="s">
        <v>274</v>
      </c>
      <c r="F129" s="10">
        <f t="shared" si="28"/>
        <v>0</v>
      </c>
      <c r="G129">
        <f t="shared" si="33"/>
        <v>1.0994305685006054</v>
      </c>
      <c r="H129">
        <f t="shared" si="34"/>
        <v>0</v>
      </c>
      <c r="I129" s="1">
        <f t="shared" si="35"/>
        <v>0</v>
      </c>
      <c r="N129" t="s">
        <v>409</v>
      </c>
      <c r="O129">
        <f t="shared" si="26"/>
        <v>1.0359473684210529E-2</v>
      </c>
      <c r="P129">
        <f t="shared" si="27"/>
        <v>1</v>
      </c>
      <c r="Q129">
        <f t="shared" si="42"/>
        <v>0</v>
      </c>
      <c r="R129">
        <f t="shared" si="42"/>
        <v>0</v>
      </c>
      <c r="S129">
        <f t="shared" si="42"/>
        <v>0</v>
      </c>
      <c r="T129">
        <f t="shared" si="42"/>
        <v>0</v>
      </c>
      <c r="U129">
        <f t="shared" si="42"/>
        <v>0</v>
      </c>
      <c r="V129">
        <f t="shared" si="42"/>
        <v>0.59049000000000018</v>
      </c>
      <c r="W129">
        <f t="shared" si="42"/>
        <v>0</v>
      </c>
      <c r="X129">
        <f t="shared" si="42"/>
        <v>0</v>
      </c>
      <c r="Y129">
        <f t="shared" si="42"/>
        <v>0</v>
      </c>
      <c r="Z129">
        <f t="shared" si="42"/>
        <v>0</v>
      </c>
      <c r="AA129">
        <f t="shared" si="43"/>
        <v>0</v>
      </c>
      <c r="AB129">
        <f t="shared" si="43"/>
        <v>0</v>
      </c>
      <c r="AC129">
        <f t="shared" si="43"/>
        <v>0</v>
      </c>
      <c r="AD129">
        <f t="shared" si="43"/>
        <v>0</v>
      </c>
      <c r="AE129">
        <f t="shared" si="43"/>
        <v>0</v>
      </c>
      <c r="AF129">
        <f t="shared" si="43"/>
        <v>0</v>
      </c>
      <c r="AG129">
        <f t="shared" si="43"/>
        <v>0</v>
      </c>
      <c r="AH129">
        <f t="shared" si="43"/>
        <v>0</v>
      </c>
      <c r="AI129">
        <f t="shared" si="43"/>
        <v>0</v>
      </c>
      <c r="AJ129">
        <f t="shared" si="43"/>
        <v>0</v>
      </c>
      <c r="AK129">
        <f t="shared" si="43"/>
        <v>0</v>
      </c>
      <c r="AL129">
        <f t="shared" si="43"/>
        <v>0</v>
      </c>
      <c r="AM129">
        <f t="shared" si="43"/>
        <v>0</v>
      </c>
      <c r="AN129">
        <f t="shared" si="43"/>
        <v>0</v>
      </c>
    </row>
    <row r="130" spans="1:40" x14ac:dyDescent="0.25">
      <c r="A130">
        <v>115</v>
      </c>
      <c r="B130">
        <v>0</v>
      </c>
      <c r="C130">
        <v>7</v>
      </c>
      <c r="D130" t="s">
        <v>435</v>
      </c>
      <c r="E130" t="s">
        <v>213</v>
      </c>
      <c r="F130" s="10">
        <f t="shared" si="28"/>
        <v>8.2876838615435697E-2</v>
      </c>
      <c r="G130">
        <f t="shared" si="33"/>
        <v>1.1823074071160411</v>
      </c>
      <c r="H130">
        <f t="shared" si="34"/>
        <v>0</v>
      </c>
      <c r="I130" s="1">
        <f t="shared" si="35"/>
        <v>0</v>
      </c>
      <c r="N130" t="s">
        <v>332</v>
      </c>
      <c r="O130">
        <f t="shared" ref="O130:O193" si="44">SUM(Q130:AN130)/57</f>
        <v>1.0359473684210529E-2</v>
      </c>
      <c r="P130">
        <f t="shared" ref="P130:P193" si="45">COUNTIF($E$2:$E$791,N130)</f>
        <v>1</v>
      </c>
      <c r="Q130">
        <f t="shared" si="42"/>
        <v>0</v>
      </c>
      <c r="R130">
        <f t="shared" si="42"/>
        <v>0</v>
      </c>
      <c r="S130">
        <f t="shared" si="42"/>
        <v>0</v>
      </c>
      <c r="T130">
        <f t="shared" si="42"/>
        <v>0</v>
      </c>
      <c r="U130">
        <f t="shared" si="42"/>
        <v>0</v>
      </c>
      <c r="V130">
        <f t="shared" si="42"/>
        <v>0.59049000000000018</v>
      </c>
      <c r="W130">
        <f t="shared" si="42"/>
        <v>0</v>
      </c>
      <c r="X130">
        <f t="shared" si="42"/>
        <v>0</v>
      </c>
      <c r="Y130">
        <f t="shared" si="42"/>
        <v>0</v>
      </c>
      <c r="Z130">
        <f t="shared" si="42"/>
        <v>0</v>
      </c>
      <c r="AA130">
        <f t="shared" si="43"/>
        <v>0</v>
      </c>
      <c r="AB130">
        <f t="shared" si="43"/>
        <v>0</v>
      </c>
      <c r="AC130">
        <f t="shared" si="43"/>
        <v>0</v>
      </c>
      <c r="AD130">
        <f t="shared" si="43"/>
        <v>0</v>
      </c>
      <c r="AE130">
        <f t="shared" si="43"/>
        <v>0</v>
      </c>
      <c r="AF130">
        <f t="shared" si="43"/>
        <v>0</v>
      </c>
      <c r="AG130">
        <f t="shared" si="43"/>
        <v>0</v>
      </c>
      <c r="AH130">
        <f t="shared" si="43"/>
        <v>0</v>
      </c>
      <c r="AI130">
        <f t="shared" si="43"/>
        <v>0</v>
      </c>
      <c r="AJ130">
        <f t="shared" si="43"/>
        <v>0</v>
      </c>
      <c r="AK130">
        <f t="shared" si="43"/>
        <v>0</v>
      </c>
      <c r="AL130">
        <f t="shared" si="43"/>
        <v>0</v>
      </c>
      <c r="AM130">
        <f t="shared" si="43"/>
        <v>0</v>
      </c>
      <c r="AN130">
        <f t="shared" si="43"/>
        <v>0</v>
      </c>
    </row>
    <row r="131" spans="1:40" x14ac:dyDescent="0.25">
      <c r="A131">
        <v>115</v>
      </c>
      <c r="B131">
        <v>0</v>
      </c>
      <c r="C131">
        <v>8</v>
      </c>
      <c r="D131" t="s">
        <v>436</v>
      </c>
      <c r="E131" t="s">
        <v>140</v>
      </c>
      <c r="F131" s="10">
        <f t="shared" si="28"/>
        <v>9.0298061412173697E-2</v>
      </c>
      <c r="G131">
        <f t="shared" si="33"/>
        <v>1.2726054685282149</v>
      </c>
      <c r="H131">
        <f t="shared" si="34"/>
        <v>0</v>
      </c>
      <c r="I131" s="1">
        <f t="shared" si="35"/>
        <v>0</v>
      </c>
      <c r="N131" t="s">
        <v>461</v>
      </c>
      <c r="O131">
        <f t="shared" si="44"/>
        <v>1.0359473684210529E-2</v>
      </c>
      <c r="P131">
        <f t="shared" si="45"/>
        <v>1</v>
      </c>
      <c r="Q131">
        <f t="shared" si="42"/>
        <v>0</v>
      </c>
      <c r="R131">
        <f t="shared" si="42"/>
        <v>0</v>
      </c>
      <c r="S131">
        <f t="shared" si="42"/>
        <v>0</v>
      </c>
      <c r="T131">
        <f t="shared" si="42"/>
        <v>0</v>
      </c>
      <c r="U131">
        <f t="shared" si="42"/>
        <v>0</v>
      </c>
      <c r="V131">
        <f t="shared" si="42"/>
        <v>0.59049000000000018</v>
      </c>
      <c r="W131">
        <f t="shared" si="42"/>
        <v>0</v>
      </c>
      <c r="X131">
        <f t="shared" si="42"/>
        <v>0</v>
      </c>
      <c r="Y131">
        <f t="shared" si="42"/>
        <v>0</v>
      </c>
      <c r="Z131">
        <f t="shared" si="42"/>
        <v>0</v>
      </c>
      <c r="AA131">
        <f t="shared" si="43"/>
        <v>0</v>
      </c>
      <c r="AB131">
        <f t="shared" si="43"/>
        <v>0</v>
      </c>
      <c r="AC131">
        <f t="shared" si="43"/>
        <v>0</v>
      </c>
      <c r="AD131">
        <f t="shared" si="43"/>
        <v>0</v>
      </c>
      <c r="AE131">
        <f t="shared" si="43"/>
        <v>0</v>
      </c>
      <c r="AF131">
        <f t="shared" si="43"/>
        <v>0</v>
      </c>
      <c r="AG131">
        <f t="shared" si="43"/>
        <v>0</v>
      </c>
      <c r="AH131">
        <f t="shared" si="43"/>
        <v>0</v>
      </c>
      <c r="AI131">
        <f t="shared" si="43"/>
        <v>0</v>
      </c>
      <c r="AJ131">
        <f t="shared" si="43"/>
        <v>0</v>
      </c>
      <c r="AK131">
        <f t="shared" si="43"/>
        <v>0</v>
      </c>
      <c r="AL131">
        <f t="shared" si="43"/>
        <v>0</v>
      </c>
      <c r="AM131">
        <f t="shared" si="43"/>
        <v>0</v>
      </c>
      <c r="AN131">
        <f t="shared" si="43"/>
        <v>0</v>
      </c>
    </row>
    <row r="132" spans="1:40" x14ac:dyDescent="0.25">
      <c r="A132">
        <v>115</v>
      </c>
      <c r="B132">
        <v>0</v>
      </c>
      <c r="C132">
        <v>9</v>
      </c>
      <c r="D132" t="s">
        <v>188</v>
      </c>
      <c r="E132" t="s">
        <v>203</v>
      </c>
      <c r="F132" s="10">
        <f t="shared" ref="F132:F195" si="46">IF(ISERROR(VLOOKUP(E132,$N$2:$O$25,2,FALSE)),0,VLOOKUP(E132,$N$2:$O$25,2,FALSE))</f>
        <v>0</v>
      </c>
      <c r="G132">
        <f t="shared" si="33"/>
        <v>1.2726054685282149</v>
      </c>
      <c r="H132">
        <f t="shared" si="34"/>
        <v>0</v>
      </c>
      <c r="I132" s="1">
        <f t="shared" si="35"/>
        <v>0</v>
      </c>
      <c r="N132" t="s">
        <v>470</v>
      </c>
      <c r="O132">
        <f t="shared" si="44"/>
        <v>1.0359473684210529E-2</v>
      </c>
      <c r="P132">
        <f t="shared" si="45"/>
        <v>1</v>
      </c>
      <c r="Q132">
        <f t="shared" ref="Q132:Z141" si="47">COUNTIFS($C$2:$C$791,Q$1,$E$2:$E$791,$N132)*0.9^(Q$1-1)</f>
        <v>0</v>
      </c>
      <c r="R132">
        <f t="shared" si="47"/>
        <v>0</v>
      </c>
      <c r="S132">
        <f t="shared" si="47"/>
        <v>0</v>
      </c>
      <c r="T132">
        <f t="shared" si="47"/>
        <v>0</v>
      </c>
      <c r="U132">
        <f t="shared" si="47"/>
        <v>0</v>
      </c>
      <c r="V132">
        <f t="shared" si="47"/>
        <v>0.59049000000000018</v>
      </c>
      <c r="W132">
        <f t="shared" si="47"/>
        <v>0</v>
      </c>
      <c r="X132">
        <f t="shared" si="47"/>
        <v>0</v>
      </c>
      <c r="Y132">
        <f t="shared" si="47"/>
        <v>0</v>
      </c>
      <c r="Z132">
        <f t="shared" si="47"/>
        <v>0</v>
      </c>
      <c r="AA132">
        <f t="shared" ref="AA132:AN141" si="48">COUNTIFS($C$2:$C$791,AA$1,$E$2:$E$791,$N132)*0.9^(AA$1-1)</f>
        <v>0</v>
      </c>
      <c r="AB132">
        <f t="shared" si="48"/>
        <v>0</v>
      </c>
      <c r="AC132">
        <f t="shared" si="48"/>
        <v>0</v>
      </c>
      <c r="AD132">
        <f t="shared" si="48"/>
        <v>0</v>
      </c>
      <c r="AE132">
        <f t="shared" si="48"/>
        <v>0</v>
      </c>
      <c r="AF132">
        <f t="shared" si="48"/>
        <v>0</v>
      </c>
      <c r="AG132">
        <f t="shared" si="48"/>
        <v>0</v>
      </c>
      <c r="AH132">
        <f t="shared" si="48"/>
        <v>0</v>
      </c>
      <c r="AI132">
        <f t="shared" si="48"/>
        <v>0</v>
      </c>
      <c r="AJ132">
        <f t="shared" si="48"/>
        <v>0</v>
      </c>
      <c r="AK132">
        <f t="shared" si="48"/>
        <v>0</v>
      </c>
      <c r="AL132">
        <f t="shared" si="48"/>
        <v>0</v>
      </c>
      <c r="AM132">
        <f t="shared" si="48"/>
        <v>0</v>
      </c>
      <c r="AN132">
        <f t="shared" si="48"/>
        <v>0</v>
      </c>
    </row>
    <row r="133" spans="1:40" x14ac:dyDescent="0.25">
      <c r="A133">
        <v>115</v>
      </c>
      <c r="B133">
        <v>0</v>
      </c>
      <c r="C133">
        <v>10</v>
      </c>
      <c r="D133" t="s">
        <v>438</v>
      </c>
      <c r="E133" t="s">
        <v>99</v>
      </c>
      <c r="F133" s="10">
        <f t="shared" si="46"/>
        <v>0</v>
      </c>
      <c r="G133">
        <f t="shared" si="33"/>
        <v>1.2726054685282149</v>
      </c>
      <c r="H133">
        <f t="shared" si="34"/>
        <v>0</v>
      </c>
      <c r="I133" s="1">
        <f t="shared" si="35"/>
        <v>0</v>
      </c>
      <c r="N133" t="s">
        <v>476</v>
      </c>
      <c r="O133">
        <f t="shared" si="44"/>
        <v>1.0359473684210529E-2</v>
      </c>
      <c r="P133">
        <f t="shared" si="45"/>
        <v>1</v>
      </c>
      <c r="Q133">
        <f t="shared" si="47"/>
        <v>0</v>
      </c>
      <c r="R133">
        <f t="shared" si="47"/>
        <v>0</v>
      </c>
      <c r="S133">
        <f t="shared" si="47"/>
        <v>0</v>
      </c>
      <c r="T133">
        <f t="shared" si="47"/>
        <v>0</v>
      </c>
      <c r="U133">
        <f t="shared" si="47"/>
        <v>0</v>
      </c>
      <c r="V133">
        <f t="shared" si="47"/>
        <v>0.59049000000000018</v>
      </c>
      <c r="W133">
        <f t="shared" si="47"/>
        <v>0</v>
      </c>
      <c r="X133">
        <f t="shared" si="47"/>
        <v>0</v>
      </c>
      <c r="Y133">
        <f t="shared" si="47"/>
        <v>0</v>
      </c>
      <c r="Z133">
        <f t="shared" si="47"/>
        <v>0</v>
      </c>
      <c r="AA133">
        <f t="shared" si="48"/>
        <v>0</v>
      </c>
      <c r="AB133">
        <f t="shared" si="48"/>
        <v>0</v>
      </c>
      <c r="AC133">
        <f t="shared" si="48"/>
        <v>0</v>
      </c>
      <c r="AD133">
        <f t="shared" si="48"/>
        <v>0</v>
      </c>
      <c r="AE133">
        <f t="shared" si="48"/>
        <v>0</v>
      </c>
      <c r="AF133">
        <f t="shared" si="48"/>
        <v>0</v>
      </c>
      <c r="AG133">
        <f t="shared" si="48"/>
        <v>0</v>
      </c>
      <c r="AH133">
        <f t="shared" si="48"/>
        <v>0</v>
      </c>
      <c r="AI133">
        <f t="shared" si="48"/>
        <v>0</v>
      </c>
      <c r="AJ133">
        <f t="shared" si="48"/>
        <v>0</v>
      </c>
      <c r="AK133">
        <f t="shared" si="48"/>
        <v>0</v>
      </c>
      <c r="AL133">
        <f t="shared" si="48"/>
        <v>0</v>
      </c>
      <c r="AM133">
        <f t="shared" si="48"/>
        <v>0</v>
      </c>
      <c r="AN133">
        <f t="shared" si="48"/>
        <v>0</v>
      </c>
    </row>
    <row r="134" spans="1:40" x14ac:dyDescent="0.25">
      <c r="A134">
        <v>115</v>
      </c>
      <c r="B134">
        <v>0</v>
      </c>
      <c r="C134">
        <v>11</v>
      </c>
      <c r="D134" t="s">
        <v>365</v>
      </c>
      <c r="E134" t="s">
        <v>365</v>
      </c>
      <c r="F134" s="10">
        <f t="shared" si="46"/>
        <v>0</v>
      </c>
      <c r="G134">
        <f t="shared" si="33"/>
        <v>1.2726054685282149</v>
      </c>
      <c r="H134">
        <f t="shared" si="34"/>
        <v>0</v>
      </c>
      <c r="I134" s="1">
        <f t="shared" si="35"/>
        <v>0</v>
      </c>
      <c r="N134" t="s">
        <v>507</v>
      </c>
      <c r="O134">
        <f t="shared" si="44"/>
        <v>1.0359473684210529E-2</v>
      </c>
      <c r="P134">
        <f t="shared" si="45"/>
        <v>1</v>
      </c>
      <c r="Q134">
        <f t="shared" si="47"/>
        <v>0</v>
      </c>
      <c r="R134">
        <f t="shared" si="47"/>
        <v>0</v>
      </c>
      <c r="S134">
        <f t="shared" si="47"/>
        <v>0</v>
      </c>
      <c r="T134">
        <f t="shared" si="47"/>
        <v>0</v>
      </c>
      <c r="U134">
        <f t="shared" si="47"/>
        <v>0</v>
      </c>
      <c r="V134">
        <f t="shared" si="47"/>
        <v>0.59049000000000018</v>
      </c>
      <c r="W134">
        <f t="shared" si="47"/>
        <v>0</v>
      </c>
      <c r="X134">
        <f t="shared" si="47"/>
        <v>0</v>
      </c>
      <c r="Y134">
        <f t="shared" si="47"/>
        <v>0</v>
      </c>
      <c r="Z134">
        <f t="shared" si="47"/>
        <v>0</v>
      </c>
      <c r="AA134">
        <f t="shared" si="48"/>
        <v>0</v>
      </c>
      <c r="AB134">
        <f t="shared" si="48"/>
        <v>0</v>
      </c>
      <c r="AC134">
        <f t="shared" si="48"/>
        <v>0</v>
      </c>
      <c r="AD134">
        <f t="shared" si="48"/>
        <v>0</v>
      </c>
      <c r="AE134">
        <f t="shared" si="48"/>
        <v>0</v>
      </c>
      <c r="AF134">
        <f t="shared" si="48"/>
        <v>0</v>
      </c>
      <c r="AG134">
        <f t="shared" si="48"/>
        <v>0</v>
      </c>
      <c r="AH134">
        <f t="shared" si="48"/>
        <v>0</v>
      </c>
      <c r="AI134">
        <f t="shared" si="48"/>
        <v>0</v>
      </c>
      <c r="AJ134">
        <f t="shared" si="48"/>
        <v>0</v>
      </c>
      <c r="AK134">
        <f t="shared" si="48"/>
        <v>0</v>
      </c>
      <c r="AL134">
        <f t="shared" si="48"/>
        <v>0</v>
      </c>
      <c r="AM134">
        <f t="shared" si="48"/>
        <v>0</v>
      </c>
      <c r="AN134">
        <f t="shared" si="48"/>
        <v>0</v>
      </c>
    </row>
    <row r="135" spans="1:40" x14ac:dyDescent="0.25">
      <c r="A135">
        <v>115</v>
      </c>
      <c r="B135">
        <v>0</v>
      </c>
      <c r="C135">
        <v>12</v>
      </c>
      <c r="D135" t="s">
        <v>366</v>
      </c>
      <c r="E135" t="s">
        <v>366</v>
      </c>
      <c r="F135" s="10">
        <f t="shared" si="46"/>
        <v>0</v>
      </c>
      <c r="G135">
        <f t="shared" si="33"/>
        <v>1.2726054685282149</v>
      </c>
      <c r="H135">
        <f t="shared" si="34"/>
        <v>0</v>
      </c>
      <c r="I135" s="1">
        <f t="shared" si="35"/>
        <v>0</v>
      </c>
      <c r="N135" t="s">
        <v>553</v>
      </c>
      <c r="O135">
        <f t="shared" si="44"/>
        <v>1.0359473684210529E-2</v>
      </c>
      <c r="P135">
        <f t="shared" si="45"/>
        <v>1</v>
      </c>
      <c r="Q135">
        <f t="shared" si="47"/>
        <v>0</v>
      </c>
      <c r="R135">
        <f t="shared" si="47"/>
        <v>0</v>
      </c>
      <c r="S135">
        <f t="shared" si="47"/>
        <v>0</v>
      </c>
      <c r="T135">
        <f t="shared" si="47"/>
        <v>0</v>
      </c>
      <c r="U135">
        <f t="shared" si="47"/>
        <v>0</v>
      </c>
      <c r="V135">
        <f t="shared" si="47"/>
        <v>0.59049000000000018</v>
      </c>
      <c r="W135">
        <f t="shared" si="47"/>
        <v>0</v>
      </c>
      <c r="X135">
        <f t="shared" si="47"/>
        <v>0</v>
      </c>
      <c r="Y135">
        <f t="shared" si="47"/>
        <v>0</v>
      </c>
      <c r="Z135">
        <f t="shared" si="47"/>
        <v>0</v>
      </c>
      <c r="AA135">
        <f t="shared" si="48"/>
        <v>0</v>
      </c>
      <c r="AB135">
        <f t="shared" si="48"/>
        <v>0</v>
      </c>
      <c r="AC135">
        <f t="shared" si="48"/>
        <v>0</v>
      </c>
      <c r="AD135">
        <f t="shared" si="48"/>
        <v>0</v>
      </c>
      <c r="AE135">
        <f t="shared" si="48"/>
        <v>0</v>
      </c>
      <c r="AF135">
        <f t="shared" si="48"/>
        <v>0</v>
      </c>
      <c r="AG135">
        <f t="shared" si="48"/>
        <v>0</v>
      </c>
      <c r="AH135">
        <f t="shared" si="48"/>
        <v>0</v>
      </c>
      <c r="AI135">
        <f t="shared" si="48"/>
        <v>0</v>
      </c>
      <c r="AJ135">
        <f t="shared" si="48"/>
        <v>0</v>
      </c>
      <c r="AK135">
        <f t="shared" si="48"/>
        <v>0</v>
      </c>
      <c r="AL135">
        <f t="shared" si="48"/>
        <v>0</v>
      </c>
      <c r="AM135">
        <f t="shared" si="48"/>
        <v>0</v>
      </c>
      <c r="AN135">
        <f t="shared" si="48"/>
        <v>0</v>
      </c>
    </row>
    <row r="136" spans="1:40" x14ac:dyDescent="0.25">
      <c r="A136">
        <v>115</v>
      </c>
      <c r="B136">
        <v>0</v>
      </c>
      <c r="C136">
        <v>13</v>
      </c>
      <c r="D136" t="s">
        <v>105</v>
      </c>
      <c r="E136" t="s">
        <v>105</v>
      </c>
      <c r="F136" s="10">
        <f t="shared" si="46"/>
        <v>0.53903741914519132</v>
      </c>
      <c r="G136">
        <f t="shared" si="33"/>
        <v>1.8116428876734063</v>
      </c>
      <c r="H136">
        <f t="shared" si="34"/>
        <v>0</v>
      </c>
      <c r="I136" s="1">
        <f t="shared" si="35"/>
        <v>0</v>
      </c>
      <c r="N136" t="s">
        <v>382</v>
      </c>
      <c r="O136">
        <f t="shared" si="44"/>
        <v>1.0359473684210529E-2</v>
      </c>
      <c r="P136">
        <f t="shared" si="45"/>
        <v>1</v>
      </c>
      <c r="Q136">
        <f t="shared" si="47"/>
        <v>0</v>
      </c>
      <c r="R136">
        <f t="shared" si="47"/>
        <v>0</v>
      </c>
      <c r="S136">
        <f t="shared" si="47"/>
        <v>0</v>
      </c>
      <c r="T136">
        <f t="shared" si="47"/>
        <v>0</v>
      </c>
      <c r="U136">
        <f t="shared" si="47"/>
        <v>0</v>
      </c>
      <c r="V136">
        <f t="shared" si="47"/>
        <v>0.59049000000000018</v>
      </c>
      <c r="W136">
        <f t="shared" si="47"/>
        <v>0</v>
      </c>
      <c r="X136">
        <f t="shared" si="47"/>
        <v>0</v>
      </c>
      <c r="Y136">
        <f t="shared" si="47"/>
        <v>0</v>
      </c>
      <c r="Z136">
        <f t="shared" si="47"/>
        <v>0</v>
      </c>
      <c r="AA136">
        <f t="shared" si="48"/>
        <v>0</v>
      </c>
      <c r="AB136">
        <f t="shared" si="48"/>
        <v>0</v>
      </c>
      <c r="AC136">
        <f t="shared" si="48"/>
        <v>0</v>
      </c>
      <c r="AD136">
        <f t="shared" si="48"/>
        <v>0</v>
      </c>
      <c r="AE136">
        <f t="shared" si="48"/>
        <v>0</v>
      </c>
      <c r="AF136">
        <f t="shared" si="48"/>
        <v>0</v>
      </c>
      <c r="AG136">
        <f t="shared" si="48"/>
        <v>0</v>
      </c>
      <c r="AH136">
        <f t="shared" si="48"/>
        <v>0</v>
      </c>
      <c r="AI136">
        <f t="shared" si="48"/>
        <v>0</v>
      </c>
      <c r="AJ136">
        <f t="shared" si="48"/>
        <v>0</v>
      </c>
      <c r="AK136">
        <f t="shared" si="48"/>
        <v>0</v>
      </c>
      <c r="AL136">
        <f t="shared" si="48"/>
        <v>0</v>
      </c>
      <c r="AM136">
        <f t="shared" si="48"/>
        <v>0</v>
      </c>
      <c r="AN136">
        <f t="shared" si="48"/>
        <v>0</v>
      </c>
    </row>
    <row r="137" spans="1:40" x14ac:dyDescent="0.25">
      <c r="A137">
        <v>115</v>
      </c>
      <c r="B137">
        <v>0</v>
      </c>
      <c r="C137">
        <v>14</v>
      </c>
      <c r="D137" t="s">
        <v>439</v>
      </c>
      <c r="E137" t="s">
        <v>114</v>
      </c>
      <c r="F137" s="10">
        <f t="shared" si="46"/>
        <v>0.17016903793581492</v>
      </c>
      <c r="G137">
        <f t="shared" si="33"/>
        <v>1.9818119256092213</v>
      </c>
      <c r="H137">
        <f t="shared" si="34"/>
        <v>1.9818119256092213</v>
      </c>
      <c r="I137" s="1">
        <f t="shared" si="35"/>
        <v>0.49642808601343091</v>
      </c>
      <c r="N137" t="s">
        <v>240</v>
      </c>
      <c r="O137">
        <f t="shared" si="44"/>
        <v>9.5189214147300052E-3</v>
      </c>
      <c r="P137">
        <f t="shared" si="45"/>
        <v>2</v>
      </c>
      <c r="Q137">
        <f t="shared" si="47"/>
        <v>0</v>
      </c>
      <c r="R137">
        <f t="shared" si="47"/>
        <v>0</v>
      </c>
      <c r="S137">
        <f t="shared" si="47"/>
        <v>0</v>
      </c>
      <c r="T137">
        <f t="shared" si="47"/>
        <v>0</v>
      </c>
      <c r="U137">
        <f t="shared" si="47"/>
        <v>0</v>
      </c>
      <c r="V137">
        <f t="shared" si="47"/>
        <v>0</v>
      </c>
      <c r="W137">
        <f t="shared" si="47"/>
        <v>0</v>
      </c>
      <c r="X137">
        <f t="shared" si="47"/>
        <v>0</v>
      </c>
      <c r="Y137">
        <f t="shared" si="47"/>
        <v>0</v>
      </c>
      <c r="Z137">
        <f t="shared" si="47"/>
        <v>0</v>
      </c>
      <c r="AA137">
        <f t="shared" si="48"/>
        <v>0</v>
      </c>
      <c r="AB137">
        <f t="shared" si="48"/>
        <v>0.31381059609000017</v>
      </c>
      <c r="AC137">
        <f t="shared" si="48"/>
        <v>0</v>
      </c>
      <c r="AD137">
        <f t="shared" si="48"/>
        <v>0</v>
      </c>
      <c r="AE137">
        <f t="shared" si="48"/>
        <v>0.22876792454961015</v>
      </c>
      <c r="AF137">
        <f t="shared" si="48"/>
        <v>0</v>
      </c>
      <c r="AG137">
        <f t="shared" si="48"/>
        <v>0</v>
      </c>
      <c r="AH137">
        <f t="shared" si="48"/>
        <v>0</v>
      </c>
      <c r="AI137">
        <f t="shared" si="48"/>
        <v>0</v>
      </c>
      <c r="AJ137">
        <f t="shared" si="48"/>
        <v>0</v>
      </c>
      <c r="AK137">
        <f t="shared" si="48"/>
        <v>0</v>
      </c>
      <c r="AL137">
        <f t="shared" si="48"/>
        <v>0</v>
      </c>
      <c r="AM137">
        <f t="shared" si="48"/>
        <v>0</v>
      </c>
      <c r="AN137">
        <f t="shared" si="48"/>
        <v>0</v>
      </c>
    </row>
    <row r="138" spans="1:40" x14ac:dyDescent="0.25">
      <c r="A138">
        <v>116</v>
      </c>
      <c r="B138">
        <v>1</v>
      </c>
      <c r="C138">
        <v>1</v>
      </c>
      <c r="D138" t="s">
        <v>91</v>
      </c>
      <c r="E138" t="s">
        <v>91</v>
      </c>
      <c r="F138" s="10">
        <f t="shared" si="46"/>
        <v>0.54912556906107024</v>
      </c>
      <c r="G138">
        <f t="shared" si="33"/>
        <v>0.54912556906107024</v>
      </c>
      <c r="H138">
        <f t="shared" si="34"/>
        <v>0</v>
      </c>
      <c r="I138" s="1">
        <f t="shared" si="35"/>
        <v>0</v>
      </c>
      <c r="N138" t="s">
        <v>420</v>
      </c>
      <c r="O138">
        <f t="shared" si="44"/>
        <v>9.427646574860251E-3</v>
      </c>
      <c r="P138">
        <f t="shared" si="45"/>
        <v>3</v>
      </c>
      <c r="Q138">
        <f t="shared" si="47"/>
        <v>0</v>
      </c>
      <c r="R138">
        <f t="shared" si="47"/>
        <v>0</v>
      </c>
      <c r="S138">
        <f t="shared" si="47"/>
        <v>0</v>
      </c>
      <c r="T138">
        <f t="shared" si="47"/>
        <v>0</v>
      </c>
      <c r="U138">
        <f t="shared" si="47"/>
        <v>0</v>
      </c>
      <c r="V138">
        <f t="shared" si="47"/>
        <v>0</v>
      </c>
      <c r="W138">
        <f t="shared" si="47"/>
        <v>0</v>
      </c>
      <c r="X138">
        <f t="shared" si="47"/>
        <v>0</v>
      </c>
      <c r="Y138">
        <f t="shared" si="47"/>
        <v>0</v>
      </c>
      <c r="Z138">
        <f t="shared" si="47"/>
        <v>0</v>
      </c>
      <c r="AA138">
        <f t="shared" si="48"/>
        <v>0</v>
      </c>
      <c r="AB138">
        <f t="shared" si="48"/>
        <v>0</v>
      </c>
      <c r="AC138">
        <f t="shared" si="48"/>
        <v>0</v>
      </c>
      <c r="AD138">
        <f t="shared" si="48"/>
        <v>0</v>
      </c>
      <c r="AE138">
        <f t="shared" si="48"/>
        <v>0</v>
      </c>
      <c r="AF138">
        <f t="shared" si="48"/>
        <v>0</v>
      </c>
      <c r="AG138">
        <f t="shared" si="48"/>
        <v>0.37060403777036849</v>
      </c>
      <c r="AH138">
        <f t="shared" si="48"/>
        <v>0.16677181699666582</v>
      </c>
      <c r="AI138">
        <f t="shared" si="48"/>
        <v>0</v>
      </c>
      <c r="AJ138">
        <f t="shared" si="48"/>
        <v>0</v>
      </c>
      <c r="AK138">
        <f t="shared" si="48"/>
        <v>0</v>
      </c>
      <c r="AL138">
        <f t="shared" si="48"/>
        <v>0</v>
      </c>
      <c r="AM138">
        <f t="shared" si="48"/>
        <v>0</v>
      </c>
      <c r="AN138">
        <f t="shared" si="48"/>
        <v>0</v>
      </c>
    </row>
    <row r="139" spans="1:40" x14ac:dyDescent="0.25">
      <c r="A139">
        <v>116</v>
      </c>
      <c r="B139">
        <v>1</v>
      </c>
      <c r="C139">
        <v>2</v>
      </c>
      <c r="D139" t="s">
        <v>105</v>
      </c>
      <c r="E139" t="s">
        <v>105</v>
      </c>
      <c r="F139" s="10">
        <f t="shared" si="46"/>
        <v>0.53903741914519132</v>
      </c>
      <c r="G139">
        <f t="shared" si="33"/>
        <v>1.0881629882062616</v>
      </c>
      <c r="H139">
        <f t="shared" si="34"/>
        <v>0</v>
      </c>
      <c r="I139" s="1">
        <f t="shared" si="35"/>
        <v>0</v>
      </c>
      <c r="N139" t="s">
        <v>410</v>
      </c>
      <c r="O139">
        <f t="shared" si="44"/>
        <v>9.3235263157894765E-3</v>
      </c>
      <c r="P139">
        <f t="shared" si="45"/>
        <v>1</v>
      </c>
      <c r="Q139">
        <f t="shared" si="47"/>
        <v>0</v>
      </c>
      <c r="R139">
        <f t="shared" si="47"/>
        <v>0</v>
      </c>
      <c r="S139">
        <f t="shared" si="47"/>
        <v>0</v>
      </c>
      <c r="T139">
        <f t="shared" si="47"/>
        <v>0</v>
      </c>
      <c r="U139">
        <f t="shared" si="47"/>
        <v>0</v>
      </c>
      <c r="V139">
        <f t="shared" si="47"/>
        <v>0</v>
      </c>
      <c r="W139">
        <f t="shared" si="47"/>
        <v>0.53144100000000016</v>
      </c>
      <c r="X139">
        <f t="shared" si="47"/>
        <v>0</v>
      </c>
      <c r="Y139">
        <f t="shared" si="47"/>
        <v>0</v>
      </c>
      <c r="Z139">
        <f t="shared" si="47"/>
        <v>0</v>
      </c>
      <c r="AA139">
        <f t="shared" si="48"/>
        <v>0</v>
      </c>
      <c r="AB139">
        <f t="shared" si="48"/>
        <v>0</v>
      </c>
      <c r="AC139">
        <f t="shared" si="48"/>
        <v>0</v>
      </c>
      <c r="AD139">
        <f t="shared" si="48"/>
        <v>0</v>
      </c>
      <c r="AE139">
        <f t="shared" si="48"/>
        <v>0</v>
      </c>
      <c r="AF139">
        <f t="shared" si="48"/>
        <v>0</v>
      </c>
      <c r="AG139">
        <f t="shared" si="48"/>
        <v>0</v>
      </c>
      <c r="AH139">
        <f t="shared" si="48"/>
        <v>0</v>
      </c>
      <c r="AI139">
        <f t="shared" si="48"/>
        <v>0</v>
      </c>
      <c r="AJ139">
        <f t="shared" si="48"/>
        <v>0</v>
      </c>
      <c r="AK139">
        <f t="shared" si="48"/>
        <v>0</v>
      </c>
      <c r="AL139">
        <f t="shared" si="48"/>
        <v>0</v>
      </c>
      <c r="AM139">
        <f t="shared" si="48"/>
        <v>0</v>
      </c>
      <c r="AN139">
        <f t="shared" si="48"/>
        <v>0</v>
      </c>
    </row>
    <row r="140" spans="1:40" x14ac:dyDescent="0.25">
      <c r="A140">
        <v>116</v>
      </c>
      <c r="B140">
        <v>1</v>
      </c>
      <c r="C140">
        <v>3</v>
      </c>
      <c r="D140" t="s">
        <v>362</v>
      </c>
      <c r="E140" t="s">
        <v>362</v>
      </c>
      <c r="F140" s="10">
        <f t="shared" si="46"/>
        <v>0</v>
      </c>
      <c r="G140">
        <f t="shared" si="33"/>
        <v>1.0881629882062616</v>
      </c>
      <c r="H140">
        <f t="shared" si="34"/>
        <v>0</v>
      </c>
      <c r="I140" s="1">
        <f t="shared" si="35"/>
        <v>0</v>
      </c>
      <c r="N140" t="s">
        <v>463</v>
      </c>
      <c r="O140">
        <f t="shared" si="44"/>
        <v>9.3235263157894765E-3</v>
      </c>
      <c r="P140">
        <f t="shared" si="45"/>
        <v>1</v>
      </c>
      <c r="Q140">
        <f t="shared" si="47"/>
        <v>0</v>
      </c>
      <c r="R140">
        <f t="shared" si="47"/>
        <v>0</v>
      </c>
      <c r="S140">
        <f t="shared" si="47"/>
        <v>0</v>
      </c>
      <c r="T140">
        <f t="shared" si="47"/>
        <v>0</v>
      </c>
      <c r="U140">
        <f t="shared" si="47"/>
        <v>0</v>
      </c>
      <c r="V140">
        <f t="shared" si="47"/>
        <v>0</v>
      </c>
      <c r="W140">
        <f t="shared" si="47"/>
        <v>0.53144100000000016</v>
      </c>
      <c r="X140">
        <f t="shared" si="47"/>
        <v>0</v>
      </c>
      <c r="Y140">
        <f t="shared" si="47"/>
        <v>0</v>
      </c>
      <c r="Z140">
        <f t="shared" si="47"/>
        <v>0</v>
      </c>
      <c r="AA140">
        <f t="shared" si="48"/>
        <v>0</v>
      </c>
      <c r="AB140">
        <f t="shared" si="48"/>
        <v>0</v>
      </c>
      <c r="AC140">
        <f t="shared" si="48"/>
        <v>0</v>
      </c>
      <c r="AD140">
        <f t="shared" si="48"/>
        <v>0</v>
      </c>
      <c r="AE140">
        <f t="shared" si="48"/>
        <v>0</v>
      </c>
      <c r="AF140">
        <f t="shared" si="48"/>
        <v>0</v>
      </c>
      <c r="AG140">
        <f t="shared" si="48"/>
        <v>0</v>
      </c>
      <c r="AH140">
        <f t="shared" si="48"/>
        <v>0</v>
      </c>
      <c r="AI140">
        <f t="shared" si="48"/>
        <v>0</v>
      </c>
      <c r="AJ140">
        <f t="shared" si="48"/>
        <v>0</v>
      </c>
      <c r="AK140">
        <f t="shared" si="48"/>
        <v>0</v>
      </c>
      <c r="AL140">
        <f t="shared" si="48"/>
        <v>0</v>
      </c>
      <c r="AM140">
        <f t="shared" si="48"/>
        <v>0</v>
      </c>
      <c r="AN140">
        <f t="shared" si="48"/>
        <v>0</v>
      </c>
    </row>
    <row r="141" spans="1:40" x14ac:dyDescent="0.25">
      <c r="A141">
        <v>116</v>
      </c>
      <c r="B141">
        <v>1</v>
      </c>
      <c r="C141">
        <v>4</v>
      </c>
      <c r="D141" t="s">
        <v>85</v>
      </c>
      <c r="E141" t="s">
        <v>85</v>
      </c>
      <c r="F141" s="10">
        <f t="shared" si="46"/>
        <v>0.3591358523524561</v>
      </c>
      <c r="G141">
        <f t="shared" si="33"/>
        <v>1.4472988405587177</v>
      </c>
      <c r="H141">
        <f t="shared" si="34"/>
        <v>0</v>
      </c>
      <c r="I141" s="1">
        <f t="shared" si="35"/>
        <v>0</v>
      </c>
      <c r="N141" t="s">
        <v>350</v>
      </c>
      <c r="O141">
        <f t="shared" si="44"/>
        <v>9.3235263157894765E-3</v>
      </c>
      <c r="P141">
        <f t="shared" si="45"/>
        <v>1</v>
      </c>
      <c r="Q141">
        <f t="shared" si="47"/>
        <v>0</v>
      </c>
      <c r="R141">
        <f t="shared" si="47"/>
        <v>0</v>
      </c>
      <c r="S141">
        <f t="shared" si="47"/>
        <v>0</v>
      </c>
      <c r="T141">
        <f t="shared" si="47"/>
        <v>0</v>
      </c>
      <c r="U141">
        <f t="shared" si="47"/>
        <v>0</v>
      </c>
      <c r="V141">
        <f t="shared" si="47"/>
        <v>0</v>
      </c>
      <c r="W141">
        <f t="shared" si="47"/>
        <v>0.53144100000000016</v>
      </c>
      <c r="X141">
        <f t="shared" si="47"/>
        <v>0</v>
      </c>
      <c r="Y141">
        <f t="shared" si="47"/>
        <v>0</v>
      </c>
      <c r="Z141">
        <f t="shared" si="47"/>
        <v>0</v>
      </c>
      <c r="AA141">
        <f t="shared" si="48"/>
        <v>0</v>
      </c>
      <c r="AB141">
        <f t="shared" si="48"/>
        <v>0</v>
      </c>
      <c r="AC141">
        <f t="shared" si="48"/>
        <v>0</v>
      </c>
      <c r="AD141">
        <f t="shared" si="48"/>
        <v>0</v>
      </c>
      <c r="AE141">
        <f t="shared" si="48"/>
        <v>0</v>
      </c>
      <c r="AF141">
        <f t="shared" si="48"/>
        <v>0</v>
      </c>
      <c r="AG141">
        <f t="shared" si="48"/>
        <v>0</v>
      </c>
      <c r="AH141">
        <f t="shared" si="48"/>
        <v>0</v>
      </c>
      <c r="AI141">
        <f t="shared" si="48"/>
        <v>0</v>
      </c>
      <c r="AJ141">
        <f t="shared" si="48"/>
        <v>0</v>
      </c>
      <c r="AK141">
        <f t="shared" si="48"/>
        <v>0</v>
      </c>
      <c r="AL141">
        <f t="shared" si="48"/>
        <v>0</v>
      </c>
      <c r="AM141">
        <f t="shared" si="48"/>
        <v>0</v>
      </c>
      <c r="AN141">
        <f t="shared" si="48"/>
        <v>0</v>
      </c>
    </row>
    <row r="142" spans="1:40" x14ac:dyDescent="0.25">
      <c r="A142">
        <v>116</v>
      </c>
      <c r="B142">
        <v>1</v>
      </c>
      <c r="C142">
        <v>5</v>
      </c>
      <c r="D142" t="s">
        <v>185</v>
      </c>
      <c r="E142" t="s">
        <v>185</v>
      </c>
      <c r="F142" s="10">
        <f t="shared" si="46"/>
        <v>0.207832874328059</v>
      </c>
      <c r="G142">
        <f t="shared" si="33"/>
        <v>1.6551317148867768</v>
      </c>
      <c r="H142">
        <f t="shared" si="34"/>
        <v>0</v>
      </c>
      <c r="I142" s="1">
        <f t="shared" si="35"/>
        <v>0</v>
      </c>
      <c r="N142" t="s">
        <v>536</v>
      </c>
      <c r="O142">
        <f t="shared" si="44"/>
        <v>9.3235263157894765E-3</v>
      </c>
      <c r="P142">
        <f t="shared" si="45"/>
        <v>1</v>
      </c>
      <c r="Q142">
        <f t="shared" ref="Q142:Z151" si="49">COUNTIFS($C$2:$C$791,Q$1,$E$2:$E$791,$N142)*0.9^(Q$1-1)</f>
        <v>0</v>
      </c>
      <c r="R142">
        <f t="shared" si="49"/>
        <v>0</v>
      </c>
      <c r="S142">
        <f t="shared" si="49"/>
        <v>0</v>
      </c>
      <c r="T142">
        <f t="shared" si="49"/>
        <v>0</v>
      </c>
      <c r="U142">
        <f t="shared" si="49"/>
        <v>0</v>
      </c>
      <c r="V142">
        <f t="shared" si="49"/>
        <v>0</v>
      </c>
      <c r="W142">
        <f t="shared" si="49"/>
        <v>0.53144100000000016</v>
      </c>
      <c r="X142">
        <f t="shared" si="49"/>
        <v>0</v>
      </c>
      <c r="Y142">
        <f t="shared" si="49"/>
        <v>0</v>
      </c>
      <c r="Z142">
        <f t="shared" si="49"/>
        <v>0</v>
      </c>
      <c r="AA142">
        <f t="shared" ref="AA142:AN151" si="50">COUNTIFS($C$2:$C$791,AA$1,$E$2:$E$791,$N142)*0.9^(AA$1-1)</f>
        <v>0</v>
      </c>
      <c r="AB142">
        <f t="shared" si="50"/>
        <v>0</v>
      </c>
      <c r="AC142">
        <f t="shared" si="50"/>
        <v>0</v>
      </c>
      <c r="AD142">
        <f t="shared" si="50"/>
        <v>0</v>
      </c>
      <c r="AE142">
        <f t="shared" si="50"/>
        <v>0</v>
      </c>
      <c r="AF142">
        <f t="shared" si="50"/>
        <v>0</v>
      </c>
      <c r="AG142">
        <f t="shared" si="50"/>
        <v>0</v>
      </c>
      <c r="AH142">
        <f t="shared" si="50"/>
        <v>0</v>
      </c>
      <c r="AI142">
        <f t="shared" si="50"/>
        <v>0</v>
      </c>
      <c r="AJ142">
        <f t="shared" si="50"/>
        <v>0</v>
      </c>
      <c r="AK142">
        <f t="shared" si="50"/>
        <v>0</v>
      </c>
      <c r="AL142">
        <f t="shared" si="50"/>
        <v>0</v>
      </c>
      <c r="AM142">
        <f t="shared" si="50"/>
        <v>0</v>
      </c>
      <c r="AN142">
        <f t="shared" si="50"/>
        <v>0</v>
      </c>
    </row>
    <row r="143" spans="1:40" x14ac:dyDescent="0.25">
      <c r="A143">
        <v>116</v>
      </c>
      <c r="B143">
        <v>1</v>
      </c>
      <c r="C143">
        <v>6</v>
      </c>
      <c r="D143" t="s">
        <v>111</v>
      </c>
      <c r="E143" t="s">
        <v>111</v>
      </c>
      <c r="F143" s="10">
        <f t="shared" si="46"/>
        <v>0.27607896248410363</v>
      </c>
      <c r="G143">
        <f t="shared" si="33"/>
        <v>1.9312106773708804</v>
      </c>
      <c r="H143">
        <f t="shared" si="34"/>
        <v>0</v>
      </c>
      <c r="I143" s="1">
        <f t="shared" si="35"/>
        <v>0</v>
      </c>
      <c r="N143" t="s">
        <v>541</v>
      </c>
      <c r="O143">
        <f t="shared" si="44"/>
        <v>9.3235263157894765E-3</v>
      </c>
      <c r="P143">
        <f t="shared" si="45"/>
        <v>1</v>
      </c>
      <c r="Q143">
        <f t="shared" si="49"/>
        <v>0</v>
      </c>
      <c r="R143">
        <f t="shared" si="49"/>
        <v>0</v>
      </c>
      <c r="S143">
        <f t="shared" si="49"/>
        <v>0</v>
      </c>
      <c r="T143">
        <f t="shared" si="49"/>
        <v>0</v>
      </c>
      <c r="U143">
        <f t="shared" si="49"/>
        <v>0</v>
      </c>
      <c r="V143">
        <f t="shared" si="49"/>
        <v>0</v>
      </c>
      <c r="W143">
        <f t="shared" si="49"/>
        <v>0.53144100000000016</v>
      </c>
      <c r="X143">
        <f t="shared" si="49"/>
        <v>0</v>
      </c>
      <c r="Y143">
        <f t="shared" si="49"/>
        <v>0</v>
      </c>
      <c r="Z143">
        <f t="shared" si="49"/>
        <v>0</v>
      </c>
      <c r="AA143">
        <f t="shared" si="50"/>
        <v>0</v>
      </c>
      <c r="AB143">
        <f t="shared" si="50"/>
        <v>0</v>
      </c>
      <c r="AC143">
        <f t="shared" si="50"/>
        <v>0</v>
      </c>
      <c r="AD143">
        <f t="shared" si="50"/>
        <v>0</v>
      </c>
      <c r="AE143">
        <f t="shared" si="50"/>
        <v>0</v>
      </c>
      <c r="AF143">
        <f t="shared" si="50"/>
        <v>0</v>
      </c>
      <c r="AG143">
        <f t="shared" si="50"/>
        <v>0</v>
      </c>
      <c r="AH143">
        <f t="shared" si="50"/>
        <v>0</v>
      </c>
      <c r="AI143">
        <f t="shared" si="50"/>
        <v>0</v>
      </c>
      <c r="AJ143">
        <f t="shared" si="50"/>
        <v>0</v>
      </c>
      <c r="AK143">
        <f t="shared" si="50"/>
        <v>0</v>
      </c>
      <c r="AL143">
        <f t="shared" si="50"/>
        <v>0</v>
      </c>
      <c r="AM143">
        <f t="shared" si="50"/>
        <v>0</v>
      </c>
      <c r="AN143">
        <f t="shared" si="50"/>
        <v>0</v>
      </c>
    </row>
    <row r="144" spans="1:40" x14ac:dyDescent="0.25">
      <c r="A144">
        <v>116</v>
      </c>
      <c r="B144">
        <v>1</v>
      </c>
      <c r="C144">
        <v>7</v>
      </c>
      <c r="D144" t="s">
        <v>112</v>
      </c>
      <c r="E144" t="s">
        <v>112</v>
      </c>
      <c r="F144" s="10">
        <f t="shared" si="46"/>
        <v>0.23298953623569321</v>
      </c>
      <c r="G144">
        <f t="shared" si="33"/>
        <v>2.1642002136065734</v>
      </c>
      <c r="H144">
        <f t="shared" si="34"/>
        <v>0</v>
      </c>
      <c r="I144" s="1">
        <f t="shared" si="35"/>
        <v>0</v>
      </c>
      <c r="N144" t="s">
        <v>566</v>
      </c>
      <c r="O144">
        <f t="shared" si="44"/>
        <v>9.3235263157894765E-3</v>
      </c>
      <c r="P144">
        <f t="shared" si="45"/>
        <v>1</v>
      </c>
      <c r="Q144">
        <f t="shared" si="49"/>
        <v>0</v>
      </c>
      <c r="R144">
        <f t="shared" si="49"/>
        <v>0</v>
      </c>
      <c r="S144">
        <f t="shared" si="49"/>
        <v>0</v>
      </c>
      <c r="T144">
        <f t="shared" si="49"/>
        <v>0</v>
      </c>
      <c r="U144">
        <f t="shared" si="49"/>
        <v>0</v>
      </c>
      <c r="V144">
        <f t="shared" si="49"/>
        <v>0</v>
      </c>
      <c r="W144">
        <f t="shared" si="49"/>
        <v>0.53144100000000016</v>
      </c>
      <c r="X144">
        <f t="shared" si="49"/>
        <v>0</v>
      </c>
      <c r="Y144">
        <f t="shared" si="49"/>
        <v>0</v>
      </c>
      <c r="Z144">
        <f t="shared" si="49"/>
        <v>0</v>
      </c>
      <c r="AA144">
        <f t="shared" si="50"/>
        <v>0</v>
      </c>
      <c r="AB144">
        <f t="shared" si="50"/>
        <v>0</v>
      </c>
      <c r="AC144">
        <f t="shared" si="50"/>
        <v>0</v>
      </c>
      <c r="AD144">
        <f t="shared" si="50"/>
        <v>0</v>
      </c>
      <c r="AE144">
        <f t="shared" si="50"/>
        <v>0</v>
      </c>
      <c r="AF144">
        <f t="shared" si="50"/>
        <v>0</v>
      </c>
      <c r="AG144">
        <f t="shared" si="50"/>
        <v>0</v>
      </c>
      <c r="AH144">
        <f t="shared" si="50"/>
        <v>0</v>
      </c>
      <c r="AI144">
        <f t="shared" si="50"/>
        <v>0</v>
      </c>
      <c r="AJ144">
        <f t="shared" si="50"/>
        <v>0</v>
      </c>
      <c r="AK144">
        <f t="shared" si="50"/>
        <v>0</v>
      </c>
      <c r="AL144">
        <f t="shared" si="50"/>
        <v>0</v>
      </c>
      <c r="AM144">
        <f t="shared" si="50"/>
        <v>0</v>
      </c>
      <c r="AN144">
        <f t="shared" si="50"/>
        <v>0</v>
      </c>
    </row>
    <row r="145" spans="1:40" x14ac:dyDescent="0.25">
      <c r="A145">
        <v>116</v>
      </c>
      <c r="B145">
        <v>1</v>
      </c>
      <c r="C145">
        <v>8</v>
      </c>
      <c r="D145" t="s">
        <v>114</v>
      </c>
      <c r="E145" t="s">
        <v>114</v>
      </c>
      <c r="F145" s="10">
        <f t="shared" si="46"/>
        <v>0.17016903793581492</v>
      </c>
      <c r="G145">
        <f t="shared" si="33"/>
        <v>2.3343692515423884</v>
      </c>
      <c r="H145">
        <f t="shared" si="34"/>
        <v>0</v>
      </c>
      <c r="I145" s="1">
        <f t="shared" si="35"/>
        <v>0</v>
      </c>
      <c r="N145" t="s">
        <v>383</v>
      </c>
      <c r="O145">
        <f t="shared" si="44"/>
        <v>9.3235263157894765E-3</v>
      </c>
      <c r="P145">
        <f t="shared" si="45"/>
        <v>1</v>
      </c>
      <c r="Q145">
        <f t="shared" si="49"/>
        <v>0</v>
      </c>
      <c r="R145">
        <f t="shared" si="49"/>
        <v>0</v>
      </c>
      <c r="S145">
        <f t="shared" si="49"/>
        <v>0</v>
      </c>
      <c r="T145">
        <f t="shared" si="49"/>
        <v>0</v>
      </c>
      <c r="U145">
        <f t="shared" si="49"/>
        <v>0</v>
      </c>
      <c r="V145">
        <f t="shared" si="49"/>
        <v>0</v>
      </c>
      <c r="W145">
        <f t="shared" si="49"/>
        <v>0.53144100000000016</v>
      </c>
      <c r="X145">
        <f t="shared" si="49"/>
        <v>0</v>
      </c>
      <c r="Y145">
        <f t="shared" si="49"/>
        <v>0</v>
      </c>
      <c r="Z145">
        <f t="shared" si="49"/>
        <v>0</v>
      </c>
      <c r="AA145">
        <f t="shared" si="50"/>
        <v>0</v>
      </c>
      <c r="AB145">
        <f t="shared" si="50"/>
        <v>0</v>
      </c>
      <c r="AC145">
        <f t="shared" si="50"/>
        <v>0</v>
      </c>
      <c r="AD145">
        <f t="shared" si="50"/>
        <v>0</v>
      </c>
      <c r="AE145">
        <f t="shared" si="50"/>
        <v>0</v>
      </c>
      <c r="AF145">
        <f t="shared" si="50"/>
        <v>0</v>
      </c>
      <c r="AG145">
        <f t="shared" si="50"/>
        <v>0</v>
      </c>
      <c r="AH145">
        <f t="shared" si="50"/>
        <v>0</v>
      </c>
      <c r="AI145">
        <f t="shared" si="50"/>
        <v>0</v>
      </c>
      <c r="AJ145">
        <f t="shared" si="50"/>
        <v>0</v>
      </c>
      <c r="AK145">
        <f t="shared" si="50"/>
        <v>0</v>
      </c>
      <c r="AL145">
        <f t="shared" si="50"/>
        <v>0</v>
      </c>
      <c r="AM145">
        <f t="shared" si="50"/>
        <v>0</v>
      </c>
      <c r="AN145">
        <f t="shared" si="50"/>
        <v>0</v>
      </c>
    </row>
    <row r="146" spans="1:40" x14ac:dyDescent="0.25">
      <c r="A146">
        <v>116</v>
      </c>
      <c r="B146">
        <v>1</v>
      </c>
      <c r="C146">
        <v>9</v>
      </c>
      <c r="D146" t="s">
        <v>113</v>
      </c>
      <c r="E146" t="s">
        <v>113</v>
      </c>
      <c r="F146" s="10">
        <f t="shared" si="46"/>
        <v>0.12573603485728027</v>
      </c>
      <c r="G146">
        <f t="shared" si="33"/>
        <v>2.4601052863996689</v>
      </c>
      <c r="H146">
        <f t="shared" si="34"/>
        <v>0</v>
      </c>
      <c r="I146" s="1">
        <f t="shared" si="35"/>
        <v>0</v>
      </c>
      <c r="N146" t="s">
        <v>244</v>
      </c>
      <c r="O146">
        <f t="shared" si="44"/>
        <v>9.3235263157894765E-3</v>
      </c>
      <c r="P146">
        <f t="shared" si="45"/>
        <v>1</v>
      </c>
      <c r="Q146">
        <f t="shared" si="49"/>
        <v>0</v>
      </c>
      <c r="R146">
        <f t="shared" si="49"/>
        <v>0</v>
      </c>
      <c r="S146">
        <f t="shared" si="49"/>
        <v>0</v>
      </c>
      <c r="T146">
        <f t="shared" si="49"/>
        <v>0</v>
      </c>
      <c r="U146">
        <f t="shared" si="49"/>
        <v>0</v>
      </c>
      <c r="V146">
        <f t="shared" si="49"/>
        <v>0</v>
      </c>
      <c r="W146">
        <f t="shared" si="49"/>
        <v>0.53144100000000016</v>
      </c>
      <c r="X146">
        <f t="shared" si="49"/>
        <v>0</v>
      </c>
      <c r="Y146">
        <f t="shared" si="49"/>
        <v>0</v>
      </c>
      <c r="Z146">
        <f t="shared" si="49"/>
        <v>0</v>
      </c>
      <c r="AA146">
        <f t="shared" si="50"/>
        <v>0</v>
      </c>
      <c r="AB146">
        <f t="shared" si="50"/>
        <v>0</v>
      </c>
      <c r="AC146">
        <f t="shared" si="50"/>
        <v>0</v>
      </c>
      <c r="AD146">
        <f t="shared" si="50"/>
        <v>0</v>
      </c>
      <c r="AE146">
        <f t="shared" si="50"/>
        <v>0</v>
      </c>
      <c r="AF146">
        <f t="shared" si="50"/>
        <v>0</v>
      </c>
      <c r="AG146">
        <f t="shared" si="50"/>
        <v>0</v>
      </c>
      <c r="AH146">
        <f t="shared" si="50"/>
        <v>0</v>
      </c>
      <c r="AI146">
        <f t="shared" si="50"/>
        <v>0</v>
      </c>
      <c r="AJ146">
        <f t="shared" si="50"/>
        <v>0</v>
      </c>
      <c r="AK146">
        <f t="shared" si="50"/>
        <v>0</v>
      </c>
      <c r="AL146">
        <f t="shared" si="50"/>
        <v>0</v>
      </c>
      <c r="AM146">
        <f t="shared" si="50"/>
        <v>0</v>
      </c>
      <c r="AN146">
        <f t="shared" si="50"/>
        <v>0</v>
      </c>
    </row>
    <row r="147" spans="1:40" x14ac:dyDescent="0.25">
      <c r="A147">
        <v>116</v>
      </c>
      <c r="B147">
        <v>1</v>
      </c>
      <c r="C147">
        <v>10</v>
      </c>
      <c r="D147" t="s">
        <v>259</v>
      </c>
      <c r="E147" t="s">
        <v>259</v>
      </c>
      <c r="F147" s="10">
        <f t="shared" si="46"/>
        <v>0</v>
      </c>
      <c r="G147">
        <f t="shared" si="33"/>
        <v>2.4601052863996689</v>
      </c>
      <c r="H147">
        <f t="shared" si="34"/>
        <v>0</v>
      </c>
      <c r="I147" s="1">
        <f t="shared" si="35"/>
        <v>0</v>
      </c>
      <c r="N147" t="s">
        <v>452</v>
      </c>
      <c r="O147">
        <f t="shared" si="44"/>
        <v>9.1069577402899168E-3</v>
      </c>
      <c r="P147">
        <f t="shared" si="45"/>
        <v>2</v>
      </c>
      <c r="Q147">
        <f t="shared" si="49"/>
        <v>0</v>
      </c>
      <c r="R147">
        <f t="shared" si="49"/>
        <v>0</v>
      </c>
      <c r="S147">
        <f t="shared" si="49"/>
        <v>0</v>
      </c>
      <c r="T147">
        <f t="shared" si="49"/>
        <v>0</v>
      </c>
      <c r="U147">
        <f t="shared" si="49"/>
        <v>0</v>
      </c>
      <c r="V147">
        <f t="shared" si="49"/>
        <v>0</v>
      </c>
      <c r="W147">
        <f t="shared" si="49"/>
        <v>0</v>
      </c>
      <c r="X147">
        <f t="shared" si="49"/>
        <v>0</v>
      </c>
      <c r="Y147">
        <f t="shared" si="49"/>
        <v>0.43046721000000016</v>
      </c>
      <c r="Z147">
        <f t="shared" si="49"/>
        <v>0</v>
      </c>
      <c r="AA147">
        <f t="shared" si="50"/>
        <v>0</v>
      </c>
      <c r="AB147">
        <f t="shared" si="50"/>
        <v>0</v>
      </c>
      <c r="AC147">
        <f t="shared" si="50"/>
        <v>0</v>
      </c>
      <c r="AD147">
        <f t="shared" si="50"/>
        <v>0</v>
      </c>
      <c r="AE147">
        <f t="shared" si="50"/>
        <v>0</v>
      </c>
      <c r="AF147">
        <f t="shared" si="50"/>
        <v>0</v>
      </c>
      <c r="AG147">
        <f t="shared" si="50"/>
        <v>0</v>
      </c>
      <c r="AH147">
        <f t="shared" si="50"/>
        <v>0</v>
      </c>
      <c r="AI147">
        <f t="shared" si="50"/>
        <v>0</v>
      </c>
      <c r="AJ147">
        <f t="shared" si="50"/>
        <v>0</v>
      </c>
      <c r="AK147">
        <f t="shared" si="50"/>
        <v>0</v>
      </c>
      <c r="AL147">
        <f t="shared" si="50"/>
        <v>0</v>
      </c>
      <c r="AM147">
        <f t="shared" si="50"/>
        <v>0</v>
      </c>
      <c r="AN147">
        <f t="shared" si="50"/>
        <v>8.8629381196525109E-2</v>
      </c>
    </row>
    <row r="148" spans="1:40" x14ac:dyDescent="0.25">
      <c r="A148">
        <v>116</v>
      </c>
      <c r="B148">
        <v>1</v>
      </c>
      <c r="C148">
        <v>11</v>
      </c>
      <c r="D148" t="s">
        <v>440</v>
      </c>
      <c r="E148" t="s">
        <v>440</v>
      </c>
      <c r="F148" s="10">
        <f t="shared" si="46"/>
        <v>0</v>
      </c>
      <c r="G148">
        <f t="shared" ref="G148:G211" si="51">IF(C148=1,F148,F148+G147)</f>
        <v>2.4601052863996689</v>
      </c>
      <c r="H148">
        <f t="shared" ref="H148:H211" si="52">IF(C149=1,G148,0)</f>
        <v>0</v>
      </c>
      <c r="I148" s="1">
        <f t="shared" ref="I148:I211" si="53">H148/$L$2</f>
        <v>0</v>
      </c>
      <c r="N148" t="s">
        <v>498</v>
      </c>
      <c r="O148">
        <f t="shared" si="44"/>
        <v>8.7563616662313052E-3</v>
      </c>
      <c r="P148">
        <f t="shared" si="45"/>
        <v>2</v>
      </c>
      <c r="Q148">
        <f t="shared" si="49"/>
        <v>0</v>
      </c>
      <c r="R148">
        <f t="shared" si="49"/>
        <v>0</v>
      </c>
      <c r="S148">
        <f t="shared" si="49"/>
        <v>0</v>
      </c>
      <c r="T148">
        <f t="shared" si="49"/>
        <v>0</v>
      </c>
      <c r="U148">
        <f t="shared" si="49"/>
        <v>0</v>
      </c>
      <c r="V148">
        <f t="shared" si="49"/>
        <v>0</v>
      </c>
      <c r="W148">
        <f t="shared" si="49"/>
        <v>0</v>
      </c>
      <c r="X148">
        <f t="shared" si="49"/>
        <v>0</v>
      </c>
      <c r="Y148">
        <f t="shared" si="49"/>
        <v>0</v>
      </c>
      <c r="Z148">
        <f t="shared" si="49"/>
        <v>0</v>
      </c>
      <c r="AA148">
        <f t="shared" si="50"/>
        <v>0</v>
      </c>
      <c r="AB148">
        <f t="shared" si="50"/>
        <v>0.31381059609000017</v>
      </c>
      <c r="AC148">
        <f t="shared" si="50"/>
        <v>0</v>
      </c>
      <c r="AD148">
        <f t="shared" si="50"/>
        <v>0</v>
      </c>
      <c r="AE148">
        <f t="shared" si="50"/>
        <v>0</v>
      </c>
      <c r="AF148">
        <f t="shared" si="50"/>
        <v>0</v>
      </c>
      <c r="AG148">
        <f t="shared" si="50"/>
        <v>0.18530201888518424</v>
      </c>
      <c r="AH148">
        <f t="shared" si="50"/>
        <v>0</v>
      </c>
      <c r="AI148">
        <f t="shared" si="50"/>
        <v>0</v>
      </c>
      <c r="AJ148">
        <f t="shared" si="50"/>
        <v>0</v>
      </c>
      <c r="AK148">
        <f t="shared" si="50"/>
        <v>0</v>
      </c>
      <c r="AL148">
        <f t="shared" si="50"/>
        <v>0</v>
      </c>
      <c r="AM148">
        <f t="shared" si="50"/>
        <v>0</v>
      </c>
      <c r="AN148">
        <f t="shared" si="50"/>
        <v>0</v>
      </c>
    </row>
    <row r="149" spans="1:40" x14ac:dyDescent="0.25">
      <c r="A149">
        <v>116</v>
      </c>
      <c r="B149">
        <v>1</v>
      </c>
      <c r="C149">
        <v>12</v>
      </c>
      <c r="D149" t="s">
        <v>329</v>
      </c>
      <c r="E149" t="s">
        <v>329</v>
      </c>
      <c r="F149" s="10">
        <f t="shared" si="46"/>
        <v>0</v>
      </c>
      <c r="G149">
        <f t="shared" si="51"/>
        <v>2.4601052863996689</v>
      </c>
      <c r="H149">
        <f t="shared" si="52"/>
        <v>0</v>
      </c>
      <c r="I149" s="1">
        <f t="shared" si="53"/>
        <v>0</v>
      </c>
      <c r="N149" t="s">
        <v>451</v>
      </c>
      <c r="O149">
        <f t="shared" si="44"/>
        <v>8.3911736842105285E-3</v>
      </c>
      <c r="P149">
        <f t="shared" si="45"/>
        <v>1</v>
      </c>
      <c r="Q149">
        <f t="shared" si="49"/>
        <v>0</v>
      </c>
      <c r="R149">
        <f t="shared" si="49"/>
        <v>0</v>
      </c>
      <c r="S149">
        <f t="shared" si="49"/>
        <v>0</v>
      </c>
      <c r="T149">
        <f t="shared" si="49"/>
        <v>0</v>
      </c>
      <c r="U149">
        <f t="shared" si="49"/>
        <v>0</v>
      </c>
      <c r="V149">
        <f t="shared" si="49"/>
        <v>0</v>
      </c>
      <c r="W149">
        <f t="shared" si="49"/>
        <v>0</v>
      </c>
      <c r="X149">
        <f t="shared" si="49"/>
        <v>0.47829690000000014</v>
      </c>
      <c r="Y149">
        <f t="shared" si="49"/>
        <v>0</v>
      </c>
      <c r="Z149">
        <f t="shared" si="49"/>
        <v>0</v>
      </c>
      <c r="AA149">
        <f t="shared" si="50"/>
        <v>0</v>
      </c>
      <c r="AB149">
        <f t="shared" si="50"/>
        <v>0</v>
      </c>
      <c r="AC149">
        <f t="shared" si="50"/>
        <v>0</v>
      </c>
      <c r="AD149">
        <f t="shared" si="50"/>
        <v>0</v>
      </c>
      <c r="AE149">
        <f t="shared" si="50"/>
        <v>0</v>
      </c>
      <c r="AF149">
        <f t="shared" si="50"/>
        <v>0</v>
      </c>
      <c r="AG149">
        <f t="shared" si="50"/>
        <v>0</v>
      </c>
      <c r="AH149">
        <f t="shared" si="50"/>
        <v>0</v>
      </c>
      <c r="AI149">
        <f t="shared" si="50"/>
        <v>0</v>
      </c>
      <c r="AJ149">
        <f t="shared" si="50"/>
        <v>0</v>
      </c>
      <c r="AK149">
        <f t="shared" si="50"/>
        <v>0</v>
      </c>
      <c r="AL149">
        <f t="shared" si="50"/>
        <v>0</v>
      </c>
      <c r="AM149">
        <f t="shared" si="50"/>
        <v>0</v>
      </c>
      <c r="AN149">
        <f t="shared" si="50"/>
        <v>0</v>
      </c>
    </row>
    <row r="150" spans="1:40" x14ac:dyDescent="0.25">
      <c r="A150">
        <v>116</v>
      </c>
      <c r="B150">
        <v>1</v>
      </c>
      <c r="C150">
        <v>13</v>
      </c>
      <c r="D150" t="s">
        <v>441</v>
      </c>
      <c r="E150" t="s">
        <v>441</v>
      </c>
      <c r="F150" s="10">
        <f t="shared" si="46"/>
        <v>0</v>
      </c>
      <c r="G150">
        <f t="shared" si="51"/>
        <v>2.4601052863996689</v>
      </c>
      <c r="H150">
        <f t="shared" si="52"/>
        <v>0</v>
      </c>
      <c r="I150" s="1">
        <f t="shared" si="53"/>
        <v>0</v>
      </c>
      <c r="N150" t="s">
        <v>360</v>
      </c>
      <c r="O150">
        <f t="shared" si="44"/>
        <v>8.3911736842105285E-3</v>
      </c>
      <c r="P150">
        <f t="shared" si="45"/>
        <v>1</v>
      </c>
      <c r="Q150">
        <f t="shared" si="49"/>
        <v>0</v>
      </c>
      <c r="R150">
        <f t="shared" si="49"/>
        <v>0</v>
      </c>
      <c r="S150">
        <f t="shared" si="49"/>
        <v>0</v>
      </c>
      <c r="T150">
        <f t="shared" si="49"/>
        <v>0</v>
      </c>
      <c r="U150">
        <f t="shared" si="49"/>
        <v>0</v>
      </c>
      <c r="V150">
        <f t="shared" si="49"/>
        <v>0</v>
      </c>
      <c r="W150">
        <f t="shared" si="49"/>
        <v>0</v>
      </c>
      <c r="X150">
        <f t="shared" si="49"/>
        <v>0.47829690000000014</v>
      </c>
      <c r="Y150">
        <f t="shared" si="49"/>
        <v>0</v>
      </c>
      <c r="Z150">
        <f t="shared" si="49"/>
        <v>0</v>
      </c>
      <c r="AA150">
        <f t="shared" si="50"/>
        <v>0</v>
      </c>
      <c r="AB150">
        <f t="shared" si="50"/>
        <v>0</v>
      </c>
      <c r="AC150">
        <f t="shared" si="50"/>
        <v>0</v>
      </c>
      <c r="AD150">
        <f t="shared" si="50"/>
        <v>0</v>
      </c>
      <c r="AE150">
        <f t="shared" si="50"/>
        <v>0</v>
      </c>
      <c r="AF150">
        <f t="shared" si="50"/>
        <v>0</v>
      </c>
      <c r="AG150">
        <f t="shared" si="50"/>
        <v>0</v>
      </c>
      <c r="AH150">
        <f t="shared" si="50"/>
        <v>0</v>
      </c>
      <c r="AI150">
        <f t="shared" si="50"/>
        <v>0</v>
      </c>
      <c r="AJ150">
        <f t="shared" si="50"/>
        <v>0</v>
      </c>
      <c r="AK150">
        <f t="shared" si="50"/>
        <v>0</v>
      </c>
      <c r="AL150">
        <f t="shared" si="50"/>
        <v>0</v>
      </c>
      <c r="AM150">
        <f t="shared" si="50"/>
        <v>0</v>
      </c>
      <c r="AN150">
        <f t="shared" si="50"/>
        <v>0</v>
      </c>
    </row>
    <row r="151" spans="1:40" x14ac:dyDescent="0.25">
      <c r="A151">
        <v>116</v>
      </c>
      <c r="B151">
        <v>1</v>
      </c>
      <c r="C151">
        <v>14</v>
      </c>
      <c r="D151" t="s">
        <v>442</v>
      </c>
      <c r="E151" t="s">
        <v>442</v>
      </c>
      <c r="F151" s="10">
        <f t="shared" si="46"/>
        <v>0</v>
      </c>
      <c r="G151">
        <f t="shared" si="51"/>
        <v>2.4601052863996689</v>
      </c>
      <c r="H151">
        <f t="shared" si="52"/>
        <v>0</v>
      </c>
      <c r="I151" s="1">
        <f t="shared" si="53"/>
        <v>0</v>
      </c>
      <c r="N151" t="s">
        <v>454</v>
      </c>
      <c r="O151">
        <f t="shared" si="44"/>
        <v>8.3911736842105285E-3</v>
      </c>
      <c r="P151">
        <f t="shared" si="45"/>
        <v>1</v>
      </c>
      <c r="Q151">
        <f t="shared" si="49"/>
        <v>0</v>
      </c>
      <c r="R151">
        <f t="shared" si="49"/>
        <v>0</v>
      </c>
      <c r="S151">
        <f t="shared" si="49"/>
        <v>0</v>
      </c>
      <c r="T151">
        <f t="shared" si="49"/>
        <v>0</v>
      </c>
      <c r="U151">
        <f t="shared" si="49"/>
        <v>0</v>
      </c>
      <c r="V151">
        <f t="shared" si="49"/>
        <v>0</v>
      </c>
      <c r="W151">
        <f t="shared" si="49"/>
        <v>0</v>
      </c>
      <c r="X151">
        <f t="shared" si="49"/>
        <v>0.47829690000000014</v>
      </c>
      <c r="Y151">
        <f t="shared" si="49"/>
        <v>0</v>
      </c>
      <c r="Z151">
        <f t="shared" si="49"/>
        <v>0</v>
      </c>
      <c r="AA151">
        <f t="shared" si="50"/>
        <v>0</v>
      </c>
      <c r="AB151">
        <f t="shared" si="50"/>
        <v>0</v>
      </c>
      <c r="AC151">
        <f t="shared" si="50"/>
        <v>0</v>
      </c>
      <c r="AD151">
        <f t="shared" si="50"/>
        <v>0</v>
      </c>
      <c r="AE151">
        <f t="shared" si="50"/>
        <v>0</v>
      </c>
      <c r="AF151">
        <f t="shared" si="50"/>
        <v>0</v>
      </c>
      <c r="AG151">
        <f t="shared" si="50"/>
        <v>0</v>
      </c>
      <c r="AH151">
        <f t="shared" si="50"/>
        <v>0</v>
      </c>
      <c r="AI151">
        <f t="shared" si="50"/>
        <v>0</v>
      </c>
      <c r="AJ151">
        <f t="shared" si="50"/>
        <v>0</v>
      </c>
      <c r="AK151">
        <f t="shared" si="50"/>
        <v>0</v>
      </c>
      <c r="AL151">
        <f t="shared" si="50"/>
        <v>0</v>
      </c>
      <c r="AM151">
        <f t="shared" si="50"/>
        <v>0</v>
      </c>
      <c r="AN151">
        <f t="shared" si="50"/>
        <v>0</v>
      </c>
    </row>
    <row r="152" spans="1:40" x14ac:dyDescent="0.25">
      <c r="A152">
        <v>116</v>
      </c>
      <c r="B152">
        <v>1</v>
      </c>
      <c r="C152">
        <v>15</v>
      </c>
      <c r="D152" t="s">
        <v>377</v>
      </c>
      <c r="E152" t="s">
        <v>377</v>
      </c>
      <c r="F152" s="10">
        <f t="shared" si="46"/>
        <v>0</v>
      </c>
      <c r="G152">
        <f t="shared" si="51"/>
        <v>2.4601052863996689</v>
      </c>
      <c r="H152">
        <f t="shared" si="52"/>
        <v>0</v>
      </c>
      <c r="I152" s="1">
        <f t="shared" si="53"/>
        <v>0</v>
      </c>
      <c r="N152" t="s">
        <v>320</v>
      </c>
      <c r="O152">
        <f t="shared" si="44"/>
        <v>8.3911736842105285E-3</v>
      </c>
      <c r="P152">
        <f t="shared" si="45"/>
        <v>1</v>
      </c>
      <c r="Q152">
        <f t="shared" ref="Q152:Z161" si="54">COUNTIFS($C$2:$C$791,Q$1,$E$2:$E$791,$N152)*0.9^(Q$1-1)</f>
        <v>0</v>
      </c>
      <c r="R152">
        <f t="shared" si="54"/>
        <v>0</v>
      </c>
      <c r="S152">
        <f t="shared" si="54"/>
        <v>0</v>
      </c>
      <c r="T152">
        <f t="shared" si="54"/>
        <v>0</v>
      </c>
      <c r="U152">
        <f t="shared" si="54"/>
        <v>0</v>
      </c>
      <c r="V152">
        <f t="shared" si="54"/>
        <v>0</v>
      </c>
      <c r="W152">
        <f t="shared" si="54"/>
        <v>0</v>
      </c>
      <c r="X152">
        <f t="shared" si="54"/>
        <v>0.47829690000000014</v>
      </c>
      <c r="Y152">
        <f t="shared" si="54"/>
        <v>0</v>
      </c>
      <c r="Z152">
        <f t="shared" si="54"/>
        <v>0</v>
      </c>
      <c r="AA152">
        <f t="shared" ref="AA152:AN161" si="55">COUNTIFS($C$2:$C$791,AA$1,$E$2:$E$791,$N152)*0.9^(AA$1-1)</f>
        <v>0</v>
      </c>
      <c r="AB152">
        <f t="shared" si="55"/>
        <v>0</v>
      </c>
      <c r="AC152">
        <f t="shared" si="55"/>
        <v>0</v>
      </c>
      <c r="AD152">
        <f t="shared" si="55"/>
        <v>0</v>
      </c>
      <c r="AE152">
        <f t="shared" si="55"/>
        <v>0</v>
      </c>
      <c r="AF152">
        <f t="shared" si="55"/>
        <v>0</v>
      </c>
      <c r="AG152">
        <f t="shared" si="55"/>
        <v>0</v>
      </c>
      <c r="AH152">
        <f t="shared" si="55"/>
        <v>0</v>
      </c>
      <c r="AI152">
        <f t="shared" si="55"/>
        <v>0</v>
      </c>
      <c r="AJ152">
        <f t="shared" si="55"/>
        <v>0</v>
      </c>
      <c r="AK152">
        <f t="shared" si="55"/>
        <v>0</v>
      </c>
      <c r="AL152">
        <f t="shared" si="55"/>
        <v>0</v>
      </c>
      <c r="AM152">
        <f t="shared" si="55"/>
        <v>0</v>
      </c>
      <c r="AN152">
        <f t="shared" si="55"/>
        <v>0</v>
      </c>
    </row>
    <row r="153" spans="1:40" x14ac:dyDescent="0.25">
      <c r="A153">
        <v>116</v>
      </c>
      <c r="B153">
        <v>1</v>
      </c>
      <c r="C153">
        <v>16</v>
      </c>
      <c r="D153" t="s">
        <v>169</v>
      </c>
      <c r="E153" t="s">
        <v>169</v>
      </c>
      <c r="F153" s="10">
        <f t="shared" si="46"/>
        <v>0</v>
      </c>
      <c r="G153">
        <f t="shared" si="51"/>
        <v>2.4601052863996689</v>
      </c>
      <c r="H153">
        <f t="shared" si="52"/>
        <v>0</v>
      </c>
      <c r="I153" s="1">
        <f t="shared" si="53"/>
        <v>0</v>
      </c>
      <c r="N153" t="s">
        <v>477</v>
      </c>
      <c r="O153">
        <f t="shared" si="44"/>
        <v>8.3911736842105285E-3</v>
      </c>
      <c r="P153">
        <f t="shared" si="45"/>
        <v>1</v>
      </c>
      <c r="Q153">
        <f t="shared" si="54"/>
        <v>0</v>
      </c>
      <c r="R153">
        <f t="shared" si="54"/>
        <v>0</v>
      </c>
      <c r="S153">
        <f t="shared" si="54"/>
        <v>0</v>
      </c>
      <c r="T153">
        <f t="shared" si="54"/>
        <v>0</v>
      </c>
      <c r="U153">
        <f t="shared" si="54"/>
        <v>0</v>
      </c>
      <c r="V153">
        <f t="shared" si="54"/>
        <v>0</v>
      </c>
      <c r="W153">
        <f t="shared" si="54"/>
        <v>0</v>
      </c>
      <c r="X153">
        <f t="shared" si="54"/>
        <v>0.47829690000000014</v>
      </c>
      <c r="Y153">
        <f t="shared" si="54"/>
        <v>0</v>
      </c>
      <c r="Z153">
        <f t="shared" si="54"/>
        <v>0</v>
      </c>
      <c r="AA153">
        <f t="shared" si="55"/>
        <v>0</v>
      </c>
      <c r="AB153">
        <f t="shared" si="55"/>
        <v>0</v>
      </c>
      <c r="AC153">
        <f t="shared" si="55"/>
        <v>0</v>
      </c>
      <c r="AD153">
        <f t="shared" si="55"/>
        <v>0</v>
      </c>
      <c r="AE153">
        <f t="shared" si="55"/>
        <v>0</v>
      </c>
      <c r="AF153">
        <f t="shared" si="55"/>
        <v>0</v>
      </c>
      <c r="AG153">
        <f t="shared" si="55"/>
        <v>0</v>
      </c>
      <c r="AH153">
        <f t="shared" si="55"/>
        <v>0</v>
      </c>
      <c r="AI153">
        <f t="shared" si="55"/>
        <v>0</v>
      </c>
      <c r="AJ153">
        <f t="shared" si="55"/>
        <v>0</v>
      </c>
      <c r="AK153">
        <f t="shared" si="55"/>
        <v>0</v>
      </c>
      <c r="AL153">
        <f t="shared" si="55"/>
        <v>0</v>
      </c>
      <c r="AM153">
        <f t="shared" si="55"/>
        <v>0</v>
      </c>
      <c r="AN153">
        <f t="shared" si="55"/>
        <v>0</v>
      </c>
    </row>
    <row r="154" spans="1:40" x14ac:dyDescent="0.25">
      <c r="A154">
        <v>116</v>
      </c>
      <c r="B154">
        <v>1</v>
      </c>
      <c r="C154">
        <v>17</v>
      </c>
      <c r="D154" t="s">
        <v>443</v>
      </c>
      <c r="E154" t="s">
        <v>420</v>
      </c>
      <c r="F154" s="10">
        <f t="shared" si="46"/>
        <v>0</v>
      </c>
      <c r="G154">
        <f t="shared" si="51"/>
        <v>2.4601052863996689</v>
      </c>
      <c r="H154">
        <f t="shared" si="52"/>
        <v>0</v>
      </c>
      <c r="I154" s="1">
        <f t="shared" si="53"/>
        <v>0</v>
      </c>
      <c r="N154" t="s">
        <v>480</v>
      </c>
      <c r="O154">
        <f t="shared" si="44"/>
        <v>8.3911736842105285E-3</v>
      </c>
      <c r="P154">
        <f t="shared" si="45"/>
        <v>1</v>
      </c>
      <c r="Q154">
        <f t="shared" si="54"/>
        <v>0</v>
      </c>
      <c r="R154">
        <f t="shared" si="54"/>
        <v>0</v>
      </c>
      <c r="S154">
        <f t="shared" si="54"/>
        <v>0</v>
      </c>
      <c r="T154">
        <f t="shared" si="54"/>
        <v>0</v>
      </c>
      <c r="U154">
        <f t="shared" si="54"/>
        <v>0</v>
      </c>
      <c r="V154">
        <f t="shared" si="54"/>
        <v>0</v>
      </c>
      <c r="W154">
        <f t="shared" si="54"/>
        <v>0</v>
      </c>
      <c r="X154">
        <f t="shared" si="54"/>
        <v>0.47829690000000014</v>
      </c>
      <c r="Y154">
        <f t="shared" si="54"/>
        <v>0</v>
      </c>
      <c r="Z154">
        <f t="shared" si="54"/>
        <v>0</v>
      </c>
      <c r="AA154">
        <f t="shared" si="55"/>
        <v>0</v>
      </c>
      <c r="AB154">
        <f t="shared" si="55"/>
        <v>0</v>
      </c>
      <c r="AC154">
        <f t="shared" si="55"/>
        <v>0</v>
      </c>
      <c r="AD154">
        <f t="shared" si="55"/>
        <v>0</v>
      </c>
      <c r="AE154">
        <f t="shared" si="55"/>
        <v>0</v>
      </c>
      <c r="AF154">
        <f t="shared" si="55"/>
        <v>0</v>
      </c>
      <c r="AG154">
        <f t="shared" si="55"/>
        <v>0</v>
      </c>
      <c r="AH154">
        <f t="shared" si="55"/>
        <v>0</v>
      </c>
      <c r="AI154">
        <f t="shared" si="55"/>
        <v>0</v>
      </c>
      <c r="AJ154">
        <f t="shared" si="55"/>
        <v>0</v>
      </c>
      <c r="AK154">
        <f t="shared" si="55"/>
        <v>0</v>
      </c>
      <c r="AL154">
        <f t="shared" si="55"/>
        <v>0</v>
      </c>
      <c r="AM154">
        <f t="shared" si="55"/>
        <v>0</v>
      </c>
      <c r="AN154">
        <f t="shared" si="55"/>
        <v>0</v>
      </c>
    </row>
    <row r="155" spans="1:40" x14ac:dyDescent="0.25">
      <c r="A155">
        <v>116</v>
      </c>
      <c r="B155">
        <v>1</v>
      </c>
      <c r="C155">
        <v>18</v>
      </c>
      <c r="D155" t="s">
        <v>197</v>
      </c>
      <c r="E155" t="s">
        <v>197</v>
      </c>
      <c r="F155" s="10">
        <f t="shared" si="46"/>
        <v>0</v>
      </c>
      <c r="G155">
        <f t="shared" si="51"/>
        <v>2.4601052863996689</v>
      </c>
      <c r="H155">
        <f t="shared" si="52"/>
        <v>2.4601052863996689</v>
      </c>
      <c r="I155" s="1">
        <f t="shared" si="53"/>
        <v>0.61623675937033551</v>
      </c>
      <c r="N155" t="s">
        <v>487</v>
      </c>
      <c r="O155">
        <f t="shared" si="44"/>
        <v>8.3911736842105285E-3</v>
      </c>
      <c r="P155">
        <f t="shared" si="45"/>
        <v>1</v>
      </c>
      <c r="Q155">
        <f t="shared" si="54"/>
        <v>0</v>
      </c>
      <c r="R155">
        <f t="shared" si="54"/>
        <v>0</v>
      </c>
      <c r="S155">
        <f t="shared" si="54"/>
        <v>0</v>
      </c>
      <c r="T155">
        <f t="shared" si="54"/>
        <v>0</v>
      </c>
      <c r="U155">
        <f t="shared" si="54"/>
        <v>0</v>
      </c>
      <c r="V155">
        <f t="shared" si="54"/>
        <v>0</v>
      </c>
      <c r="W155">
        <f t="shared" si="54"/>
        <v>0</v>
      </c>
      <c r="X155">
        <f t="shared" si="54"/>
        <v>0.47829690000000014</v>
      </c>
      <c r="Y155">
        <f t="shared" si="54"/>
        <v>0</v>
      </c>
      <c r="Z155">
        <f t="shared" si="54"/>
        <v>0</v>
      </c>
      <c r="AA155">
        <f t="shared" si="55"/>
        <v>0</v>
      </c>
      <c r="AB155">
        <f t="shared" si="55"/>
        <v>0</v>
      </c>
      <c r="AC155">
        <f t="shared" si="55"/>
        <v>0</v>
      </c>
      <c r="AD155">
        <f t="shared" si="55"/>
        <v>0</v>
      </c>
      <c r="AE155">
        <f t="shared" si="55"/>
        <v>0</v>
      </c>
      <c r="AF155">
        <f t="shared" si="55"/>
        <v>0</v>
      </c>
      <c r="AG155">
        <f t="shared" si="55"/>
        <v>0</v>
      </c>
      <c r="AH155">
        <f t="shared" si="55"/>
        <v>0</v>
      </c>
      <c r="AI155">
        <f t="shared" si="55"/>
        <v>0</v>
      </c>
      <c r="AJ155">
        <f t="shared" si="55"/>
        <v>0</v>
      </c>
      <c r="AK155">
        <f t="shared" si="55"/>
        <v>0</v>
      </c>
      <c r="AL155">
        <f t="shared" si="55"/>
        <v>0</v>
      </c>
      <c r="AM155">
        <f t="shared" si="55"/>
        <v>0</v>
      </c>
      <c r="AN155">
        <f t="shared" si="55"/>
        <v>0</v>
      </c>
    </row>
    <row r="156" spans="1:40" x14ac:dyDescent="0.25">
      <c r="A156">
        <v>117</v>
      </c>
      <c r="B156">
        <v>1</v>
      </c>
      <c r="C156">
        <v>1</v>
      </c>
      <c r="D156" t="s">
        <v>90</v>
      </c>
      <c r="E156" t="s">
        <v>91</v>
      </c>
      <c r="F156" s="10">
        <f t="shared" si="46"/>
        <v>0.54912556906107024</v>
      </c>
      <c r="G156">
        <f t="shared" si="51"/>
        <v>0.54912556906107024</v>
      </c>
      <c r="H156">
        <f t="shared" si="52"/>
        <v>0</v>
      </c>
      <c r="I156" s="1">
        <f t="shared" si="53"/>
        <v>0</v>
      </c>
      <c r="N156" t="s">
        <v>502</v>
      </c>
      <c r="O156">
        <f t="shared" si="44"/>
        <v>8.3911736842105285E-3</v>
      </c>
      <c r="P156">
        <f t="shared" si="45"/>
        <v>1</v>
      </c>
      <c r="Q156">
        <f t="shared" si="54"/>
        <v>0</v>
      </c>
      <c r="R156">
        <f t="shared" si="54"/>
        <v>0</v>
      </c>
      <c r="S156">
        <f t="shared" si="54"/>
        <v>0</v>
      </c>
      <c r="T156">
        <f t="shared" si="54"/>
        <v>0</v>
      </c>
      <c r="U156">
        <f t="shared" si="54"/>
        <v>0</v>
      </c>
      <c r="V156">
        <f t="shared" si="54"/>
        <v>0</v>
      </c>
      <c r="W156">
        <f t="shared" si="54"/>
        <v>0</v>
      </c>
      <c r="X156">
        <f t="shared" si="54"/>
        <v>0.47829690000000014</v>
      </c>
      <c r="Y156">
        <f t="shared" si="54"/>
        <v>0</v>
      </c>
      <c r="Z156">
        <f t="shared" si="54"/>
        <v>0</v>
      </c>
      <c r="AA156">
        <f t="shared" si="55"/>
        <v>0</v>
      </c>
      <c r="AB156">
        <f t="shared" si="55"/>
        <v>0</v>
      </c>
      <c r="AC156">
        <f t="shared" si="55"/>
        <v>0</v>
      </c>
      <c r="AD156">
        <f t="shared" si="55"/>
        <v>0</v>
      </c>
      <c r="AE156">
        <f t="shared" si="55"/>
        <v>0</v>
      </c>
      <c r="AF156">
        <f t="shared" si="55"/>
        <v>0</v>
      </c>
      <c r="AG156">
        <f t="shared" si="55"/>
        <v>0</v>
      </c>
      <c r="AH156">
        <f t="shared" si="55"/>
        <v>0</v>
      </c>
      <c r="AI156">
        <f t="shared" si="55"/>
        <v>0</v>
      </c>
      <c r="AJ156">
        <f t="shared" si="55"/>
        <v>0</v>
      </c>
      <c r="AK156">
        <f t="shared" si="55"/>
        <v>0</v>
      </c>
      <c r="AL156">
        <f t="shared" si="55"/>
        <v>0</v>
      </c>
      <c r="AM156">
        <f t="shared" si="55"/>
        <v>0</v>
      </c>
      <c r="AN156">
        <f t="shared" si="55"/>
        <v>0</v>
      </c>
    </row>
    <row r="157" spans="1:40" x14ac:dyDescent="0.25">
      <c r="A157">
        <v>117</v>
      </c>
      <c r="B157">
        <v>1</v>
      </c>
      <c r="C157">
        <v>2</v>
      </c>
      <c r="D157" t="s">
        <v>185</v>
      </c>
      <c r="E157" t="s">
        <v>185</v>
      </c>
      <c r="F157" s="10">
        <f t="shared" si="46"/>
        <v>0.207832874328059</v>
      </c>
      <c r="G157">
        <f t="shared" si="51"/>
        <v>0.75695844338912921</v>
      </c>
      <c r="H157">
        <f t="shared" si="52"/>
        <v>0</v>
      </c>
      <c r="I157" s="1">
        <f t="shared" si="53"/>
        <v>0</v>
      </c>
      <c r="N157" t="s">
        <v>537</v>
      </c>
      <c r="O157">
        <f t="shared" si="44"/>
        <v>8.3911736842105285E-3</v>
      </c>
      <c r="P157">
        <f t="shared" si="45"/>
        <v>1</v>
      </c>
      <c r="Q157">
        <f t="shared" si="54"/>
        <v>0</v>
      </c>
      <c r="R157">
        <f t="shared" si="54"/>
        <v>0</v>
      </c>
      <c r="S157">
        <f t="shared" si="54"/>
        <v>0</v>
      </c>
      <c r="T157">
        <f t="shared" si="54"/>
        <v>0</v>
      </c>
      <c r="U157">
        <f t="shared" si="54"/>
        <v>0</v>
      </c>
      <c r="V157">
        <f t="shared" si="54"/>
        <v>0</v>
      </c>
      <c r="W157">
        <f t="shared" si="54"/>
        <v>0</v>
      </c>
      <c r="X157">
        <f t="shared" si="54"/>
        <v>0.47829690000000014</v>
      </c>
      <c r="Y157">
        <f t="shared" si="54"/>
        <v>0</v>
      </c>
      <c r="Z157">
        <f t="shared" si="54"/>
        <v>0</v>
      </c>
      <c r="AA157">
        <f t="shared" si="55"/>
        <v>0</v>
      </c>
      <c r="AB157">
        <f t="shared" si="55"/>
        <v>0</v>
      </c>
      <c r="AC157">
        <f t="shared" si="55"/>
        <v>0</v>
      </c>
      <c r="AD157">
        <f t="shared" si="55"/>
        <v>0</v>
      </c>
      <c r="AE157">
        <f t="shared" si="55"/>
        <v>0</v>
      </c>
      <c r="AF157">
        <f t="shared" si="55"/>
        <v>0</v>
      </c>
      <c r="AG157">
        <f t="shared" si="55"/>
        <v>0</v>
      </c>
      <c r="AH157">
        <f t="shared" si="55"/>
        <v>0</v>
      </c>
      <c r="AI157">
        <f t="shared" si="55"/>
        <v>0</v>
      </c>
      <c r="AJ157">
        <f t="shared" si="55"/>
        <v>0</v>
      </c>
      <c r="AK157">
        <f t="shared" si="55"/>
        <v>0</v>
      </c>
      <c r="AL157">
        <f t="shared" si="55"/>
        <v>0</v>
      </c>
      <c r="AM157">
        <f t="shared" si="55"/>
        <v>0</v>
      </c>
      <c r="AN157">
        <f t="shared" si="55"/>
        <v>0</v>
      </c>
    </row>
    <row r="158" spans="1:40" x14ac:dyDescent="0.25">
      <c r="A158">
        <v>117</v>
      </c>
      <c r="B158">
        <v>1</v>
      </c>
      <c r="C158">
        <v>3</v>
      </c>
      <c r="D158" t="s">
        <v>105</v>
      </c>
      <c r="E158" t="s">
        <v>105</v>
      </c>
      <c r="F158" s="10">
        <f t="shared" si="46"/>
        <v>0.53903741914519132</v>
      </c>
      <c r="G158">
        <f t="shared" si="51"/>
        <v>1.2959958625343204</v>
      </c>
      <c r="H158">
        <f t="shared" si="52"/>
        <v>0</v>
      </c>
      <c r="I158" s="1">
        <f t="shared" si="53"/>
        <v>0</v>
      </c>
      <c r="N158" t="s">
        <v>542</v>
      </c>
      <c r="O158">
        <f t="shared" si="44"/>
        <v>8.3911736842105285E-3</v>
      </c>
      <c r="P158">
        <f t="shared" si="45"/>
        <v>1</v>
      </c>
      <c r="Q158">
        <f t="shared" si="54"/>
        <v>0</v>
      </c>
      <c r="R158">
        <f t="shared" si="54"/>
        <v>0</v>
      </c>
      <c r="S158">
        <f t="shared" si="54"/>
        <v>0</v>
      </c>
      <c r="T158">
        <f t="shared" si="54"/>
        <v>0</v>
      </c>
      <c r="U158">
        <f t="shared" si="54"/>
        <v>0</v>
      </c>
      <c r="V158">
        <f t="shared" si="54"/>
        <v>0</v>
      </c>
      <c r="W158">
        <f t="shared" si="54"/>
        <v>0</v>
      </c>
      <c r="X158">
        <f t="shared" si="54"/>
        <v>0.47829690000000014</v>
      </c>
      <c r="Y158">
        <f t="shared" si="54"/>
        <v>0</v>
      </c>
      <c r="Z158">
        <f t="shared" si="54"/>
        <v>0</v>
      </c>
      <c r="AA158">
        <f t="shared" si="55"/>
        <v>0</v>
      </c>
      <c r="AB158">
        <f t="shared" si="55"/>
        <v>0</v>
      </c>
      <c r="AC158">
        <f t="shared" si="55"/>
        <v>0</v>
      </c>
      <c r="AD158">
        <f t="shared" si="55"/>
        <v>0</v>
      </c>
      <c r="AE158">
        <f t="shared" si="55"/>
        <v>0</v>
      </c>
      <c r="AF158">
        <f t="shared" si="55"/>
        <v>0</v>
      </c>
      <c r="AG158">
        <f t="shared" si="55"/>
        <v>0</v>
      </c>
      <c r="AH158">
        <f t="shared" si="55"/>
        <v>0</v>
      </c>
      <c r="AI158">
        <f t="shared" si="55"/>
        <v>0</v>
      </c>
      <c r="AJ158">
        <f t="shared" si="55"/>
        <v>0</v>
      </c>
      <c r="AK158">
        <f t="shared" si="55"/>
        <v>0</v>
      </c>
      <c r="AL158">
        <f t="shared" si="55"/>
        <v>0</v>
      </c>
      <c r="AM158">
        <f t="shared" si="55"/>
        <v>0</v>
      </c>
      <c r="AN158">
        <f t="shared" si="55"/>
        <v>0</v>
      </c>
    </row>
    <row r="159" spans="1:40" x14ac:dyDescent="0.25">
      <c r="A159">
        <v>117</v>
      </c>
      <c r="B159">
        <v>1</v>
      </c>
      <c r="C159">
        <v>4</v>
      </c>
      <c r="D159" t="s">
        <v>323</v>
      </c>
      <c r="E159" t="s">
        <v>444</v>
      </c>
      <c r="F159" s="10">
        <f t="shared" si="46"/>
        <v>0</v>
      </c>
      <c r="G159">
        <f t="shared" si="51"/>
        <v>1.2959958625343204</v>
      </c>
      <c r="H159">
        <f t="shared" si="52"/>
        <v>0</v>
      </c>
      <c r="I159" s="1">
        <f t="shared" si="53"/>
        <v>0</v>
      </c>
      <c r="N159" t="s">
        <v>572</v>
      </c>
      <c r="O159">
        <f t="shared" si="44"/>
        <v>8.3911736842105285E-3</v>
      </c>
      <c r="P159">
        <f t="shared" si="45"/>
        <v>1</v>
      </c>
      <c r="Q159">
        <f t="shared" si="54"/>
        <v>0</v>
      </c>
      <c r="R159">
        <f t="shared" si="54"/>
        <v>0</v>
      </c>
      <c r="S159">
        <f t="shared" si="54"/>
        <v>0</v>
      </c>
      <c r="T159">
        <f t="shared" si="54"/>
        <v>0</v>
      </c>
      <c r="U159">
        <f t="shared" si="54"/>
        <v>0</v>
      </c>
      <c r="V159">
        <f t="shared" si="54"/>
        <v>0</v>
      </c>
      <c r="W159">
        <f t="shared" si="54"/>
        <v>0</v>
      </c>
      <c r="X159">
        <f t="shared" si="54"/>
        <v>0.47829690000000014</v>
      </c>
      <c r="Y159">
        <f t="shared" si="54"/>
        <v>0</v>
      </c>
      <c r="Z159">
        <f t="shared" si="54"/>
        <v>0</v>
      </c>
      <c r="AA159">
        <f t="shared" si="55"/>
        <v>0</v>
      </c>
      <c r="AB159">
        <f t="shared" si="55"/>
        <v>0</v>
      </c>
      <c r="AC159">
        <f t="shared" si="55"/>
        <v>0</v>
      </c>
      <c r="AD159">
        <f t="shared" si="55"/>
        <v>0</v>
      </c>
      <c r="AE159">
        <f t="shared" si="55"/>
        <v>0</v>
      </c>
      <c r="AF159">
        <f t="shared" si="55"/>
        <v>0</v>
      </c>
      <c r="AG159">
        <f t="shared" si="55"/>
        <v>0</v>
      </c>
      <c r="AH159">
        <f t="shared" si="55"/>
        <v>0</v>
      </c>
      <c r="AI159">
        <f t="shared" si="55"/>
        <v>0</v>
      </c>
      <c r="AJ159">
        <f t="shared" si="55"/>
        <v>0</v>
      </c>
      <c r="AK159">
        <f t="shared" si="55"/>
        <v>0</v>
      </c>
      <c r="AL159">
        <f t="shared" si="55"/>
        <v>0</v>
      </c>
      <c r="AM159">
        <f t="shared" si="55"/>
        <v>0</v>
      </c>
      <c r="AN159">
        <f t="shared" si="55"/>
        <v>0</v>
      </c>
    </row>
    <row r="160" spans="1:40" x14ac:dyDescent="0.25">
      <c r="A160">
        <v>117</v>
      </c>
      <c r="B160">
        <v>1</v>
      </c>
      <c r="C160">
        <v>5</v>
      </c>
      <c r="D160" t="s">
        <v>179</v>
      </c>
      <c r="E160" t="s">
        <v>179</v>
      </c>
      <c r="F160" s="10">
        <f t="shared" si="46"/>
        <v>7.6098743239466846E-2</v>
      </c>
      <c r="G160">
        <f t="shared" si="51"/>
        <v>1.3720946057737873</v>
      </c>
      <c r="H160">
        <f t="shared" si="52"/>
        <v>0</v>
      </c>
      <c r="I160" s="1">
        <f t="shared" si="53"/>
        <v>0</v>
      </c>
      <c r="N160" t="s">
        <v>384</v>
      </c>
      <c r="O160">
        <f t="shared" si="44"/>
        <v>8.3911736842105285E-3</v>
      </c>
      <c r="P160">
        <f t="shared" si="45"/>
        <v>1</v>
      </c>
      <c r="Q160">
        <f t="shared" si="54"/>
        <v>0</v>
      </c>
      <c r="R160">
        <f t="shared" si="54"/>
        <v>0</v>
      </c>
      <c r="S160">
        <f t="shared" si="54"/>
        <v>0</v>
      </c>
      <c r="T160">
        <f t="shared" si="54"/>
        <v>0</v>
      </c>
      <c r="U160">
        <f t="shared" si="54"/>
        <v>0</v>
      </c>
      <c r="V160">
        <f t="shared" si="54"/>
        <v>0</v>
      </c>
      <c r="W160">
        <f t="shared" si="54"/>
        <v>0</v>
      </c>
      <c r="X160">
        <f t="shared" si="54"/>
        <v>0.47829690000000014</v>
      </c>
      <c r="Y160">
        <f t="shared" si="54"/>
        <v>0</v>
      </c>
      <c r="Z160">
        <f t="shared" si="54"/>
        <v>0</v>
      </c>
      <c r="AA160">
        <f t="shared" si="55"/>
        <v>0</v>
      </c>
      <c r="AB160">
        <f t="shared" si="55"/>
        <v>0</v>
      </c>
      <c r="AC160">
        <f t="shared" si="55"/>
        <v>0</v>
      </c>
      <c r="AD160">
        <f t="shared" si="55"/>
        <v>0</v>
      </c>
      <c r="AE160">
        <f t="shared" si="55"/>
        <v>0</v>
      </c>
      <c r="AF160">
        <f t="shared" si="55"/>
        <v>0</v>
      </c>
      <c r="AG160">
        <f t="shared" si="55"/>
        <v>0</v>
      </c>
      <c r="AH160">
        <f t="shared" si="55"/>
        <v>0</v>
      </c>
      <c r="AI160">
        <f t="shared" si="55"/>
        <v>0</v>
      </c>
      <c r="AJ160">
        <f t="shared" si="55"/>
        <v>0</v>
      </c>
      <c r="AK160">
        <f t="shared" si="55"/>
        <v>0</v>
      </c>
      <c r="AL160">
        <f t="shared" si="55"/>
        <v>0</v>
      </c>
      <c r="AM160">
        <f t="shared" si="55"/>
        <v>0</v>
      </c>
      <c r="AN160">
        <f t="shared" si="55"/>
        <v>0</v>
      </c>
    </row>
    <row r="161" spans="1:40" x14ac:dyDescent="0.25">
      <c r="A161">
        <v>117</v>
      </c>
      <c r="B161">
        <v>1</v>
      </c>
      <c r="C161">
        <v>6</v>
      </c>
      <c r="D161" t="s">
        <v>146</v>
      </c>
      <c r="E161" t="s">
        <v>146</v>
      </c>
      <c r="F161" s="10">
        <f t="shared" si="46"/>
        <v>0.1433659729724818</v>
      </c>
      <c r="G161">
        <f t="shared" si="51"/>
        <v>1.5154605787462692</v>
      </c>
      <c r="H161">
        <f t="shared" si="52"/>
        <v>0</v>
      </c>
      <c r="I161" s="1">
        <f t="shared" si="53"/>
        <v>0</v>
      </c>
      <c r="N161" t="s">
        <v>406</v>
      </c>
      <c r="O161">
        <f t="shared" si="44"/>
        <v>7.5520563157894767E-3</v>
      </c>
      <c r="P161">
        <f t="shared" si="45"/>
        <v>1</v>
      </c>
      <c r="Q161">
        <f t="shared" si="54"/>
        <v>0</v>
      </c>
      <c r="R161">
        <f t="shared" si="54"/>
        <v>0</v>
      </c>
      <c r="S161">
        <f t="shared" si="54"/>
        <v>0</v>
      </c>
      <c r="T161">
        <f t="shared" si="54"/>
        <v>0</v>
      </c>
      <c r="U161">
        <f t="shared" si="54"/>
        <v>0</v>
      </c>
      <c r="V161">
        <f t="shared" si="54"/>
        <v>0</v>
      </c>
      <c r="W161">
        <f t="shared" si="54"/>
        <v>0</v>
      </c>
      <c r="X161">
        <f t="shared" si="54"/>
        <v>0</v>
      </c>
      <c r="Y161">
        <f t="shared" si="54"/>
        <v>0.43046721000000016</v>
      </c>
      <c r="Z161">
        <f t="shared" si="54"/>
        <v>0</v>
      </c>
      <c r="AA161">
        <f t="shared" si="55"/>
        <v>0</v>
      </c>
      <c r="AB161">
        <f t="shared" si="55"/>
        <v>0</v>
      </c>
      <c r="AC161">
        <f t="shared" si="55"/>
        <v>0</v>
      </c>
      <c r="AD161">
        <f t="shared" si="55"/>
        <v>0</v>
      </c>
      <c r="AE161">
        <f t="shared" si="55"/>
        <v>0</v>
      </c>
      <c r="AF161">
        <f t="shared" si="55"/>
        <v>0</v>
      </c>
      <c r="AG161">
        <f t="shared" si="55"/>
        <v>0</v>
      </c>
      <c r="AH161">
        <f t="shared" si="55"/>
        <v>0</v>
      </c>
      <c r="AI161">
        <f t="shared" si="55"/>
        <v>0</v>
      </c>
      <c r="AJ161">
        <f t="shared" si="55"/>
        <v>0</v>
      </c>
      <c r="AK161">
        <f t="shared" si="55"/>
        <v>0</v>
      </c>
      <c r="AL161">
        <f t="shared" si="55"/>
        <v>0</v>
      </c>
      <c r="AM161">
        <f t="shared" si="55"/>
        <v>0</v>
      </c>
      <c r="AN161">
        <f t="shared" si="55"/>
        <v>0</v>
      </c>
    </row>
    <row r="162" spans="1:40" x14ac:dyDescent="0.25">
      <c r="A162">
        <v>117</v>
      </c>
      <c r="B162">
        <v>1</v>
      </c>
      <c r="C162">
        <v>7</v>
      </c>
      <c r="D162" t="s">
        <v>445</v>
      </c>
      <c r="E162" t="s">
        <v>446</v>
      </c>
      <c r="F162" s="10">
        <f t="shared" si="46"/>
        <v>0</v>
      </c>
      <c r="G162">
        <f t="shared" si="51"/>
        <v>1.5154605787462692</v>
      </c>
      <c r="H162">
        <f t="shared" si="52"/>
        <v>0</v>
      </c>
      <c r="I162" s="1">
        <f t="shared" si="53"/>
        <v>0</v>
      </c>
      <c r="N162" t="s">
        <v>279</v>
      </c>
      <c r="O162">
        <f t="shared" si="44"/>
        <v>7.5520563157894767E-3</v>
      </c>
      <c r="P162">
        <f t="shared" si="45"/>
        <v>1</v>
      </c>
      <c r="Q162">
        <f t="shared" ref="Q162:Z171" si="56">COUNTIFS($C$2:$C$791,Q$1,$E$2:$E$791,$N162)*0.9^(Q$1-1)</f>
        <v>0</v>
      </c>
      <c r="R162">
        <f t="shared" si="56"/>
        <v>0</v>
      </c>
      <c r="S162">
        <f t="shared" si="56"/>
        <v>0</v>
      </c>
      <c r="T162">
        <f t="shared" si="56"/>
        <v>0</v>
      </c>
      <c r="U162">
        <f t="shared" si="56"/>
        <v>0</v>
      </c>
      <c r="V162">
        <f t="shared" si="56"/>
        <v>0</v>
      </c>
      <c r="W162">
        <f t="shared" si="56"/>
        <v>0</v>
      </c>
      <c r="X162">
        <f t="shared" si="56"/>
        <v>0</v>
      </c>
      <c r="Y162">
        <f t="shared" si="56"/>
        <v>0.43046721000000016</v>
      </c>
      <c r="Z162">
        <f t="shared" si="56"/>
        <v>0</v>
      </c>
      <c r="AA162">
        <f t="shared" ref="AA162:AN171" si="57">COUNTIFS($C$2:$C$791,AA$1,$E$2:$E$791,$N162)*0.9^(AA$1-1)</f>
        <v>0</v>
      </c>
      <c r="AB162">
        <f t="shared" si="57"/>
        <v>0</v>
      </c>
      <c r="AC162">
        <f t="shared" si="57"/>
        <v>0</v>
      </c>
      <c r="AD162">
        <f t="shared" si="57"/>
        <v>0</v>
      </c>
      <c r="AE162">
        <f t="shared" si="57"/>
        <v>0</v>
      </c>
      <c r="AF162">
        <f t="shared" si="57"/>
        <v>0</v>
      </c>
      <c r="AG162">
        <f t="shared" si="57"/>
        <v>0</v>
      </c>
      <c r="AH162">
        <f t="shared" si="57"/>
        <v>0</v>
      </c>
      <c r="AI162">
        <f t="shared" si="57"/>
        <v>0</v>
      </c>
      <c r="AJ162">
        <f t="shared" si="57"/>
        <v>0</v>
      </c>
      <c r="AK162">
        <f t="shared" si="57"/>
        <v>0</v>
      </c>
      <c r="AL162">
        <f t="shared" si="57"/>
        <v>0</v>
      </c>
      <c r="AM162">
        <f t="shared" si="57"/>
        <v>0</v>
      </c>
      <c r="AN162">
        <f t="shared" si="57"/>
        <v>0</v>
      </c>
    </row>
    <row r="163" spans="1:40" x14ac:dyDescent="0.25">
      <c r="A163">
        <v>117</v>
      </c>
      <c r="B163">
        <v>1</v>
      </c>
      <c r="C163">
        <v>8</v>
      </c>
      <c r="D163" t="s">
        <v>192</v>
      </c>
      <c r="E163" t="s">
        <v>192</v>
      </c>
      <c r="F163" s="10">
        <f t="shared" si="46"/>
        <v>0</v>
      </c>
      <c r="G163">
        <f t="shared" si="51"/>
        <v>1.5154605787462692</v>
      </c>
      <c r="H163">
        <f t="shared" si="52"/>
        <v>0</v>
      </c>
      <c r="I163" s="1">
        <f t="shared" si="53"/>
        <v>0</v>
      </c>
      <c r="N163" t="s">
        <v>453</v>
      </c>
      <c r="O163">
        <f t="shared" si="44"/>
        <v>7.5520563157894767E-3</v>
      </c>
      <c r="P163">
        <f t="shared" si="45"/>
        <v>1</v>
      </c>
      <c r="Q163">
        <f t="shared" si="56"/>
        <v>0</v>
      </c>
      <c r="R163">
        <f t="shared" si="56"/>
        <v>0</v>
      </c>
      <c r="S163">
        <f t="shared" si="56"/>
        <v>0</v>
      </c>
      <c r="T163">
        <f t="shared" si="56"/>
        <v>0</v>
      </c>
      <c r="U163">
        <f t="shared" si="56"/>
        <v>0</v>
      </c>
      <c r="V163">
        <f t="shared" si="56"/>
        <v>0</v>
      </c>
      <c r="W163">
        <f t="shared" si="56"/>
        <v>0</v>
      </c>
      <c r="X163">
        <f t="shared" si="56"/>
        <v>0</v>
      </c>
      <c r="Y163">
        <f t="shared" si="56"/>
        <v>0.43046721000000016</v>
      </c>
      <c r="Z163">
        <f t="shared" si="56"/>
        <v>0</v>
      </c>
      <c r="AA163">
        <f t="shared" si="57"/>
        <v>0</v>
      </c>
      <c r="AB163">
        <f t="shared" si="57"/>
        <v>0</v>
      </c>
      <c r="AC163">
        <f t="shared" si="57"/>
        <v>0</v>
      </c>
      <c r="AD163">
        <f t="shared" si="57"/>
        <v>0</v>
      </c>
      <c r="AE163">
        <f t="shared" si="57"/>
        <v>0</v>
      </c>
      <c r="AF163">
        <f t="shared" si="57"/>
        <v>0</v>
      </c>
      <c r="AG163">
        <f t="shared" si="57"/>
        <v>0</v>
      </c>
      <c r="AH163">
        <f t="shared" si="57"/>
        <v>0</v>
      </c>
      <c r="AI163">
        <f t="shared" si="57"/>
        <v>0</v>
      </c>
      <c r="AJ163">
        <f t="shared" si="57"/>
        <v>0</v>
      </c>
      <c r="AK163">
        <f t="shared" si="57"/>
        <v>0</v>
      </c>
      <c r="AL163">
        <f t="shared" si="57"/>
        <v>0</v>
      </c>
      <c r="AM163">
        <f t="shared" si="57"/>
        <v>0</v>
      </c>
      <c r="AN163">
        <f t="shared" si="57"/>
        <v>0</v>
      </c>
    </row>
    <row r="164" spans="1:40" x14ac:dyDescent="0.25">
      <c r="A164">
        <v>117</v>
      </c>
      <c r="B164">
        <v>1</v>
      </c>
      <c r="C164">
        <v>9</v>
      </c>
      <c r="D164" t="s">
        <v>424</v>
      </c>
      <c r="E164" t="s">
        <v>424</v>
      </c>
      <c r="F164" s="10">
        <f t="shared" si="46"/>
        <v>0</v>
      </c>
      <c r="G164">
        <f t="shared" si="51"/>
        <v>1.5154605787462692</v>
      </c>
      <c r="H164">
        <f t="shared" si="52"/>
        <v>0</v>
      </c>
      <c r="I164" s="1">
        <f t="shared" si="53"/>
        <v>0</v>
      </c>
      <c r="N164" t="s">
        <v>459</v>
      </c>
      <c r="O164">
        <f t="shared" si="44"/>
        <v>7.5520563157894767E-3</v>
      </c>
      <c r="P164">
        <f t="shared" si="45"/>
        <v>1</v>
      </c>
      <c r="Q164">
        <f t="shared" si="56"/>
        <v>0</v>
      </c>
      <c r="R164">
        <f t="shared" si="56"/>
        <v>0</v>
      </c>
      <c r="S164">
        <f t="shared" si="56"/>
        <v>0</v>
      </c>
      <c r="T164">
        <f t="shared" si="56"/>
        <v>0</v>
      </c>
      <c r="U164">
        <f t="shared" si="56"/>
        <v>0</v>
      </c>
      <c r="V164">
        <f t="shared" si="56"/>
        <v>0</v>
      </c>
      <c r="W164">
        <f t="shared" si="56"/>
        <v>0</v>
      </c>
      <c r="X164">
        <f t="shared" si="56"/>
        <v>0</v>
      </c>
      <c r="Y164">
        <f t="shared" si="56"/>
        <v>0.43046721000000016</v>
      </c>
      <c r="Z164">
        <f t="shared" si="56"/>
        <v>0</v>
      </c>
      <c r="AA164">
        <f t="shared" si="57"/>
        <v>0</v>
      </c>
      <c r="AB164">
        <f t="shared" si="57"/>
        <v>0</v>
      </c>
      <c r="AC164">
        <f t="shared" si="57"/>
        <v>0</v>
      </c>
      <c r="AD164">
        <f t="shared" si="57"/>
        <v>0</v>
      </c>
      <c r="AE164">
        <f t="shared" si="57"/>
        <v>0</v>
      </c>
      <c r="AF164">
        <f t="shared" si="57"/>
        <v>0</v>
      </c>
      <c r="AG164">
        <f t="shared" si="57"/>
        <v>0</v>
      </c>
      <c r="AH164">
        <f t="shared" si="57"/>
        <v>0</v>
      </c>
      <c r="AI164">
        <f t="shared" si="57"/>
        <v>0</v>
      </c>
      <c r="AJ164">
        <f t="shared" si="57"/>
        <v>0</v>
      </c>
      <c r="AK164">
        <f t="shared" si="57"/>
        <v>0</v>
      </c>
      <c r="AL164">
        <f t="shared" si="57"/>
        <v>0</v>
      </c>
      <c r="AM164">
        <f t="shared" si="57"/>
        <v>0</v>
      </c>
      <c r="AN164">
        <f t="shared" si="57"/>
        <v>0</v>
      </c>
    </row>
    <row r="165" spans="1:40" x14ac:dyDescent="0.25">
      <c r="A165">
        <v>117</v>
      </c>
      <c r="B165">
        <v>1</v>
      </c>
      <c r="C165">
        <v>10</v>
      </c>
      <c r="D165" t="s">
        <v>327</v>
      </c>
      <c r="E165" t="s">
        <v>327</v>
      </c>
      <c r="F165" s="10">
        <f t="shared" si="46"/>
        <v>0</v>
      </c>
      <c r="G165">
        <f t="shared" si="51"/>
        <v>1.5154605787462692</v>
      </c>
      <c r="H165">
        <f t="shared" si="52"/>
        <v>0</v>
      </c>
      <c r="I165" s="1">
        <f t="shared" si="53"/>
        <v>0</v>
      </c>
      <c r="N165" t="s">
        <v>318</v>
      </c>
      <c r="O165">
        <f t="shared" si="44"/>
        <v>7.5520563157894767E-3</v>
      </c>
      <c r="P165">
        <f t="shared" si="45"/>
        <v>1</v>
      </c>
      <c r="Q165">
        <f t="shared" si="56"/>
        <v>0</v>
      </c>
      <c r="R165">
        <f t="shared" si="56"/>
        <v>0</v>
      </c>
      <c r="S165">
        <f t="shared" si="56"/>
        <v>0</v>
      </c>
      <c r="T165">
        <f t="shared" si="56"/>
        <v>0</v>
      </c>
      <c r="U165">
        <f t="shared" si="56"/>
        <v>0</v>
      </c>
      <c r="V165">
        <f t="shared" si="56"/>
        <v>0</v>
      </c>
      <c r="W165">
        <f t="shared" si="56"/>
        <v>0</v>
      </c>
      <c r="X165">
        <f t="shared" si="56"/>
        <v>0</v>
      </c>
      <c r="Y165">
        <f t="shared" si="56"/>
        <v>0.43046721000000016</v>
      </c>
      <c r="Z165">
        <f t="shared" si="56"/>
        <v>0</v>
      </c>
      <c r="AA165">
        <f t="shared" si="57"/>
        <v>0</v>
      </c>
      <c r="AB165">
        <f t="shared" si="57"/>
        <v>0</v>
      </c>
      <c r="AC165">
        <f t="shared" si="57"/>
        <v>0</v>
      </c>
      <c r="AD165">
        <f t="shared" si="57"/>
        <v>0</v>
      </c>
      <c r="AE165">
        <f t="shared" si="57"/>
        <v>0</v>
      </c>
      <c r="AF165">
        <f t="shared" si="57"/>
        <v>0</v>
      </c>
      <c r="AG165">
        <f t="shared" si="57"/>
        <v>0</v>
      </c>
      <c r="AH165">
        <f t="shared" si="57"/>
        <v>0</v>
      </c>
      <c r="AI165">
        <f t="shared" si="57"/>
        <v>0</v>
      </c>
      <c r="AJ165">
        <f t="shared" si="57"/>
        <v>0</v>
      </c>
      <c r="AK165">
        <f t="shared" si="57"/>
        <v>0</v>
      </c>
      <c r="AL165">
        <f t="shared" si="57"/>
        <v>0</v>
      </c>
      <c r="AM165">
        <f t="shared" si="57"/>
        <v>0</v>
      </c>
      <c r="AN165">
        <f t="shared" si="57"/>
        <v>0</v>
      </c>
    </row>
    <row r="166" spans="1:40" x14ac:dyDescent="0.25">
      <c r="A166">
        <v>117</v>
      </c>
      <c r="B166">
        <v>1</v>
      </c>
      <c r="C166">
        <v>11</v>
      </c>
      <c r="D166" t="s">
        <v>325</v>
      </c>
      <c r="E166" t="s">
        <v>325</v>
      </c>
      <c r="F166" s="10">
        <f t="shared" si="46"/>
        <v>0</v>
      </c>
      <c r="G166">
        <f t="shared" si="51"/>
        <v>1.5154605787462692</v>
      </c>
      <c r="H166">
        <f t="shared" si="52"/>
        <v>0</v>
      </c>
      <c r="I166" s="1">
        <f t="shared" si="53"/>
        <v>0</v>
      </c>
      <c r="N166" t="s">
        <v>331</v>
      </c>
      <c r="O166">
        <f t="shared" si="44"/>
        <v>7.5520563157894767E-3</v>
      </c>
      <c r="P166">
        <f t="shared" si="45"/>
        <v>1</v>
      </c>
      <c r="Q166">
        <f t="shared" si="56"/>
        <v>0</v>
      </c>
      <c r="R166">
        <f t="shared" si="56"/>
        <v>0</v>
      </c>
      <c r="S166">
        <f t="shared" si="56"/>
        <v>0</v>
      </c>
      <c r="T166">
        <f t="shared" si="56"/>
        <v>0</v>
      </c>
      <c r="U166">
        <f t="shared" si="56"/>
        <v>0</v>
      </c>
      <c r="V166">
        <f t="shared" si="56"/>
        <v>0</v>
      </c>
      <c r="W166">
        <f t="shared" si="56"/>
        <v>0</v>
      </c>
      <c r="X166">
        <f t="shared" si="56"/>
        <v>0</v>
      </c>
      <c r="Y166">
        <f t="shared" si="56"/>
        <v>0.43046721000000016</v>
      </c>
      <c r="Z166">
        <f t="shared" si="56"/>
        <v>0</v>
      </c>
      <c r="AA166">
        <f t="shared" si="57"/>
        <v>0</v>
      </c>
      <c r="AB166">
        <f t="shared" si="57"/>
        <v>0</v>
      </c>
      <c r="AC166">
        <f t="shared" si="57"/>
        <v>0</v>
      </c>
      <c r="AD166">
        <f t="shared" si="57"/>
        <v>0</v>
      </c>
      <c r="AE166">
        <f t="shared" si="57"/>
        <v>0</v>
      </c>
      <c r="AF166">
        <f t="shared" si="57"/>
        <v>0</v>
      </c>
      <c r="AG166">
        <f t="shared" si="57"/>
        <v>0</v>
      </c>
      <c r="AH166">
        <f t="shared" si="57"/>
        <v>0</v>
      </c>
      <c r="AI166">
        <f t="shared" si="57"/>
        <v>0</v>
      </c>
      <c r="AJ166">
        <f t="shared" si="57"/>
        <v>0</v>
      </c>
      <c r="AK166">
        <f t="shared" si="57"/>
        <v>0</v>
      </c>
      <c r="AL166">
        <f t="shared" si="57"/>
        <v>0</v>
      </c>
      <c r="AM166">
        <f t="shared" si="57"/>
        <v>0</v>
      </c>
      <c r="AN166">
        <f t="shared" si="57"/>
        <v>0</v>
      </c>
    </row>
    <row r="167" spans="1:40" x14ac:dyDescent="0.25">
      <c r="A167">
        <v>117</v>
      </c>
      <c r="B167">
        <v>1</v>
      </c>
      <c r="C167">
        <v>12</v>
      </c>
      <c r="D167" t="s">
        <v>102</v>
      </c>
      <c r="E167" t="s">
        <v>102</v>
      </c>
      <c r="F167" s="10">
        <f t="shared" si="46"/>
        <v>8.8205618764311475E-2</v>
      </c>
      <c r="G167">
        <f t="shared" si="51"/>
        <v>1.6036661975105806</v>
      </c>
      <c r="H167">
        <f t="shared" si="52"/>
        <v>0</v>
      </c>
      <c r="I167" s="1">
        <f t="shared" si="53"/>
        <v>0</v>
      </c>
      <c r="N167" t="s">
        <v>496</v>
      </c>
      <c r="O167">
        <f t="shared" si="44"/>
        <v>7.5520563157894767E-3</v>
      </c>
      <c r="P167">
        <f t="shared" si="45"/>
        <v>1</v>
      </c>
      <c r="Q167">
        <f t="shared" si="56"/>
        <v>0</v>
      </c>
      <c r="R167">
        <f t="shared" si="56"/>
        <v>0</v>
      </c>
      <c r="S167">
        <f t="shared" si="56"/>
        <v>0</v>
      </c>
      <c r="T167">
        <f t="shared" si="56"/>
        <v>0</v>
      </c>
      <c r="U167">
        <f t="shared" si="56"/>
        <v>0</v>
      </c>
      <c r="V167">
        <f t="shared" si="56"/>
        <v>0</v>
      </c>
      <c r="W167">
        <f t="shared" si="56"/>
        <v>0</v>
      </c>
      <c r="X167">
        <f t="shared" si="56"/>
        <v>0</v>
      </c>
      <c r="Y167">
        <f t="shared" si="56"/>
        <v>0.43046721000000016</v>
      </c>
      <c r="Z167">
        <f t="shared" si="56"/>
        <v>0</v>
      </c>
      <c r="AA167">
        <f t="shared" si="57"/>
        <v>0</v>
      </c>
      <c r="AB167">
        <f t="shared" si="57"/>
        <v>0</v>
      </c>
      <c r="AC167">
        <f t="shared" si="57"/>
        <v>0</v>
      </c>
      <c r="AD167">
        <f t="shared" si="57"/>
        <v>0</v>
      </c>
      <c r="AE167">
        <f t="shared" si="57"/>
        <v>0</v>
      </c>
      <c r="AF167">
        <f t="shared" si="57"/>
        <v>0</v>
      </c>
      <c r="AG167">
        <f t="shared" si="57"/>
        <v>0</v>
      </c>
      <c r="AH167">
        <f t="shared" si="57"/>
        <v>0</v>
      </c>
      <c r="AI167">
        <f t="shared" si="57"/>
        <v>0</v>
      </c>
      <c r="AJ167">
        <f t="shared" si="57"/>
        <v>0</v>
      </c>
      <c r="AK167">
        <f t="shared" si="57"/>
        <v>0</v>
      </c>
      <c r="AL167">
        <f t="shared" si="57"/>
        <v>0</v>
      </c>
      <c r="AM167">
        <f t="shared" si="57"/>
        <v>0</v>
      </c>
      <c r="AN167">
        <f t="shared" si="57"/>
        <v>0</v>
      </c>
    </row>
    <row r="168" spans="1:40" x14ac:dyDescent="0.25">
      <c r="A168">
        <v>117</v>
      </c>
      <c r="B168">
        <v>1</v>
      </c>
      <c r="C168">
        <v>13</v>
      </c>
      <c r="D168" t="s">
        <v>191</v>
      </c>
      <c r="E168" t="s">
        <v>191</v>
      </c>
      <c r="F168" s="10">
        <f t="shared" si="46"/>
        <v>0</v>
      </c>
      <c r="G168">
        <f t="shared" si="51"/>
        <v>1.6036661975105806</v>
      </c>
      <c r="H168">
        <f t="shared" si="52"/>
        <v>1.6036661975105806</v>
      </c>
      <c r="I168" s="1">
        <f t="shared" si="53"/>
        <v>0.40170559615029394</v>
      </c>
      <c r="N168" t="s">
        <v>504</v>
      </c>
      <c r="O168">
        <f t="shared" si="44"/>
        <v>7.5520563157894767E-3</v>
      </c>
      <c r="P168">
        <f t="shared" si="45"/>
        <v>1</v>
      </c>
      <c r="Q168">
        <f t="shared" si="56"/>
        <v>0</v>
      </c>
      <c r="R168">
        <f t="shared" si="56"/>
        <v>0</v>
      </c>
      <c r="S168">
        <f t="shared" si="56"/>
        <v>0</v>
      </c>
      <c r="T168">
        <f t="shared" si="56"/>
        <v>0</v>
      </c>
      <c r="U168">
        <f t="shared" si="56"/>
        <v>0</v>
      </c>
      <c r="V168">
        <f t="shared" si="56"/>
        <v>0</v>
      </c>
      <c r="W168">
        <f t="shared" si="56"/>
        <v>0</v>
      </c>
      <c r="X168">
        <f t="shared" si="56"/>
        <v>0</v>
      </c>
      <c r="Y168">
        <f t="shared" si="56"/>
        <v>0.43046721000000016</v>
      </c>
      <c r="Z168">
        <f t="shared" si="56"/>
        <v>0</v>
      </c>
      <c r="AA168">
        <f t="shared" si="57"/>
        <v>0</v>
      </c>
      <c r="AB168">
        <f t="shared" si="57"/>
        <v>0</v>
      </c>
      <c r="AC168">
        <f t="shared" si="57"/>
        <v>0</v>
      </c>
      <c r="AD168">
        <f t="shared" si="57"/>
        <v>0</v>
      </c>
      <c r="AE168">
        <f t="shared" si="57"/>
        <v>0</v>
      </c>
      <c r="AF168">
        <f t="shared" si="57"/>
        <v>0</v>
      </c>
      <c r="AG168">
        <f t="shared" si="57"/>
        <v>0</v>
      </c>
      <c r="AH168">
        <f t="shared" si="57"/>
        <v>0</v>
      </c>
      <c r="AI168">
        <f t="shared" si="57"/>
        <v>0</v>
      </c>
      <c r="AJ168">
        <f t="shared" si="57"/>
        <v>0</v>
      </c>
      <c r="AK168">
        <f t="shared" si="57"/>
        <v>0</v>
      </c>
      <c r="AL168">
        <f t="shared" si="57"/>
        <v>0</v>
      </c>
      <c r="AM168">
        <f t="shared" si="57"/>
        <v>0</v>
      </c>
      <c r="AN168">
        <f t="shared" si="57"/>
        <v>0</v>
      </c>
    </row>
    <row r="169" spans="1:40" x14ac:dyDescent="0.25">
      <c r="A169">
        <v>118</v>
      </c>
      <c r="B169">
        <v>1</v>
      </c>
      <c r="C169">
        <v>1</v>
      </c>
      <c r="D169" t="s">
        <v>91</v>
      </c>
      <c r="E169" t="s">
        <v>91</v>
      </c>
      <c r="F169" s="10">
        <f t="shared" si="46"/>
        <v>0.54912556906107024</v>
      </c>
      <c r="G169">
        <f t="shared" si="51"/>
        <v>0.54912556906107024</v>
      </c>
      <c r="H169">
        <f t="shared" si="52"/>
        <v>0</v>
      </c>
      <c r="I169" s="1">
        <f t="shared" si="53"/>
        <v>0</v>
      </c>
      <c r="N169" t="s">
        <v>205</v>
      </c>
      <c r="O169">
        <f t="shared" si="44"/>
        <v>7.5520563157894767E-3</v>
      </c>
      <c r="P169">
        <f t="shared" si="45"/>
        <v>1</v>
      </c>
      <c r="Q169">
        <f t="shared" si="56"/>
        <v>0</v>
      </c>
      <c r="R169">
        <f t="shared" si="56"/>
        <v>0</v>
      </c>
      <c r="S169">
        <f t="shared" si="56"/>
        <v>0</v>
      </c>
      <c r="T169">
        <f t="shared" si="56"/>
        <v>0</v>
      </c>
      <c r="U169">
        <f t="shared" si="56"/>
        <v>0</v>
      </c>
      <c r="V169">
        <f t="shared" si="56"/>
        <v>0</v>
      </c>
      <c r="W169">
        <f t="shared" si="56"/>
        <v>0</v>
      </c>
      <c r="X169">
        <f t="shared" si="56"/>
        <v>0</v>
      </c>
      <c r="Y169">
        <f t="shared" si="56"/>
        <v>0.43046721000000016</v>
      </c>
      <c r="Z169">
        <f t="shared" si="56"/>
        <v>0</v>
      </c>
      <c r="AA169">
        <f t="shared" si="57"/>
        <v>0</v>
      </c>
      <c r="AB169">
        <f t="shared" si="57"/>
        <v>0</v>
      </c>
      <c r="AC169">
        <f t="shared" si="57"/>
        <v>0</v>
      </c>
      <c r="AD169">
        <f t="shared" si="57"/>
        <v>0</v>
      </c>
      <c r="AE169">
        <f t="shared" si="57"/>
        <v>0</v>
      </c>
      <c r="AF169">
        <f t="shared" si="57"/>
        <v>0</v>
      </c>
      <c r="AG169">
        <f t="shared" si="57"/>
        <v>0</v>
      </c>
      <c r="AH169">
        <f t="shared" si="57"/>
        <v>0</v>
      </c>
      <c r="AI169">
        <f t="shared" si="57"/>
        <v>0</v>
      </c>
      <c r="AJ169">
        <f t="shared" si="57"/>
        <v>0</v>
      </c>
      <c r="AK169">
        <f t="shared" si="57"/>
        <v>0</v>
      </c>
      <c r="AL169">
        <f t="shared" si="57"/>
        <v>0</v>
      </c>
      <c r="AM169">
        <f t="shared" si="57"/>
        <v>0</v>
      </c>
      <c r="AN169">
        <f t="shared" si="57"/>
        <v>0</v>
      </c>
    </row>
    <row r="170" spans="1:40" x14ac:dyDescent="0.25">
      <c r="A170">
        <v>118</v>
      </c>
      <c r="B170">
        <v>1</v>
      </c>
      <c r="C170">
        <v>2</v>
      </c>
      <c r="D170" t="s">
        <v>105</v>
      </c>
      <c r="E170" t="s">
        <v>105</v>
      </c>
      <c r="F170" s="10">
        <f t="shared" si="46"/>
        <v>0.53903741914519132</v>
      </c>
      <c r="G170">
        <f t="shared" si="51"/>
        <v>1.0881629882062616</v>
      </c>
      <c r="H170">
        <f t="shared" si="52"/>
        <v>0</v>
      </c>
      <c r="I170" s="1">
        <f t="shared" si="53"/>
        <v>0</v>
      </c>
      <c r="N170" t="s">
        <v>544</v>
      </c>
      <c r="O170">
        <f t="shared" si="44"/>
        <v>7.5520563157894767E-3</v>
      </c>
      <c r="P170">
        <f t="shared" si="45"/>
        <v>1</v>
      </c>
      <c r="Q170">
        <f t="shared" si="56"/>
        <v>0</v>
      </c>
      <c r="R170">
        <f t="shared" si="56"/>
        <v>0</v>
      </c>
      <c r="S170">
        <f t="shared" si="56"/>
        <v>0</v>
      </c>
      <c r="T170">
        <f t="shared" si="56"/>
        <v>0</v>
      </c>
      <c r="U170">
        <f t="shared" si="56"/>
        <v>0</v>
      </c>
      <c r="V170">
        <f t="shared" si="56"/>
        <v>0</v>
      </c>
      <c r="W170">
        <f t="shared" si="56"/>
        <v>0</v>
      </c>
      <c r="X170">
        <f t="shared" si="56"/>
        <v>0</v>
      </c>
      <c r="Y170">
        <f t="shared" si="56"/>
        <v>0.43046721000000016</v>
      </c>
      <c r="Z170">
        <f t="shared" si="56"/>
        <v>0</v>
      </c>
      <c r="AA170">
        <f t="shared" si="57"/>
        <v>0</v>
      </c>
      <c r="AB170">
        <f t="shared" si="57"/>
        <v>0</v>
      </c>
      <c r="AC170">
        <f t="shared" si="57"/>
        <v>0</v>
      </c>
      <c r="AD170">
        <f t="shared" si="57"/>
        <v>0</v>
      </c>
      <c r="AE170">
        <f t="shared" si="57"/>
        <v>0</v>
      </c>
      <c r="AF170">
        <f t="shared" si="57"/>
        <v>0</v>
      </c>
      <c r="AG170">
        <f t="shared" si="57"/>
        <v>0</v>
      </c>
      <c r="AH170">
        <f t="shared" si="57"/>
        <v>0</v>
      </c>
      <c r="AI170">
        <f t="shared" si="57"/>
        <v>0</v>
      </c>
      <c r="AJ170">
        <f t="shared" si="57"/>
        <v>0</v>
      </c>
      <c r="AK170">
        <f t="shared" si="57"/>
        <v>0</v>
      </c>
      <c r="AL170">
        <f t="shared" si="57"/>
        <v>0</v>
      </c>
      <c r="AM170">
        <f t="shared" si="57"/>
        <v>0</v>
      </c>
      <c r="AN170">
        <f t="shared" si="57"/>
        <v>0</v>
      </c>
    </row>
    <row r="171" spans="1:40" x14ac:dyDescent="0.25">
      <c r="A171">
        <v>118</v>
      </c>
      <c r="B171">
        <v>1</v>
      </c>
      <c r="C171">
        <v>3</v>
      </c>
      <c r="D171" t="s">
        <v>85</v>
      </c>
      <c r="E171" t="s">
        <v>85</v>
      </c>
      <c r="F171" s="10">
        <f t="shared" si="46"/>
        <v>0.3591358523524561</v>
      </c>
      <c r="G171">
        <f t="shared" si="51"/>
        <v>1.4472988405587177</v>
      </c>
      <c r="H171">
        <f t="shared" si="52"/>
        <v>0</v>
      </c>
      <c r="I171" s="1">
        <f t="shared" si="53"/>
        <v>0</v>
      </c>
      <c r="N171" t="s">
        <v>560</v>
      </c>
      <c r="O171">
        <f t="shared" si="44"/>
        <v>7.5520563157894767E-3</v>
      </c>
      <c r="P171">
        <f t="shared" si="45"/>
        <v>1</v>
      </c>
      <c r="Q171">
        <f t="shared" si="56"/>
        <v>0</v>
      </c>
      <c r="R171">
        <f t="shared" si="56"/>
        <v>0</v>
      </c>
      <c r="S171">
        <f t="shared" si="56"/>
        <v>0</v>
      </c>
      <c r="T171">
        <f t="shared" si="56"/>
        <v>0</v>
      </c>
      <c r="U171">
        <f t="shared" si="56"/>
        <v>0</v>
      </c>
      <c r="V171">
        <f t="shared" si="56"/>
        <v>0</v>
      </c>
      <c r="W171">
        <f t="shared" si="56"/>
        <v>0</v>
      </c>
      <c r="X171">
        <f t="shared" si="56"/>
        <v>0</v>
      </c>
      <c r="Y171">
        <f t="shared" si="56"/>
        <v>0.43046721000000016</v>
      </c>
      <c r="Z171">
        <f t="shared" si="56"/>
        <v>0</v>
      </c>
      <c r="AA171">
        <f t="shared" si="57"/>
        <v>0</v>
      </c>
      <c r="AB171">
        <f t="shared" si="57"/>
        <v>0</v>
      </c>
      <c r="AC171">
        <f t="shared" si="57"/>
        <v>0</v>
      </c>
      <c r="AD171">
        <f t="shared" si="57"/>
        <v>0</v>
      </c>
      <c r="AE171">
        <f t="shared" si="57"/>
        <v>0</v>
      </c>
      <c r="AF171">
        <f t="shared" si="57"/>
        <v>0</v>
      </c>
      <c r="AG171">
        <f t="shared" si="57"/>
        <v>0</v>
      </c>
      <c r="AH171">
        <f t="shared" si="57"/>
        <v>0</v>
      </c>
      <c r="AI171">
        <f t="shared" si="57"/>
        <v>0</v>
      </c>
      <c r="AJ171">
        <f t="shared" si="57"/>
        <v>0</v>
      </c>
      <c r="AK171">
        <f t="shared" si="57"/>
        <v>0</v>
      </c>
      <c r="AL171">
        <f t="shared" si="57"/>
        <v>0</v>
      </c>
      <c r="AM171">
        <f t="shared" si="57"/>
        <v>0</v>
      </c>
      <c r="AN171">
        <f t="shared" si="57"/>
        <v>0</v>
      </c>
    </row>
    <row r="172" spans="1:40" x14ac:dyDescent="0.25">
      <c r="A172">
        <v>118</v>
      </c>
      <c r="B172">
        <v>1</v>
      </c>
      <c r="C172">
        <v>4</v>
      </c>
      <c r="D172" t="s">
        <v>447</v>
      </c>
      <c r="E172" t="s">
        <v>442</v>
      </c>
      <c r="F172" s="10">
        <f t="shared" si="46"/>
        <v>0</v>
      </c>
      <c r="G172">
        <f t="shared" si="51"/>
        <v>1.4472988405587177</v>
      </c>
      <c r="H172">
        <f t="shared" si="52"/>
        <v>0</v>
      </c>
      <c r="I172" s="1">
        <f t="shared" si="53"/>
        <v>0</v>
      </c>
      <c r="N172" t="s">
        <v>568</v>
      </c>
      <c r="O172">
        <f t="shared" si="44"/>
        <v>7.5520563157894767E-3</v>
      </c>
      <c r="P172">
        <f t="shared" si="45"/>
        <v>1</v>
      </c>
      <c r="Q172">
        <f t="shared" ref="Q172:Z181" si="58">COUNTIFS($C$2:$C$791,Q$1,$E$2:$E$791,$N172)*0.9^(Q$1-1)</f>
        <v>0</v>
      </c>
      <c r="R172">
        <f t="shared" si="58"/>
        <v>0</v>
      </c>
      <c r="S172">
        <f t="shared" si="58"/>
        <v>0</v>
      </c>
      <c r="T172">
        <f t="shared" si="58"/>
        <v>0</v>
      </c>
      <c r="U172">
        <f t="shared" si="58"/>
        <v>0</v>
      </c>
      <c r="V172">
        <f t="shared" si="58"/>
        <v>0</v>
      </c>
      <c r="W172">
        <f t="shared" si="58"/>
        <v>0</v>
      </c>
      <c r="X172">
        <f t="shared" si="58"/>
        <v>0</v>
      </c>
      <c r="Y172">
        <f t="shared" si="58"/>
        <v>0.43046721000000016</v>
      </c>
      <c r="Z172">
        <f t="shared" si="58"/>
        <v>0</v>
      </c>
      <c r="AA172">
        <f t="shared" ref="AA172:AN181" si="59">COUNTIFS($C$2:$C$791,AA$1,$E$2:$E$791,$N172)*0.9^(AA$1-1)</f>
        <v>0</v>
      </c>
      <c r="AB172">
        <f t="shared" si="59"/>
        <v>0</v>
      </c>
      <c r="AC172">
        <f t="shared" si="59"/>
        <v>0</v>
      </c>
      <c r="AD172">
        <f t="shared" si="59"/>
        <v>0</v>
      </c>
      <c r="AE172">
        <f t="shared" si="59"/>
        <v>0</v>
      </c>
      <c r="AF172">
        <f t="shared" si="59"/>
        <v>0</v>
      </c>
      <c r="AG172">
        <f t="shared" si="59"/>
        <v>0</v>
      </c>
      <c r="AH172">
        <f t="shared" si="59"/>
        <v>0</v>
      </c>
      <c r="AI172">
        <f t="shared" si="59"/>
        <v>0</v>
      </c>
      <c r="AJ172">
        <f t="shared" si="59"/>
        <v>0</v>
      </c>
      <c r="AK172">
        <f t="shared" si="59"/>
        <v>0</v>
      </c>
      <c r="AL172">
        <f t="shared" si="59"/>
        <v>0</v>
      </c>
      <c r="AM172">
        <f t="shared" si="59"/>
        <v>0</v>
      </c>
      <c r="AN172">
        <f t="shared" si="59"/>
        <v>0</v>
      </c>
    </row>
    <row r="173" spans="1:40" x14ac:dyDescent="0.25">
      <c r="A173">
        <v>118</v>
      </c>
      <c r="B173">
        <v>1</v>
      </c>
      <c r="C173">
        <v>5</v>
      </c>
      <c r="D173" t="s">
        <v>448</v>
      </c>
      <c r="E173" t="s">
        <v>441</v>
      </c>
      <c r="F173" s="10">
        <f t="shared" si="46"/>
        <v>0</v>
      </c>
      <c r="G173">
        <f t="shared" si="51"/>
        <v>1.4472988405587177</v>
      </c>
      <c r="H173">
        <f t="shared" si="52"/>
        <v>0</v>
      </c>
      <c r="I173" s="1">
        <f t="shared" si="53"/>
        <v>0</v>
      </c>
      <c r="N173" t="s">
        <v>571</v>
      </c>
      <c r="O173">
        <f t="shared" si="44"/>
        <v>7.5520563157894767E-3</v>
      </c>
      <c r="P173">
        <f t="shared" si="45"/>
        <v>1</v>
      </c>
      <c r="Q173">
        <f t="shared" si="58"/>
        <v>0</v>
      </c>
      <c r="R173">
        <f t="shared" si="58"/>
        <v>0</v>
      </c>
      <c r="S173">
        <f t="shared" si="58"/>
        <v>0</v>
      </c>
      <c r="T173">
        <f t="shared" si="58"/>
        <v>0</v>
      </c>
      <c r="U173">
        <f t="shared" si="58"/>
        <v>0</v>
      </c>
      <c r="V173">
        <f t="shared" si="58"/>
        <v>0</v>
      </c>
      <c r="W173">
        <f t="shared" si="58"/>
        <v>0</v>
      </c>
      <c r="X173">
        <f t="shared" si="58"/>
        <v>0</v>
      </c>
      <c r="Y173">
        <f t="shared" si="58"/>
        <v>0.43046721000000016</v>
      </c>
      <c r="Z173">
        <f t="shared" si="58"/>
        <v>0</v>
      </c>
      <c r="AA173">
        <f t="shared" si="59"/>
        <v>0</v>
      </c>
      <c r="AB173">
        <f t="shared" si="59"/>
        <v>0</v>
      </c>
      <c r="AC173">
        <f t="shared" si="59"/>
        <v>0</v>
      </c>
      <c r="AD173">
        <f t="shared" si="59"/>
        <v>0</v>
      </c>
      <c r="AE173">
        <f t="shared" si="59"/>
        <v>0</v>
      </c>
      <c r="AF173">
        <f t="shared" si="59"/>
        <v>0</v>
      </c>
      <c r="AG173">
        <f t="shared" si="59"/>
        <v>0</v>
      </c>
      <c r="AH173">
        <f t="shared" si="59"/>
        <v>0</v>
      </c>
      <c r="AI173">
        <f t="shared" si="59"/>
        <v>0</v>
      </c>
      <c r="AJ173">
        <f t="shared" si="59"/>
        <v>0</v>
      </c>
      <c r="AK173">
        <f t="shared" si="59"/>
        <v>0</v>
      </c>
      <c r="AL173">
        <f t="shared" si="59"/>
        <v>0</v>
      </c>
      <c r="AM173">
        <f t="shared" si="59"/>
        <v>0</v>
      </c>
      <c r="AN173">
        <f t="shared" si="59"/>
        <v>0</v>
      </c>
    </row>
    <row r="174" spans="1:40" x14ac:dyDescent="0.25">
      <c r="A174">
        <v>118</v>
      </c>
      <c r="B174">
        <v>1</v>
      </c>
      <c r="C174">
        <v>6</v>
      </c>
      <c r="D174" t="s">
        <v>137</v>
      </c>
      <c r="E174" t="s">
        <v>137</v>
      </c>
      <c r="F174" s="10">
        <f t="shared" si="46"/>
        <v>0</v>
      </c>
      <c r="G174">
        <f t="shared" si="51"/>
        <v>1.4472988405587177</v>
      </c>
      <c r="H174">
        <f t="shared" si="52"/>
        <v>0</v>
      </c>
      <c r="I174" s="1">
        <f t="shared" si="53"/>
        <v>0</v>
      </c>
      <c r="N174" t="s">
        <v>574</v>
      </c>
      <c r="O174">
        <f t="shared" si="44"/>
        <v>7.5520563157894767E-3</v>
      </c>
      <c r="P174">
        <f t="shared" si="45"/>
        <v>1</v>
      </c>
      <c r="Q174">
        <f t="shared" si="58"/>
        <v>0</v>
      </c>
      <c r="R174">
        <f t="shared" si="58"/>
        <v>0</v>
      </c>
      <c r="S174">
        <f t="shared" si="58"/>
        <v>0</v>
      </c>
      <c r="T174">
        <f t="shared" si="58"/>
        <v>0</v>
      </c>
      <c r="U174">
        <f t="shared" si="58"/>
        <v>0</v>
      </c>
      <c r="V174">
        <f t="shared" si="58"/>
        <v>0</v>
      </c>
      <c r="W174">
        <f t="shared" si="58"/>
        <v>0</v>
      </c>
      <c r="X174">
        <f t="shared" si="58"/>
        <v>0</v>
      </c>
      <c r="Y174">
        <f t="shared" si="58"/>
        <v>0.43046721000000016</v>
      </c>
      <c r="Z174">
        <f t="shared" si="58"/>
        <v>0</v>
      </c>
      <c r="AA174">
        <f t="shared" si="59"/>
        <v>0</v>
      </c>
      <c r="AB174">
        <f t="shared" si="59"/>
        <v>0</v>
      </c>
      <c r="AC174">
        <f t="shared" si="59"/>
        <v>0</v>
      </c>
      <c r="AD174">
        <f t="shared" si="59"/>
        <v>0</v>
      </c>
      <c r="AE174">
        <f t="shared" si="59"/>
        <v>0</v>
      </c>
      <c r="AF174">
        <f t="shared" si="59"/>
        <v>0</v>
      </c>
      <c r="AG174">
        <f t="shared" si="59"/>
        <v>0</v>
      </c>
      <c r="AH174">
        <f t="shared" si="59"/>
        <v>0</v>
      </c>
      <c r="AI174">
        <f t="shared" si="59"/>
        <v>0</v>
      </c>
      <c r="AJ174">
        <f t="shared" si="59"/>
        <v>0</v>
      </c>
      <c r="AK174">
        <f t="shared" si="59"/>
        <v>0</v>
      </c>
      <c r="AL174">
        <f t="shared" si="59"/>
        <v>0</v>
      </c>
      <c r="AM174">
        <f t="shared" si="59"/>
        <v>0</v>
      </c>
      <c r="AN174">
        <f t="shared" si="59"/>
        <v>0</v>
      </c>
    </row>
    <row r="175" spans="1:40" x14ac:dyDescent="0.25">
      <c r="A175">
        <v>118</v>
      </c>
      <c r="B175">
        <v>1</v>
      </c>
      <c r="C175">
        <v>7</v>
      </c>
      <c r="D175" t="s">
        <v>98</v>
      </c>
      <c r="E175" t="s">
        <v>98</v>
      </c>
      <c r="F175" s="10">
        <f t="shared" si="46"/>
        <v>0.17752595918268124</v>
      </c>
      <c r="G175">
        <f t="shared" si="51"/>
        <v>1.6248247997413989</v>
      </c>
      <c r="H175">
        <f t="shared" si="52"/>
        <v>0</v>
      </c>
      <c r="I175" s="1">
        <f t="shared" si="53"/>
        <v>0</v>
      </c>
      <c r="N175" t="s">
        <v>385</v>
      </c>
      <c r="O175">
        <f t="shared" si="44"/>
        <v>7.5520563157894767E-3</v>
      </c>
      <c r="P175">
        <f t="shared" si="45"/>
        <v>1</v>
      </c>
      <c r="Q175">
        <f t="shared" si="58"/>
        <v>0</v>
      </c>
      <c r="R175">
        <f t="shared" si="58"/>
        <v>0</v>
      </c>
      <c r="S175">
        <f t="shared" si="58"/>
        <v>0</v>
      </c>
      <c r="T175">
        <f t="shared" si="58"/>
        <v>0</v>
      </c>
      <c r="U175">
        <f t="shared" si="58"/>
        <v>0</v>
      </c>
      <c r="V175">
        <f t="shared" si="58"/>
        <v>0</v>
      </c>
      <c r="W175">
        <f t="shared" si="58"/>
        <v>0</v>
      </c>
      <c r="X175">
        <f t="shared" si="58"/>
        <v>0</v>
      </c>
      <c r="Y175">
        <f t="shared" si="58"/>
        <v>0.43046721000000016</v>
      </c>
      <c r="Z175">
        <f t="shared" si="58"/>
        <v>0</v>
      </c>
      <c r="AA175">
        <f t="shared" si="59"/>
        <v>0</v>
      </c>
      <c r="AB175">
        <f t="shared" si="59"/>
        <v>0</v>
      </c>
      <c r="AC175">
        <f t="shared" si="59"/>
        <v>0</v>
      </c>
      <c r="AD175">
        <f t="shared" si="59"/>
        <v>0</v>
      </c>
      <c r="AE175">
        <f t="shared" si="59"/>
        <v>0</v>
      </c>
      <c r="AF175">
        <f t="shared" si="59"/>
        <v>0</v>
      </c>
      <c r="AG175">
        <f t="shared" si="59"/>
        <v>0</v>
      </c>
      <c r="AH175">
        <f t="shared" si="59"/>
        <v>0</v>
      </c>
      <c r="AI175">
        <f t="shared" si="59"/>
        <v>0</v>
      </c>
      <c r="AJ175">
        <f t="shared" si="59"/>
        <v>0</v>
      </c>
      <c r="AK175">
        <f t="shared" si="59"/>
        <v>0</v>
      </c>
      <c r="AL175">
        <f t="shared" si="59"/>
        <v>0</v>
      </c>
      <c r="AM175">
        <f t="shared" si="59"/>
        <v>0</v>
      </c>
      <c r="AN175">
        <f t="shared" si="59"/>
        <v>0</v>
      </c>
    </row>
    <row r="176" spans="1:40" x14ac:dyDescent="0.25">
      <c r="A176">
        <v>118</v>
      </c>
      <c r="B176">
        <v>1</v>
      </c>
      <c r="C176">
        <v>8</v>
      </c>
      <c r="D176" t="s">
        <v>312</v>
      </c>
      <c r="E176" t="s">
        <v>312</v>
      </c>
      <c r="F176" s="10">
        <f t="shared" si="46"/>
        <v>0</v>
      </c>
      <c r="G176">
        <f t="shared" si="51"/>
        <v>1.6248247997413989</v>
      </c>
      <c r="H176">
        <f t="shared" si="52"/>
        <v>0</v>
      </c>
      <c r="I176" s="1">
        <f t="shared" si="53"/>
        <v>0</v>
      </c>
      <c r="N176" t="s">
        <v>407</v>
      </c>
      <c r="O176">
        <f t="shared" si="44"/>
        <v>6.7968506842105286E-3</v>
      </c>
      <c r="P176">
        <f t="shared" si="45"/>
        <v>1</v>
      </c>
      <c r="Q176">
        <f t="shared" si="58"/>
        <v>0</v>
      </c>
      <c r="R176">
        <f t="shared" si="58"/>
        <v>0</v>
      </c>
      <c r="S176">
        <f t="shared" si="58"/>
        <v>0</v>
      </c>
      <c r="T176">
        <f t="shared" si="58"/>
        <v>0</v>
      </c>
      <c r="U176">
        <f t="shared" si="58"/>
        <v>0</v>
      </c>
      <c r="V176">
        <f t="shared" si="58"/>
        <v>0</v>
      </c>
      <c r="W176">
        <f t="shared" si="58"/>
        <v>0</v>
      </c>
      <c r="X176">
        <f t="shared" si="58"/>
        <v>0</v>
      </c>
      <c r="Y176">
        <f t="shared" si="58"/>
        <v>0</v>
      </c>
      <c r="Z176">
        <f t="shared" si="58"/>
        <v>0.38742048900000015</v>
      </c>
      <c r="AA176">
        <f t="shared" si="59"/>
        <v>0</v>
      </c>
      <c r="AB176">
        <f t="shared" si="59"/>
        <v>0</v>
      </c>
      <c r="AC176">
        <f t="shared" si="59"/>
        <v>0</v>
      </c>
      <c r="AD176">
        <f t="shared" si="59"/>
        <v>0</v>
      </c>
      <c r="AE176">
        <f t="shared" si="59"/>
        <v>0</v>
      </c>
      <c r="AF176">
        <f t="shared" si="59"/>
        <v>0</v>
      </c>
      <c r="AG176">
        <f t="shared" si="59"/>
        <v>0</v>
      </c>
      <c r="AH176">
        <f t="shared" si="59"/>
        <v>0</v>
      </c>
      <c r="AI176">
        <f t="shared" si="59"/>
        <v>0</v>
      </c>
      <c r="AJ176">
        <f t="shared" si="59"/>
        <v>0</v>
      </c>
      <c r="AK176">
        <f t="shared" si="59"/>
        <v>0</v>
      </c>
      <c r="AL176">
        <f t="shared" si="59"/>
        <v>0</v>
      </c>
      <c r="AM176">
        <f t="shared" si="59"/>
        <v>0</v>
      </c>
      <c r="AN176">
        <f t="shared" si="59"/>
        <v>0</v>
      </c>
    </row>
    <row r="177" spans="1:40" x14ac:dyDescent="0.25">
      <c r="A177">
        <v>118</v>
      </c>
      <c r="B177">
        <v>1</v>
      </c>
      <c r="C177">
        <v>9</v>
      </c>
      <c r="D177" t="s">
        <v>279</v>
      </c>
      <c r="E177" t="s">
        <v>279</v>
      </c>
      <c r="F177" s="10">
        <f t="shared" si="46"/>
        <v>0</v>
      </c>
      <c r="G177">
        <f t="shared" si="51"/>
        <v>1.6248247997413989</v>
      </c>
      <c r="H177">
        <f t="shared" si="52"/>
        <v>0</v>
      </c>
      <c r="I177" s="1">
        <f t="shared" si="53"/>
        <v>0</v>
      </c>
      <c r="N177" t="s">
        <v>455</v>
      </c>
      <c r="O177">
        <f t="shared" si="44"/>
        <v>6.7968506842105286E-3</v>
      </c>
      <c r="P177">
        <f t="shared" si="45"/>
        <v>1</v>
      </c>
      <c r="Q177">
        <f t="shared" si="58"/>
        <v>0</v>
      </c>
      <c r="R177">
        <f t="shared" si="58"/>
        <v>0</v>
      </c>
      <c r="S177">
        <f t="shared" si="58"/>
        <v>0</v>
      </c>
      <c r="T177">
        <f t="shared" si="58"/>
        <v>0</v>
      </c>
      <c r="U177">
        <f t="shared" si="58"/>
        <v>0</v>
      </c>
      <c r="V177">
        <f t="shared" si="58"/>
        <v>0</v>
      </c>
      <c r="W177">
        <f t="shared" si="58"/>
        <v>0</v>
      </c>
      <c r="X177">
        <f t="shared" si="58"/>
        <v>0</v>
      </c>
      <c r="Y177">
        <f t="shared" si="58"/>
        <v>0</v>
      </c>
      <c r="Z177">
        <f t="shared" si="58"/>
        <v>0.38742048900000015</v>
      </c>
      <c r="AA177">
        <f t="shared" si="59"/>
        <v>0</v>
      </c>
      <c r="AB177">
        <f t="shared" si="59"/>
        <v>0</v>
      </c>
      <c r="AC177">
        <f t="shared" si="59"/>
        <v>0</v>
      </c>
      <c r="AD177">
        <f t="shared" si="59"/>
        <v>0</v>
      </c>
      <c r="AE177">
        <f t="shared" si="59"/>
        <v>0</v>
      </c>
      <c r="AF177">
        <f t="shared" si="59"/>
        <v>0</v>
      </c>
      <c r="AG177">
        <f t="shared" si="59"/>
        <v>0</v>
      </c>
      <c r="AH177">
        <f t="shared" si="59"/>
        <v>0</v>
      </c>
      <c r="AI177">
        <f t="shared" si="59"/>
        <v>0</v>
      </c>
      <c r="AJ177">
        <f t="shared" si="59"/>
        <v>0</v>
      </c>
      <c r="AK177">
        <f t="shared" si="59"/>
        <v>0</v>
      </c>
      <c r="AL177">
        <f t="shared" si="59"/>
        <v>0</v>
      </c>
      <c r="AM177">
        <f t="shared" si="59"/>
        <v>0</v>
      </c>
      <c r="AN177">
        <f t="shared" si="59"/>
        <v>0</v>
      </c>
    </row>
    <row r="178" spans="1:40" x14ac:dyDescent="0.25">
      <c r="A178">
        <v>118</v>
      </c>
      <c r="B178">
        <v>1</v>
      </c>
      <c r="C178">
        <v>10</v>
      </c>
      <c r="D178" t="s">
        <v>146</v>
      </c>
      <c r="E178" t="s">
        <v>146</v>
      </c>
      <c r="F178" s="10">
        <f t="shared" si="46"/>
        <v>0.1433659729724818</v>
      </c>
      <c r="G178">
        <f t="shared" si="51"/>
        <v>1.7681907727138808</v>
      </c>
      <c r="H178">
        <f t="shared" si="52"/>
        <v>0</v>
      </c>
      <c r="I178" s="1">
        <f t="shared" si="53"/>
        <v>0</v>
      </c>
      <c r="N178" t="s">
        <v>485</v>
      </c>
      <c r="O178">
        <f t="shared" si="44"/>
        <v>6.7968506842105286E-3</v>
      </c>
      <c r="P178">
        <f t="shared" si="45"/>
        <v>1</v>
      </c>
      <c r="Q178">
        <f t="shared" si="58"/>
        <v>0</v>
      </c>
      <c r="R178">
        <f t="shared" si="58"/>
        <v>0</v>
      </c>
      <c r="S178">
        <f t="shared" si="58"/>
        <v>0</v>
      </c>
      <c r="T178">
        <f t="shared" si="58"/>
        <v>0</v>
      </c>
      <c r="U178">
        <f t="shared" si="58"/>
        <v>0</v>
      </c>
      <c r="V178">
        <f t="shared" si="58"/>
        <v>0</v>
      </c>
      <c r="W178">
        <f t="shared" si="58"/>
        <v>0</v>
      </c>
      <c r="X178">
        <f t="shared" si="58"/>
        <v>0</v>
      </c>
      <c r="Y178">
        <f t="shared" si="58"/>
        <v>0</v>
      </c>
      <c r="Z178">
        <f t="shared" si="58"/>
        <v>0.38742048900000015</v>
      </c>
      <c r="AA178">
        <f t="shared" si="59"/>
        <v>0</v>
      </c>
      <c r="AB178">
        <f t="shared" si="59"/>
        <v>0</v>
      </c>
      <c r="AC178">
        <f t="shared" si="59"/>
        <v>0</v>
      </c>
      <c r="AD178">
        <f t="shared" si="59"/>
        <v>0</v>
      </c>
      <c r="AE178">
        <f t="shared" si="59"/>
        <v>0</v>
      </c>
      <c r="AF178">
        <f t="shared" si="59"/>
        <v>0</v>
      </c>
      <c r="AG178">
        <f t="shared" si="59"/>
        <v>0</v>
      </c>
      <c r="AH178">
        <f t="shared" si="59"/>
        <v>0</v>
      </c>
      <c r="AI178">
        <f t="shared" si="59"/>
        <v>0</v>
      </c>
      <c r="AJ178">
        <f t="shared" si="59"/>
        <v>0</v>
      </c>
      <c r="AK178">
        <f t="shared" si="59"/>
        <v>0</v>
      </c>
      <c r="AL178">
        <f t="shared" si="59"/>
        <v>0</v>
      </c>
      <c r="AM178">
        <f t="shared" si="59"/>
        <v>0</v>
      </c>
      <c r="AN178">
        <f t="shared" si="59"/>
        <v>0</v>
      </c>
    </row>
    <row r="179" spans="1:40" x14ac:dyDescent="0.25">
      <c r="A179">
        <v>118</v>
      </c>
      <c r="B179">
        <v>1</v>
      </c>
      <c r="C179">
        <v>11</v>
      </c>
      <c r="D179" t="s">
        <v>327</v>
      </c>
      <c r="E179" t="s">
        <v>327</v>
      </c>
      <c r="F179" s="10">
        <f t="shared" si="46"/>
        <v>0</v>
      </c>
      <c r="G179">
        <f t="shared" si="51"/>
        <v>1.7681907727138808</v>
      </c>
      <c r="H179">
        <f t="shared" si="52"/>
        <v>0</v>
      </c>
      <c r="I179" s="1">
        <f t="shared" si="53"/>
        <v>0</v>
      </c>
      <c r="N179" t="s">
        <v>399</v>
      </c>
      <c r="O179">
        <f t="shared" si="44"/>
        <v>6.7968506842105286E-3</v>
      </c>
      <c r="P179">
        <f t="shared" si="45"/>
        <v>1</v>
      </c>
      <c r="Q179">
        <f t="shared" si="58"/>
        <v>0</v>
      </c>
      <c r="R179">
        <f t="shared" si="58"/>
        <v>0</v>
      </c>
      <c r="S179">
        <f t="shared" si="58"/>
        <v>0</v>
      </c>
      <c r="T179">
        <f t="shared" si="58"/>
        <v>0</v>
      </c>
      <c r="U179">
        <f t="shared" si="58"/>
        <v>0</v>
      </c>
      <c r="V179">
        <f t="shared" si="58"/>
        <v>0</v>
      </c>
      <c r="W179">
        <f t="shared" si="58"/>
        <v>0</v>
      </c>
      <c r="X179">
        <f t="shared" si="58"/>
        <v>0</v>
      </c>
      <c r="Y179">
        <f t="shared" si="58"/>
        <v>0</v>
      </c>
      <c r="Z179">
        <f t="shared" si="58"/>
        <v>0.38742048900000015</v>
      </c>
      <c r="AA179">
        <f t="shared" si="59"/>
        <v>0</v>
      </c>
      <c r="AB179">
        <f t="shared" si="59"/>
        <v>0</v>
      </c>
      <c r="AC179">
        <f t="shared" si="59"/>
        <v>0</v>
      </c>
      <c r="AD179">
        <f t="shared" si="59"/>
        <v>0</v>
      </c>
      <c r="AE179">
        <f t="shared" si="59"/>
        <v>0</v>
      </c>
      <c r="AF179">
        <f t="shared" si="59"/>
        <v>0</v>
      </c>
      <c r="AG179">
        <f t="shared" si="59"/>
        <v>0</v>
      </c>
      <c r="AH179">
        <f t="shared" si="59"/>
        <v>0</v>
      </c>
      <c r="AI179">
        <f t="shared" si="59"/>
        <v>0</v>
      </c>
      <c r="AJ179">
        <f t="shared" si="59"/>
        <v>0</v>
      </c>
      <c r="AK179">
        <f t="shared" si="59"/>
        <v>0</v>
      </c>
      <c r="AL179">
        <f t="shared" si="59"/>
        <v>0</v>
      </c>
      <c r="AM179">
        <f t="shared" si="59"/>
        <v>0</v>
      </c>
      <c r="AN179">
        <f t="shared" si="59"/>
        <v>0</v>
      </c>
    </row>
    <row r="180" spans="1:40" x14ac:dyDescent="0.25">
      <c r="A180">
        <v>118</v>
      </c>
      <c r="B180">
        <v>1</v>
      </c>
      <c r="C180">
        <v>12</v>
      </c>
      <c r="D180" t="s">
        <v>325</v>
      </c>
      <c r="E180" t="s">
        <v>325</v>
      </c>
      <c r="F180" s="10">
        <f t="shared" si="46"/>
        <v>0</v>
      </c>
      <c r="G180">
        <f t="shared" si="51"/>
        <v>1.7681907727138808</v>
      </c>
      <c r="H180">
        <f t="shared" si="52"/>
        <v>0</v>
      </c>
      <c r="I180" s="1">
        <f t="shared" si="53"/>
        <v>0</v>
      </c>
      <c r="N180" t="s">
        <v>529</v>
      </c>
      <c r="O180">
        <f t="shared" si="44"/>
        <v>6.7968506842105286E-3</v>
      </c>
      <c r="P180">
        <f t="shared" si="45"/>
        <v>1</v>
      </c>
      <c r="Q180">
        <f t="shared" si="58"/>
        <v>0</v>
      </c>
      <c r="R180">
        <f t="shared" si="58"/>
        <v>0</v>
      </c>
      <c r="S180">
        <f t="shared" si="58"/>
        <v>0</v>
      </c>
      <c r="T180">
        <f t="shared" si="58"/>
        <v>0</v>
      </c>
      <c r="U180">
        <f t="shared" si="58"/>
        <v>0</v>
      </c>
      <c r="V180">
        <f t="shared" si="58"/>
        <v>0</v>
      </c>
      <c r="W180">
        <f t="shared" si="58"/>
        <v>0</v>
      </c>
      <c r="X180">
        <f t="shared" si="58"/>
        <v>0</v>
      </c>
      <c r="Y180">
        <f t="shared" si="58"/>
        <v>0</v>
      </c>
      <c r="Z180">
        <f t="shared" si="58"/>
        <v>0.38742048900000015</v>
      </c>
      <c r="AA180">
        <f t="shared" si="59"/>
        <v>0</v>
      </c>
      <c r="AB180">
        <f t="shared" si="59"/>
        <v>0</v>
      </c>
      <c r="AC180">
        <f t="shared" si="59"/>
        <v>0</v>
      </c>
      <c r="AD180">
        <f t="shared" si="59"/>
        <v>0</v>
      </c>
      <c r="AE180">
        <f t="shared" si="59"/>
        <v>0</v>
      </c>
      <c r="AF180">
        <f t="shared" si="59"/>
        <v>0</v>
      </c>
      <c r="AG180">
        <f t="shared" si="59"/>
        <v>0</v>
      </c>
      <c r="AH180">
        <f t="shared" si="59"/>
        <v>0</v>
      </c>
      <c r="AI180">
        <f t="shared" si="59"/>
        <v>0</v>
      </c>
      <c r="AJ180">
        <f t="shared" si="59"/>
        <v>0</v>
      </c>
      <c r="AK180">
        <f t="shared" si="59"/>
        <v>0</v>
      </c>
      <c r="AL180">
        <f t="shared" si="59"/>
        <v>0</v>
      </c>
      <c r="AM180">
        <f t="shared" si="59"/>
        <v>0</v>
      </c>
      <c r="AN180">
        <f t="shared" si="59"/>
        <v>0</v>
      </c>
    </row>
    <row r="181" spans="1:40" x14ac:dyDescent="0.25">
      <c r="A181">
        <v>118</v>
      </c>
      <c r="B181">
        <v>1</v>
      </c>
      <c r="C181">
        <v>13</v>
      </c>
      <c r="D181" t="s">
        <v>314</v>
      </c>
      <c r="E181" t="s">
        <v>314</v>
      </c>
      <c r="F181" s="10">
        <f t="shared" si="46"/>
        <v>0</v>
      </c>
      <c r="G181">
        <f t="shared" si="51"/>
        <v>1.7681907727138808</v>
      </c>
      <c r="H181">
        <f t="shared" si="52"/>
        <v>0</v>
      </c>
      <c r="I181" s="1">
        <f t="shared" si="53"/>
        <v>0</v>
      </c>
      <c r="N181" t="s">
        <v>550</v>
      </c>
      <c r="O181">
        <f t="shared" si="44"/>
        <v>6.7968506842105286E-3</v>
      </c>
      <c r="P181">
        <f t="shared" si="45"/>
        <v>1</v>
      </c>
      <c r="Q181">
        <f t="shared" si="58"/>
        <v>0</v>
      </c>
      <c r="R181">
        <f t="shared" si="58"/>
        <v>0</v>
      </c>
      <c r="S181">
        <f t="shared" si="58"/>
        <v>0</v>
      </c>
      <c r="T181">
        <f t="shared" si="58"/>
        <v>0</v>
      </c>
      <c r="U181">
        <f t="shared" si="58"/>
        <v>0</v>
      </c>
      <c r="V181">
        <f t="shared" si="58"/>
        <v>0</v>
      </c>
      <c r="W181">
        <f t="shared" si="58"/>
        <v>0</v>
      </c>
      <c r="X181">
        <f t="shared" si="58"/>
        <v>0</v>
      </c>
      <c r="Y181">
        <f t="shared" si="58"/>
        <v>0</v>
      </c>
      <c r="Z181">
        <f t="shared" si="58"/>
        <v>0.38742048900000015</v>
      </c>
      <c r="AA181">
        <f t="shared" si="59"/>
        <v>0</v>
      </c>
      <c r="AB181">
        <f t="shared" si="59"/>
        <v>0</v>
      </c>
      <c r="AC181">
        <f t="shared" si="59"/>
        <v>0</v>
      </c>
      <c r="AD181">
        <f t="shared" si="59"/>
        <v>0</v>
      </c>
      <c r="AE181">
        <f t="shared" si="59"/>
        <v>0</v>
      </c>
      <c r="AF181">
        <f t="shared" si="59"/>
        <v>0</v>
      </c>
      <c r="AG181">
        <f t="shared" si="59"/>
        <v>0</v>
      </c>
      <c r="AH181">
        <f t="shared" si="59"/>
        <v>0</v>
      </c>
      <c r="AI181">
        <f t="shared" si="59"/>
        <v>0</v>
      </c>
      <c r="AJ181">
        <f t="shared" si="59"/>
        <v>0</v>
      </c>
      <c r="AK181">
        <f t="shared" si="59"/>
        <v>0</v>
      </c>
      <c r="AL181">
        <f t="shared" si="59"/>
        <v>0</v>
      </c>
      <c r="AM181">
        <f t="shared" si="59"/>
        <v>0</v>
      </c>
      <c r="AN181">
        <f t="shared" si="59"/>
        <v>0</v>
      </c>
    </row>
    <row r="182" spans="1:40" x14ac:dyDescent="0.25">
      <c r="A182">
        <v>118</v>
      </c>
      <c r="B182">
        <v>1</v>
      </c>
      <c r="C182">
        <v>14</v>
      </c>
      <c r="D182" t="s">
        <v>449</v>
      </c>
      <c r="E182" t="s">
        <v>449</v>
      </c>
      <c r="F182" s="10">
        <f t="shared" si="46"/>
        <v>0</v>
      </c>
      <c r="G182">
        <f t="shared" si="51"/>
        <v>1.7681907727138808</v>
      </c>
      <c r="H182">
        <f t="shared" si="52"/>
        <v>1.7681907727138808</v>
      </c>
      <c r="I182" s="1">
        <f t="shared" si="53"/>
        <v>0.44291769045396495</v>
      </c>
      <c r="N182" t="s">
        <v>386</v>
      </c>
      <c r="O182">
        <f t="shared" si="44"/>
        <v>6.7968506842105286E-3</v>
      </c>
      <c r="P182">
        <f t="shared" si="45"/>
        <v>1</v>
      </c>
      <c r="Q182">
        <f t="shared" ref="Q182:Z191" si="60">COUNTIFS($C$2:$C$791,Q$1,$E$2:$E$791,$N182)*0.9^(Q$1-1)</f>
        <v>0</v>
      </c>
      <c r="R182">
        <f t="shared" si="60"/>
        <v>0</v>
      </c>
      <c r="S182">
        <f t="shared" si="60"/>
        <v>0</v>
      </c>
      <c r="T182">
        <f t="shared" si="60"/>
        <v>0</v>
      </c>
      <c r="U182">
        <f t="shared" si="60"/>
        <v>0</v>
      </c>
      <c r="V182">
        <f t="shared" si="60"/>
        <v>0</v>
      </c>
      <c r="W182">
        <f t="shared" si="60"/>
        <v>0</v>
      </c>
      <c r="X182">
        <f t="shared" si="60"/>
        <v>0</v>
      </c>
      <c r="Y182">
        <f t="shared" si="60"/>
        <v>0</v>
      </c>
      <c r="Z182">
        <f t="shared" si="60"/>
        <v>0.38742048900000015</v>
      </c>
      <c r="AA182">
        <f t="shared" ref="AA182:AN191" si="61">COUNTIFS($C$2:$C$791,AA$1,$E$2:$E$791,$N182)*0.9^(AA$1-1)</f>
        <v>0</v>
      </c>
      <c r="AB182">
        <f t="shared" si="61"/>
        <v>0</v>
      </c>
      <c r="AC182">
        <f t="shared" si="61"/>
        <v>0</v>
      </c>
      <c r="AD182">
        <f t="shared" si="61"/>
        <v>0</v>
      </c>
      <c r="AE182">
        <f t="shared" si="61"/>
        <v>0</v>
      </c>
      <c r="AF182">
        <f t="shared" si="61"/>
        <v>0</v>
      </c>
      <c r="AG182">
        <f t="shared" si="61"/>
        <v>0</v>
      </c>
      <c r="AH182">
        <f t="shared" si="61"/>
        <v>0</v>
      </c>
      <c r="AI182">
        <f t="shared" si="61"/>
        <v>0</v>
      </c>
      <c r="AJ182">
        <f t="shared" si="61"/>
        <v>0</v>
      </c>
      <c r="AK182">
        <f t="shared" si="61"/>
        <v>0</v>
      </c>
      <c r="AL182">
        <f t="shared" si="61"/>
        <v>0</v>
      </c>
      <c r="AM182">
        <f t="shared" si="61"/>
        <v>0</v>
      </c>
      <c r="AN182">
        <f t="shared" si="61"/>
        <v>0</v>
      </c>
    </row>
    <row r="183" spans="1:40" x14ac:dyDescent="0.25">
      <c r="A183">
        <v>119</v>
      </c>
      <c r="B183">
        <v>1</v>
      </c>
      <c r="C183">
        <v>1</v>
      </c>
      <c r="D183" t="s">
        <v>90</v>
      </c>
      <c r="E183" t="s">
        <v>91</v>
      </c>
      <c r="F183" s="10">
        <f t="shared" si="46"/>
        <v>0.54912556906107024</v>
      </c>
      <c r="G183">
        <f t="shared" si="51"/>
        <v>0.54912556906107024</v>
      </c>
      <c r="H183">
        <f t="shared" si="52"/>
        <v>0</v>
      </c>
      <c r="I183" s="1">
        <f t="shared" si="53"/>
        <v>0</v>
      </c>
      <c r="N183" t="s">
        <v>132</v>
      </c>
      <c r="O183">
        <f t="shared" si="44"/>
        <v>6.7968506842105286E-3</v>
      </c>
      <c r="P183">
        <f t="shared" si="45"/>
        <v>1</v>
      </c>
      <c r="Q183">
        <f t="shared" si="60"/>
        <v>0</v>
      </c>
      <c r="R183">
        <f t="shared" si="60"/>
        <v>0</v>
      </c>
      <c r="S183">
        <f t="shared" si="60"/>
        <v>0</v>
      </c>
      <c r="T183">
        <f t="shared" si="60"/>
        <v>0</v>
      </c>
      <c r="U183">
        <f t="shared" si="60"/>
        <v>0</v>
      </c>
      <c r="V183">
        <f t="shared" si="60"/>
        <v>0</v>
      </c>
      <c r="W183">
        <f t="shared" si="60"/>
        <v>0</v>
      </c>
      <c r="X183">
        <f t="shared" si="60"/>
        <v>0</v>
      </c>
      <c r="Y183">
        <f t="shared" si="60"/>
        <v>0</v>
      </c>
      <c r="Z183">
        <f t="shared" si="60"/>
        <v>0.38742048900000015</v>
      </c>
      <c r="AA183">
        <f t="shared" si="61"/>
        <v>0</v>
      </c>
      <c r="AB183">
        <f t="shared" si="61"/>
        <v>0</v>
      </c>
      <c r="AC183">
        <f t="shared" si="61"/>
        <v>0</v>
      </c>
      <c r="AD183">
        <f t="shared" si="61"/>
        <v>0</v>
      </c>
      <c r="AE183">
        <f t="shared" si="61"/>
        <v>0</v>
      </c>
      <c r="AF183">
        <f t="shared" si="61"/>
        <v>0</v>
      </c>
      <c r="AG183">
        <f t="shared" si="61"/>
        <v>0</v>
      </c>
      <c r="AH183">
        <f t="shared" si="61"/>
        <v>0</v>
      </c>
      <c r="AI183">
        <f t="shared" si="61"/>
        <v>0</v>
      </c>
      <c r="AJ183">
        <f t="shared" si="61"/>
        <v>0</v>
      </c>
      <c r="AK183">
        <f t="shared" si="61"/>
        <v>0</v>
      </c>
      <c r="AL183">
        <f t="shared" si="61"/>
        <v>0</v>
      </c>
      <c r="AM183">
        <f t="shared" si="61"/>
        <v>0</v>
      </c>
      <c r="AN183">
        <f t="shared" si="61"/>
        <v>0</v>
      </c>
    </row>
    <row r="184" spans="1:40" x14ac:dyDescent="0.25">
      <c r="A184">
        <v>119</v>
      </c>
      <c r="B184">
        <v>1</v>
      </c>
      <c r="C184">
        <v>2</v>
      </c>
      <c r="D184" t="s">
        <v>213</v>
      </c>
      <c r="E184" t="s">
        <v>213</v>
      </c>
      <c r="F184" s="10">
        <f t="shared" si="46"/>
        <v>8.2876838615435697E-2</v>
      </c>
      <c r="G184">
        <f t="shared" si="51"/>
        <v>0.63200240767650595</v>
      </c>
      <c r="H184">
        <f t="shared" si="52"/>
        <v>0</v>
      </c>
      <c r="I184" s="1">
        <f t="shared" si="53"/>
        <v>0</v>
      </c>
      <c r="N184" t="s">
        <v>431</v>
      </c>
      <c r="O184">
        <f t="shared" si="44"/>
        <v>6.1171656157894766E-3</v>
      </c>
      <c r="P184">
        <f t="shared" si="45"/>
        <v>1</v>
      </c>
      <c r="Q184">
        <f t="shared" si="60"/>
        <v>0</v>
      </c>
      <c r="R184">
        <f t="shared" si="60"/>
        <v>0</v>
      </c>
      <c r="S184">
        <f t="shared" si="60"/>
        <v>0</v>
      </c>
      <c r="T184">
        <f t="shared" si="60"/>
        <v>0</v>
      </c>
      <c r="U184">
        <f t="shared" si="60"/>
        <v>0</v>
      </c>
      <c r="V184">
        <f t="shared" si="60"/>
        <v>0</v>
      </c>
      <c r="W184">
        <f t="shared" si="60"/>
        <v>0</v>
      </c>
      <c r="X184">
        <f t="shared" si="60"/>
        <v>0</v>
      </c>
      <c r="Y184">
        <f t="shared" si="60"/>
        <v>0</v>
      </c>
      <c r="Z184">
        <f t="shared" si="60"/>
        <v>0</v>
      </c>
      <c r="AA184">
        <f t="shared" si="61"/>
        <v>0.34867844010000015</v>
      </c>
      <c r="AB184">
        <f t="shared" si="61"/>
        <v>0</v>
      </c>
      <c r="AC184">
        <f t="shared" si="61"/>
        <v>0</v>
      </c>
      <c r="AD184">
        <f t="shared" si="61"/>
        <v>0</v>
      </c>
      <c r="AE184">
        <f t="shared" si="61"/>
        <v>0</v>
      </c>
      <c r="AF184">
        <f t="shared" si="61"/>
        <v>0</v>
      </c>
      <c r="AG184">
        <f t="shared" si="61"/>
        <v>0</v>
      </c>
      <c r="AH184">
        <f t="shared" si="61"/>
        <v>0</v>
      </c>
      <c r="AI184">
        <f t="shared" si="61"/>
        <v>0</v>
      </c>
      <c r="AJ184">
        <f t="shared" si="61"/>
        <v>0</v>
      </c>
      <c r="AK184">
        <f t="shared" si="61"/>
        <v>0</v>
      </c>
      <c r="AL184">
        <f t="shared" si="61"/>
        <v>0</v>
      </c>
      <c r="AM184">
        <f t="shared" si="61"/>
        <v>0</v>
      </c>
      <c r="AN184">
        <f t="shared" si="61"/>
        <v>0</v>
      </c>
    </row>
    <row r="185" spans="1:40" x14ac:dyDescent="0.25">
      <c r="A185">
        <v>119</v>
      </c>
      <c r="B185">
        <v>1</v>
      </c>
      <c r="C185">
        <v>3</v>
      </c>
      <c r="D185" t="s">
        <v>85</v>
      </c>
      <c r="E185" t="s">
        <v>85</v>
      </c>
      <c r="F185" s="10">
        <f t="shared" si="46"/>
        <v>0.3591358523524561</v>
      </c>
      <c r="G185">
        <f t="shared" si="51"/>
        <v>0.99113826002896199</v>
      </c>
      <c r="H185">
        <f t="shared" si="52"/>
        <v>0</v>
      </c>
      <c r="I185" s="1">
        <f t="shared" si="53"/>
        <v>0</v>
      </c>
      <c r="N185" t="s">
        <v>497</v>
      </c>
      <c r="O185">
        <f t="shared" si="44"/>
        <v>6.1171656157894766E-3</v>
      </c>
      <c r="P185">
        <f t="shared" si="45"/>
        <v>1</v>
      </c>
      <c r="Q185">
        <f t="shared" si="60"/>
        <v>0</v>
      </c>
      <c r="R185">
        <f t="shared" si="60"/>
        <v>0</v>
      </c>
      <c r="S185">
        <f t="shared" si="60"/>
        <v>0</v>
      </c>
      <c r="T185">
        <f t="shared" si="60"/>
        <v>0</v>
      </c>
      <c r="U185">
        <f t="shared" si="60"/>
        <v>0</v>
      </c>
      <c r="V185">
        <f t="shared" si="60"/>
        <v>0</v>
      </c>
      <c r="W185">
        <f t="shared" si="60"/>
        <v>0</v>
      </c>
      <c r="X185">
        <f t="shared" si="60"/>
        <v>0</v>
      </c>
      <c r="Y185">
        <f t="shared" si="60"/>
        <v>0</v>
      </c>
      <c r="Z185">
        <f t="shared" si="60"/>
        <v>0</v>
      </c>
      <c r="AA185">
        <f t="shared" si="61"/>
        <v>0.34867844010000015</v>
      </c>
      <c r="AB185">
        <f t="shared" si="61"/>
        <v>0</v>
      </c>
      <c r="AC185">
        <f t="shared" si="61"/>
        <v>0</v>
      </c>
      <c r="AD185">
        <f t="shared" si="61"/>
        <v>0</v>
      </c>
      <c r="AE185">
        <f t="shared" si="61"/>
        <v>0</v>
      </c>
      <c r="AF185">
        <f t="shared" si="61"/>
        <v>0</v>
      </c>
      <c r="AG185">
        <f t="shared" si="61"/>
        <v>0</v>
      </c>
      <c r="AH185">
        <f t="shared" si="61"/>
        <v>0</v>
      </c>
      <c r="AI185">
        <f t="shared" si="61"/>
        <v>0</v>
      </c>
      <c r="AJ185">
        <f t="shared" si="61"/>
        <v>0</v>
      </c>
      <c r="AK185">
        <f t="shared" si="61"/>
        <v>0</v>
      </c>
      <c r="AL185">
        <f t="shared" si="61"/>
        <v>0</v>
      </c>
      <c r="AM185">
        <f t="shared" si="61"/>
        <v>0</v>
      </c>
      <c r="AN185">
        <f t="shared" si="61"/>
        <v>0</v>
      </c>
    </row>
    <row r="186" spans="1:40" x14ac:dyDescent="0.25">
      <c r="A186">
        <v>119</v>
      </c>
      <c r="B186">
        <v>1</v>
      </c>
      <c r="C186">
        <v>4</v>
      </c>
      <c r="D186" t="s">
        <v>110</v>
      </c>
      <c r="E186" t="s">
        <v>110</v>
      </c>
      <c r="F186" s="10">
        <f t="shared" si="46"/>
        <v>0.15015393682791783</v>
      </c>
      <c r="G186">
        <f t="shared" si="51"/>
        <v>1.1412921968568799</v>
      </c>
      <c r="H186">
        <f t="shared" si="52"/>
        <v>0</v>
      </c>
      <c r="I186" s="1">
        <f t="shared" si="53"/>
        <v>0</v>
      </c>
      <c r="N186" t="s">
        <v>307</v>
      </c>
      <c r="O186">
        <f t="shared" si="44"/>
        <v>6.1171656157894766E-3</v>
      </c>
      <c r="P186">
        <f t="shared" si="45"/>
        <v>1</v>
      </c>
      <c r="Q186">
        <f t="shared" si="60"/>
        <v>0</v>
      </c>
      <c r="R186">
        <f t="shared" si="60"/>
        <v>0</v>
      </c>
      <c r="S186">
        <f t="shared" si="60"/>
        <v>0</v>
      </c>
      <c r="T186">
        <f t="shared" si="60"/>
        <v>0</v>
      </c>
      <c r="U186">
        <f t="shared" si="60"/>
        <v>0</v>
      </c>
      <c r="V186">
        <f t="shared" si="60"/>
        <v>0</v>
      </c>
      <c r="W186">
        <f t="shared" si="60"/>
        <v>0</v>
      </c>
      <c r="X186">
        <f t="shared" si="60"/>
        <v>0</v>
      </c>
      <c r="Y186">
        <f t="shared" si="60"/>
        <v>0</v>
      </c>
      <c r="Z186">
        <f t="shared" si="60"/>
        <v>0</v>
      </c>
      <c r="AA186">
        <f t="shared" si="61"/>
        <v>0.34867844010000015</v>
      </c>
      <c r="AB186">
        <f t="shared" si="61"/>
        <v>0</v>
      </c>
      <c r="AC186">
        <f t="shared" si="61"/>
        <v>0</v>
      </c>
      <c r="AD186">
        <f t="shared" si="61"/>
        <v>0</v>
      </c>
      <c r="AE186">
        <f t="shared" si="61"/>
        <v>0</v>
      </c>
      <c r="AF186">
        <f t="shared" si="61"/>
        <v>0</v>
      </c>
      <c r="AG186">
        <f t="shared" si="61"/>
        <v>0</v>
      </c>
      <c r="AH186">
        <f t="shared" si="61"/>
        <v>0</v>
      </c>
      <c r="AI186">
        <f t="shared" si="61"/>
        <v>0</v>
      </c>
      <c r="AJ186">
        <f t="shared" si="61"/>
        <v>0</v>
      </c>
      <c r="AK186">
        <f t="shared" si="61"/>
        <v>0</v>
      </c>
      <c r="AL186">
        <f t="shared" si="61"/>
        <v>0</v>
      </c>
      <c r="AM186">
        <f t="shared" si="61"/>
        <v>0</v>
      </c>
      <c r="AN186">
        <f t="shared" si="61"/>
        <v>0</v>
      </c>
    </row>
    <row r="187" spans="1:40" x14ac:dyDescent="0.25">
      <c r="A187">
        <v>119</v>
      </c>
      <c r="B187">
        <v>1</v>
      </c>
      <c r="C187">
        <v>5</v>
      </c>
      <c r="D187" t="s">
        <v>277</v>
      </c>
      <c r="E187" t="s">
        <v>277</v>
      </c>
      <c r="F187" s="10">
        <f t="shared" si="46"/>
        <v>0</v>
      </c>
      <c r="G187">
        <f t="shared" si="51"/>
        <v>1.1412921968568799</v>
      </c>
      <c r="H187">
        <f t="shared" si="52"/>
        <v>0</v>
      </c>
      <c r="I187" s="1">
        <f t="shared" si="53"/>
        <v>0</v>
      </c>
      <c r="N187" t="s">
        <v>211</v>
      </c>
      <c r="O187">
        <f t="shared" si="44"/>
        <v>6.1171656157894766E-3</v>
      </c>
      <c r="P187">
        <f t="shared" si="45"/>
        <v>1</v>
      </c>
      <c r="Q187">
        <f t="shared" si="60"/>
        <v>0</v>
      </c>
      <c r="R187">
        <f t="shared" si="60"/>
        <v>0</v>
      </c>
      <c r="S187">
        <f t="shared" si="60"/>
        <v>0</v>
      </c>
      <c r="T187">
        <f t="shared" si="60"/>
        <v>0</v>
      </c>
      <c r="U187">
        <f t="shared" si="60"/>
        <v>0</v>
      </c>
      <c r="V187">
        <f t="shared" si="60"/>
        <v>0</v>
      </c>
      <c r="W187">
        <f t="shared" si="60"/>
        <v>0</v>
      </c>
      <c r="X187">
        <f t="shared" si="60"/>
        <v>0</v>
      </c>
      <c r="Y187">
        <f t="shared" si="60"/>
        <v>0</v>
      </c>
      <c r="Z187">
        <f t="shared" si="60"/>
        <v>0</v>
      </c>
      <c r="AA187">
        <f t="shared" si="61"/>
        <v>0.34867844010000015</v>
      </c>
      <c r="AB187">
        <f t="shared" si="61"/>
        <v>0</v>
      </c>
      <c r="AC187">
        <f t="shared" si="61"/>
        <v>0</v>
      </c>
      <c r="AD187">
        <f t="shared" si="61"/>
        <v>0</v>
      </c>
      <c r="AE187">
        <f t="shared" si="61"/>
        <v>0</v>
      </c>
      <c r="AF187">
        <f t="shared" si="61"/>
        <v>0</v>
      </c>
      <c r="AG187">
        <f t="shared" si="61"/>
        <v>0</v>
      </c>
      <c r="AH187">
        <f t="shared" si="61"/>
        <v>0</v>
      </c>
      <c r="AI187">
        <f t="shared" si="61"/>
        <v>0</v>
      </c>
      <c r="AJ187">
        <f t="shared" si="61"/>
        <v>0</v>
      </c>
      <c r="AK187">
        <f t="shared" si="61"/>
        <v>0</v>
      </c>
      <c r="AL187">
        <f t="shared" si="61"/>
        <v>0</v>
      </c>
      <c r="AM187">
        <f t="shared" si="61"/>
        <v>0</v>
      </c>
      <c r="AN187">
        <f t="shared" si="61"/>
        <v>0</v>
      </c>
    </row>
    <row r="188" spans="1:40" x14ac:dyDescent="0.25">
      <c r="A188">
        <v>119</v>
      </c>
      <c r="B188">
        <v>1</v>
      </c>
      <c r="C188">
        <v>6</v>
      </c>
      <c r="D188" t="s">
        <v>209</v>
      </c>
      <c r="E188" t="s">
        <v>209</v>
      </c>
      <c r="F188" s="10">
        <f t="shared" si="46"/>
        <v>0</v>
      </c>
      <c r="G188">
        <f t="shared" si="51"/>
        <v>1.1412921968568799</v>
      </c>
      <c r="H188">
        <f t="shared" si="52"/>
        <v>0</v>
      </c>
      <c r="I188" s="1">
        <f t="shared" si="53"/>
        <v>0</v>
      </c>
      <c r="N188" t="s">
        <v>221</v>
      </c>
      <c r="O188">
        <f t="shared" si="44"/>
        <v>6.1171656157894766E-3</v>
      </c>
      <c r="P188">
        <f t="shared" si="45"/>
        <v>1</v>
      </c>
      <c r="Q188">
        <f t="shared" si="60"/>
        <v>0</v>
      </c>
      <c r="R188">
        <f t="shared" si="60"/>
        <v>0</v>
      </c>
      <c r="S188">
        <f t="shared" si="60"/>
        <v>0</v>
      </c>
      <c r="T188">
        <f t="shared" si="60"/>
        <v>0</v>
      </c>
      <c r="U188">
        <f t="shared" si="60"/>
        <v>0</v>
      </c>
      <c r="V188">
        <f t="shared" si="60"/>
        <v>0</v>
      </c>
      <c r="W188">
        <f t="shared" si="60"/>
        <v>0</v>
      </c>
      <c r="X188">
        <f t="shared" si="60"/>
        <v>0</v>
      </c>
      <c r="Y188">
        <f t="shared" si="60"/>
        <v>0</v>
      </c>
      <c r="Z188">
        <f t="shared" si="60"/>
        <v>0</v>
      </c>
      <c r="AA188">
        <f t="shared" si="61"/>
        <v>0.34867844010000015</v>
      </c>
      <c r="AB188">
        <f t="shared" si="61"/>
        <v>0</v>
      </c>
      <c r="AC188">
        <f t="shared" si="61"/>
        <v>0</v>
      </c>
      <c r="AD188">
        <f t="shared" si="61"/>
        <v>0</v>
      </c>
      <c r="AE188">
        <f t="shared" si="61"/>
        <v>0</v>
      </c>
      <c r="AF188">
        <f t="shared" si="61"/>
        <v>0</v>
      </c>
      <c r="AG188">
        <f t="shared" si="61"/>
        <v>0</v>
      </c>
      <c r="AH188">
        <f t="shared" si="61"/>
        <v>0</v>
      </c>
      <c r="AI188">
        <f t="shared" si="61"/>
        <v>0</v>
      </c>
      <c r="AJ188">
        <f t="shared" si="61"/>
        <v>0</v>
      </c>
      <c r="AK188">
        <f t="shared" si="61"/>
        <v>0</v>
      </c>
      <c r="AL188">
        <f t="shared" si="61"/>
        <v>0</v>
      </c>
      <c r="AM188">
        <f t="shared" si="61"/>
        <v>0</v>
      </c>
      <c r="AN188">
        <f t="shared" si="61"/>
        <v>0</v>
      </c>
    </row>
    <row r="189" spans="1:40" x14ac:dyDescent="0.25">
      <c r="A189">
        <v>119</v>
      </c>
      <c r="B189">
        <v>1</v>
      </c>
      <c r="C189">
        <v>7</v>
      </c>
      <c r="D189" t="s">
        <v>450</v>
      </c>
      <c r="E189" t="s">
        <v>450</v>
      </c>
      <c r="F189" s="10">
        <f t="shared" si="46"/>
        <v>0</v>
      </c>
      <c r="G189">
        <f t="shared" si="51"/>
        <v>1.1412921968568799</v>
      </c>
      <c r="H189">
        <f t="shared" si="52"/>
        <v>0</v>
      </c>
      <c r="I189" s="1">
        <f t="shared" si="53"/>
        <v>0</v>
      </c>
      <c r="N189" t="s">
        <v>528</v>
      </c>
      <c r="O189">
        <f t="shared" si="44"/>
        <v>6.1171656157894766E-3</v>
      </c>
      <c r="P189">
        <f t="shared" si="45"/>
        <v>1</v>
      </c>
      <c r="Q189">
        <f t="shared" si="60"/>
        <v>0</v>
      </c>
      <c r="R189">
        <f t="shared" si="60"/>
        <v>0</v>
      </c>
      <c r="S189">
        <f t="shared" si="60"/>
        <v>0</v>
      </c>
      <c r="T189">
        <f t="shared" si="60"/>
        <v>0</v>
      </c>
      <c r="U189">
        <f t="shared" si="60"/>
        <v>0</v>
      </c>
      <c r="V189">
        <f t="shared" si="60"/>
        <v>0</v>
      </c>
      <c r="W189">
        <f t="shared" si="60"/>
        <v>0</v>
      </c>
      <c r="X189">
        <f t="shared" si="60"/>
        <v>0</v>
      </c>
      <c r="Y189">
        <f t="shared" si="60"/>
        <v>0</v>
      </c>
      <c r="Z189">
        <f t="shared" si="60"/>
        <v>0</v>
      </c>
      <c r="AA189">
        <f t="shared" si="61"/>
        <v>0.34867844010000015</v>
      </c>
      <c r="AB189">
        <f t="shared" si="61"/>
        <v>0</v>
      </c>
      <c r="AC189">
        <f t="shared" si="61"/>
        <v>0</v>
      </c>
      <c r="AD189">
        <f t="shared" si="61"/>
        <v>0</v>
      </c>
      <c r="AE189">
        <f t="shared" si="61"/>
        <v>0</v>
      </c>
      <c r="AF189">
        <f t="shared" si="61"/>
        <v>0</v>
      </c>
      <c r="AG189">
        <f t="shared" si="61"/>
        <v>0</v>
      </c>
      <c r="AH189">
        <f t="shared" si="61"/>
        <v>0</v>
      </c>
      <c r="AI189">
        <f t="shared" si="61"/>
        <v>0</v>
      </c>
      <c r="AJ189">
        <f t="shared" si="61"/>
        <v>0</v>
      </c>
      <c r="AK189">
        <f t="shared" si="61"/>
        <v>0</v>
      </c>
      <c r="AL189">
        <f t="shared" si="61"/>
        <v>0</v>
      </c>
      <c r="AM189">
        <f t="shared" si="61"/>
        <v>0</v>
      </c>
      <c r="AN189">
        <f t="shared" si="61"/>
        <v>0</v>
      </c>
    </row>
    <row r="190" spans="1:40" x14ac:dyDescent="0.25">
      <c r="A190">
        <v>119</v>
      </c>
      <c r="B190">
        <v>1</v>
      </c>
      <c r="C190">
        <v>8</v>
      </c>
      <c r="D190" t="s">
        <v>451</v>
      </c>
      <c r="E190" t="s">
        <v>451</v>
      </c>
      <c r="F190" s="10">
        <f t="shared" si="46"/>
        <v>0</v>
      </c>
      <c r="G190">
        <f t="shared" si="51"/>
        <v>1.1412921968568799</v>
      </c>
      <c r="H190">
        <f t="shared" si="52"/>
        <v>0</v>
      </c>
      <c r="I190" s="1">
        <f t="shared" si="53"/>
        <v>0</v>
      </c>
      <c r="N190" t="s">
        <v>387</v>
      </c>
      <c r="O190">
        <f t="shared" si="44"/>
        <v>6.1171656157894766E-3</v>
      </c>
      <c r="P190">
        <f t="shared" si="45"/>
        <v>1</v>
      </c>
      <c r="Q190">
        <f t="shared" si="60"/>
        <v>0</v>
      </c>
      <c r="R190">
        <f t="shared" si="60"/>
        <v>0</v>
      </c>
      <c r="S190">
        <f t="shared" si="60"/>
        <v>0</v>
      </c>
      <c r="T190">
        <f t="shared" si="60"/>
        <v>0</v>
      </c>
      <c r="U190">
        <f t="shared" si="60"/>
        <v>0</v>
      </c>
      <c r="V190">
        <f t="shared" si="60"/>
        <v>0</v>
      </c>
      <c r="W190">
        <f t="shared" si="60"/>
        <v>0</v>
      </c>
      <c r="X190">
        <f t="shared" si="60"/>
        <v>0</v>
      </c>
      <c r="Y190">
        <f t="shared" si="60"/>
        <v>0</v>
      </c>
      <c r="Z190">
        <f t="shared" si="60"/>
        <v>0</v>
      </c>
      <c r="AA190">
        <f t="shared" si="61"/>
        <v>0.34867844010000015</v>
      </c>
      <c r="AB190">
        <f t="shared" si="61"/>
        <v>0</v>
      </c>
      <c r="AC190">
        <f t="shared" si="61"/>
        <v>0</v>
      </c>
      <c r="AD190">
        <f t="shared" si="61"/>
        <v>0</v>
      </c>
      <c r="AE190">
        <f t="shared" si="61"/>
        <v>0</v>
      </c>
      <c r="AF190">
        <f t="shared" si="61"/>
        <v>0</v>
      </c>
      <c r="AG190">
        <f t="shared" si="61"/>
        <v>0</v>
      </c>
      <c r="AH190">
        <f t="shared" si="61"/>
        <v>0</v>
      </c>
      <c r="AI190">
        <f t="shared" si="61"/>
        <v>0</v>
      </c>
      <c r="AJ190">
        <f t="shared" si="61"/>
        <v>0</v>
      </c>
      <c r="AK190">
        <f t="shared" si="61"/>
        <v>0</v>
      </c>
      <c r="AL190">
        <f t="shared" si="61"/>
        <v>0</v>
      </c>
      <c r="AM190">
        <f t="shared" si="61"/>
        <v>0</v>
      </c>
      <c r="AN190">
        <f t="shared" si="61"/>
        <v>0</v>
      </c>
    </row>
    <row r="191" spans="1:40" x14ac:dyDescent="0.25">
      <c r="A191">
        <v>119</v>
      </c>
      <c r="B191">
        <v>1</v>
      </c>
      <c r="C191">
        <v>9</v>
      </c>
      <c r="D191" t="s">
        <v>452</v>
      </c>
      <c r="E191" t="s">
        <v>452</v>
      </c>
      <c r="F191" s="10">
        <f t="shared" si="46"/>
        <v>0</v>
      </c>
      <c r="G191">
        <f t="shared" si="51"/>
        <v>1.1412921968568799</v>
      </c>
      <c r="H191">
        <f t="shared" si="52"/>
        <v>0</v>
      </c>
      <c r="I191" s="1">
        <f t="shared" si="53"/>
        <v>0</v>
      </c>
      <c r="N191" t="s">
        <v>589</v>
      </c>
      <c r="O191">
        <f t="shared" si="44"/>
        <v>6.1171656157894766E-3</v>
      </c>
      <c r="P191">
        <f t="shared" si="45"/>
        <v>1</v>
      </c>
      <c r="Q191">
        <f t="shared" si="60"/>
        <v>0</v>
      </c>
      <c r="R191">
        <f t="shared" si="60"/>
        <v>0</v>
      </c>
      <c r="S191">
        <f t="shared" si="60"/>
        <v>0</v>
      </c>
      <c r="T191">
        <f t="shared" si="60"/>
        <v>0</v>
      </c>
      <c r="U191">
        <f t="shared" si="60"/>
        <v>0</v>
      </c>
      <c r="V191">
        <f t="shared" si="60"/>
        <v>0</v>
      </c>
      <c r="W191">
        <f t="shared" si="60"/>
        <v>0</v>
      </c>
      <c r="X191">
        <f t="shared" si="60"/>
        <v>0</v>
      </c>
      <c r="Y191">
        <f t="shared" si="60"/>
        <v>0</v>
      </c>
      <c r="Z191">
        <f t="shared" si="60"/>
        <v>0</v>
      </c>
      <c r="AA191">
        <f t="shared" si="61"/>
        <v>0.34867844010000015</v>
      </c>
      <c r="AB191">
        <f t="shared" si="61"/>
        <v>0</v>
      </c>
      <c r="AC191">
        <f t="shared" si="61"/>
        <v>0</v>
      </c>
      <c r="AD191">
        <f t="shared" si="61"/>
        <v>0</v>
      </c>
      <c r="AE191">
        <f t="shared" si="61"/>
        <v>0</v>
      </c>
      <c r="AF191">
        <f t="shared" si="61"/>
        <v>0</v>
      </c>
      <c r="AG191">
        <f t="shared" si="61"/>
        <v>0</v>
      </c>
      <c r="AH191">
        <f t="shared" si="61"/>
        <v>0</v>
      </c>
      <c r="AI191">
        <f t="shared" si="61"/>
        <v>0</v>
      </c>
      <c r="AJ191">
        <f t="shared" si="61"/>
        <v>0</v>
      </c>
      <c r="AK191">
        <f t="shared" si="61"/>
        <v>0</v>
      </c>
      <c r="AL191">
        <f t="shared" si="61"/>
        <v>0</v>
      </c>
      <c r="AM191">
        <f t="shared" si="61"/>
        <v>0</v>
      </c>
      <c r="AN191">
        <f t="shared" si="61"/>
        <v>0</v>
      </c>
    </row>
    <row r="192" spans="1:40" x14ac:dyDescent="0.25">
      <c r="A192">
        <v>119</v>
      </c>
      <c r="B192">
        <v>1</v>
      </c>
      <c r="C192">
        <v>10</v>
      </c>
      <c r="D192" t="s">
        <v>114</v>
      </c>
      <c r="E192" t="s">
        <v>114</v>
      </c>
      <c r="F192" s="10">
        <f t="shared" si="46"/>
        <v>0.17016903793581492</v>
      </c>
      <c r="G192">
        <f t="shared" si="51"/>
        <v>1.3114612347926948</v>
      </c>
      <c r="H192">
        <f t="shared" si="52"/>
        <v>0</v>
      </c>
      <c r="I192" s="1">
        <f t="shared" si="53"/>
        <v>0</v>
      </c>
      <c r="N192" t="s">
        <v>427</v>
      </c>
      <c r="O192">
        <f t="shared" si="44"/>
        <v>5.8841518277576044E-3</v>
      </c>
      <c r="P192">
        <f t="shared" si="45"/>
        <v>2</v>
      </c>
      <c r="Q192">
        <f t="shared" ref="Q192:Z201" si="62">COUNTIFS($C$2:$C$791,Q$1,$E$2:$E$791,$N192)*0.9^(Q$1-1)</f>
        <v>0</v>
      </c>
      <c r="R192">
        <f t="shared" si="62"/>
        <v>0</v>
      </c>
      <c r="S192">
        <f t="shared" si="62"/>
        <v>0</v>
      </c>
      <c r="T192">
        <f t="shared" si="62"/>
        <v>0</v>
      </c>
      <c r="U192">
        <f t="shared" si="62"/>
        <v>0</v>
      </c>
      <c r="V192">
        <f t="shared" si="62"/>
        <v>0</v>
      </c>
      <c r="W192">
        <f t="shared" si="62"/>
        <v>0</v>
      </c>
      <c r="X192">
        <f t="shared" si="62"/>
        <v>0</v>
      </c>
      <c r="Y192">
        <f t="shared" si="62"/>
        <v>0</v>
      </c>
      <c r="Z192">
        <f t="shared" si="62"/>
        <v>0</v>
      </c>
      <c r="AA192">
        <f t="shared" ref="AA192:AN201" si="63">COUNTIFS($C$2:$C$791,AA$1,$E$2:$E$791,$N192)*0.9^(AA$1-1)</f>
        <v>0</v>
      </c>
      <c r="AB192">
        <f t="shared" si="63"/>
        <v>0</v>
      </c>
      <c r="AC192">
        <f t="shared" si="63"/>
        <v>0</v>
      </c>
      <c r="AD192">
        <f t="shared" si="63"/>
        <v>0</v>
      </c>
      <c r="AE192">
        <f t="shared" si="63"/>
        <v>0</v>
      </c>
      <c r="AF192">
        <f t="shared" si="63"/>
        <v>0</v>
      </c>
      <c r="AG192">
        <f t="shared" si="63"/>
        <v>0.18530201888518424</v>
      </c>
      <c r="AH192">
        <f t="shared" si="63"/>
        <v>0</v>
      </c>
      <c r="AI192">
        <f t="shared" si="63"/>
        <v>0.15009463529699923</v>
      </c>
      <c r="AJ192">
        <f t="shared" si="63"/>
        <v>0</v>
      </c>
      <c r="AK192">
        <f t="shared" si="63"/>
        <v>0</v>
      </c>
      <c r="AL192">
        <f t="shared" si="63"/>
        <v>0</v>
      </c>
      <c r="AM192">
        <f t="shared" si="63"/>
        <v>0</v>
      </c>
      <c r="AN192">
        <f t="shared" si="63"/>
        <v>0</v>
      </c>
    </row>
    <row r="193" spans="1:40" x14ac:dyDescent="0.25">
      <c r="A193">
        <v>119</v>
      </c>
      <c r="B193">
        <v>1</v>
      </c>
      <c r="C193">
        <v>11</v>
      </c>
      <c r="D193" t="s">
        <v>113</v>
      </c>
      <c r="E193" t="s">
        <v>113</v>
      </c>
      <c r="F193" s="10">
        <f t="shared" si="46"/>
        <v>0.12573603485728027</v>
      </c>
      <c r="G193">
        <f t="shared" si="51"/>
        <v>1.4371972696499751</v>
      </c>
      <c r="H193">
        <f t="shared" si="52"/>
        <v>0</v>
      </c>
      <c r="I193" s="1">
        <f t="shared" si="53"/>
        <v>0</v>
      </c>
      <c r="N193" t="s">
        <v>433</v>
      </c>
      <c r="O193">
        <f t="shared" si="44"/>
        <v>5.5054490542105292E-3</v>
      </c>
      <c r="P193">
        <f t="shared" si="45"/>
        <v>1</v>
      </c>
      <c r="Q193">
        <f t="shared" si="62"/>
        <v>0</v>
      </c>
      <c r="R193">
        <f t="shared" si="62"/>
        <v>0</v>
      </c>
      <c r="S193">
        <f t="shared" si="62"/>
        <v>0</v>
      </c>
      <c r="T193">
        <f t="shared" si="62"/>
        <v>0</v>
      </c>
      <c r="U193">
        <f t="shared" si="62"/>
        <v>0</v>
      </c>
      <c r="V193">
        <f t="shared" si="62"/>
        <v>0</v>
      </c>
      <c r="W193">
        <f t="shared" si="62"/>
        <v>0</v>
      </c>
      <c r="X193">
        <f t="shared" si="62"/>
        <v>0</v>
      </c>
      <c r="Y193">
        <f t="shared" si="62"/>
        <v>0</v>
      </c>
      <c r="Z193">
        <f t="shared" si="62"/>
        <v>0</v>
      </c>
      <c r="AA193">
        <f t="shared" si="63"/>
        <v>0</v>
      </c>
      <c r="AB193">
        <f t="shared" si="63"/>
        <v>0.31381059609000017</v>
      </c>
      <c r="AC193">
        <f t="shared" si="63"/>
        <v>0</v>
      </c>
      <c r="AD193">
        <f t="shared" si="63"/>
        <v>0</v>
      </c>
      <c r="AE193">
        <f t="shared" si="63"/>
        <v>0</v>
      </c>
      <c r="AF193">
        <f t="shared" si="63"/>
        <v>0</v>
      </c>
      <c r="AG193">
        <f t="shared" si="63"/>
        <v>0</v>
      </c>
      <c r="AH193">
        <f t="shared" si="63"/>
        <v>0</v>
      </c>
      <c r="AI193">
        <f t="shared" si="63"/>
        <v>0</v>
      </c>
      <c r="AJ193">
        <f t="shared" si="63"/>
        <v>0</v>
      </c>
      <c r="AK193">
        <f t="shared" si="63"/>
        <v>0</v>
      </c>
      <c r="AL193">
        <f t="shared" si="63"/>
        <v>0</v>
      </c>
      <c r="AM193">
        <f t="shared" si="63"/>
        <v>0</v>
      </c>
      <c r="AN193">
        <f t="shared" si="63"/>
        <v>0</v>
      </c>
    </row>
    <row r="194" spans="1:40" x14ac:dyDescent="0.25">
      <c r="A194">
        <v>119</v>
      </c>
      <c r="B194">
        <v>1</v>
      </c>
      <c r="C194">
        <v>12</v>
      </c>
      <c r="D194" t="s">
        <v>137</v>
      </c>
      <c r="E194" t="s">
        <v>137</v>
      </c>
      <c r="F194" s="10">
        <f t="shared" si="46"/>
        <v>0</v>
      </c>
      <c r="G194">
        <f t="shared" si="51"/>
        <v>1.4371972696499751</v>
      </c>
      <c r="H194">
        <f t="shared" si="52"/>
        <v>0</v>
      </c>
      <c r="I194" s="1">
        <f t="shared" si="53"/>
        <v>0</v>
      </c>
      <c r="N194" t="s">
        <v>471</v>
      </c>
      <c r="O194">
        <f t="shared" ref="O194:O245" si="64">SUM(Q194:AN194)/57</f>
        <v>5.5054490542105292E-3</v>
      </c>
      <c r="P194">
        <f t="shared" ref="P194:P245" si="65">COUNTIF($E$2:$E$791,N194)</f>
        <v>1</v>
      </c>
      <c r="Q194">
        <f t="shared" si="62"/>
        <v>0</v>
      </c>
      <c r="R194">
        <f t="shared" si="62"/>
        <v>0</v>
      </c>
      <c r="S194">
        <f t="shared" si="62"/>
        <v>0</v>
      </c>
      <c r="T194">
        <f t="shared" si="62"/>
        <v>0</v>
      </c>
      <c r="U194">
        <f t="shared" si="62"/>
        <v>0</v>
      </c>
      <c r="V194">
        <f t="shared" si="62"/>
        <v>0</v>
      </c>
      <c r="W194">
        <f t="shared" si="62"/>
        <v>0</v>
      </c>
      <c r="X194">
        <f t="shared" si="62"/>
        <v>0</v>
      </c>
      <c r="Y194">
        <f t="shared" si="62"/>
        <v>0</v>
      </c>
      <c r="Z194">
        <f t="shared" si="62"/>
        <v>0</v>
      </c>
      <c r="AA194">
        <f t="shared" si="63"/>
        <v>0</v>
      </c>
      <c r="AB194">
        <f t="shared" si="63"/>
        <v>0.31381059609000017</v>
      </c>
      <c r="AC194">
        <f t="shared" si="63"/>
        <v>0</v>
      </c>
      <c r="AD194">
        <f t="shared" si="63"/>
        <v>0</v>
      </c>
      <c r="AE194">
        <f t="shared" si="63"/>
        <v>0</v>
      </c>
      <c r="AF194">
        <f t="shared" si="63"/>
        <v>0</v>
      </c>
      <c r="AG194">
        <f t="shared" si="63"/>
        <v>0</v>
      </c>
      <c r="AH194">
        <f t="shared" si="63"/>
        <v>0</v>
      </c>
      <c r="AI194">
        <f t="shared" si="63"/>
        <v>0</v>
      </c>
      <c r="AJ194">
        <f t="shared" si="63"/>
        <v>0</v>
      </c>
      <c r="AK194">
        <f t="shared" si="63"/>
        <v>0</v>
      </c>
      <c r="AL194">
        <f t="shared" si="63"/>
        <v>0</v>
      </c>
      <c r="AM194">
        <f t="shared" si="63"/>
        <v>0</v>
      </c>
      <c r="AN194">
        <f t="shared" si="63"/>
        <v>0</v>
      </c>
    </row>
    <row r="195" spans="1:40" x14ac:dyDescent="0.25">
      <c r="A195">
        <v>119</v>
      </c>
      <c r="B195">
        <v>1</v>
      </c>
      <c r="C195">
        <v>13</v>
      </c>
      <c r="D195" t="s">
        <v>358</v>
      </c>
      <c r="E195" t="s">
        <v>358</v>
      </c>
      <c r="F195" s="10">
        <f t="shared" si="46"/>
        <v>0</v>
      </c>
      <c r="G195">
        <f t="shared" si="51"/>
        <v>1.4371972696499751</v>
      </c>
      <c r="H195">
        <f t="shared" si="52"/>
        <v>0</v>
      </c>
      <c r="I195" s="1">
        <f t="shared" si="53"/>
        <v>0</v>
      </c>
      <c r="N195" t="s">
        <v>492</v>
      </c>
      <c r="O195">
        <f t="shared" si="64"/>
        <v>5.5054490542105292E-3</v>
      </c>
      <c r="P195">
        <f t="shared" si="65"/>
        <v>1</v>
      </c>
      <c r="Q195">
        <f t="shared" si="62"/>
        <v>0</v>
      </c>
      <c r="R195">
        <f t="shared" si="62"/>
        <v>0</v>
      </c>
      <c r="S195">
        <f t="shared" si="62"/>
        <v>0</v>
      </c>
      <c r="T195">
        <f t="shared" si="62"/>
        <v>0</v>
      </c>
      <c r="U195">
        <f t="shared" si="62"/>
        <v>0</v>
      </c>
      <c r="V195">
        <f t="shared" si="62"/>
        <v>0</v>
      </c>
      <c r="W195">
        <f t="shared" si="62"/>
        <v>0</v>
      </c>
      <c r="X195">
        <f t="shared" si="62"/>
        <v>0</v>
      </c>
      <c r="Y195">
        <f t="shared" si="62"/>
        <v>0</v>
      </c>
      <c r="Z195">
        <f t="shared" si="62"/>
        <v>0</v>
      </c>
      <c r="AA195">
        <f t="shared" si="63"/>
        <v>0</v>
      </c>
      <c r="AB195">
        <f t="shared" si="63"/>
        <v>0.31381059609000017</v>
      </c>
      <c r="AC195">
        <f t="shared" si="63"/>
        <v>0</v>
      </c>
      <c r="AD195">
        <f t="shared" si="63"/>
        <v>0</v>
      </c>
      <c r="AE195">
        <f t="shared" si="63"/>
        <v>0</v>
      </c>
      <c r="AF195">
        <f t="shared" si="63"/>
        <v>0</v>
      </c>
      <c r="AG195">
        <f t="shared" si="63"/>
        <v>0</v>
      </c>
      <c r="AH195">
        <f t="shared" si="63"/>
        <v>0</v>
      </c>
      <c r="AI195">
        <f t="shared" si="63"/>
        <v>0</v>
      </c>
      <c r="AJ195">
        <f t="shared" si="63"/>
        <v>0</v>
      </c>
      <c r="AK195">
        <f t="shared" si="63"/>
        <v>0</v>
      </c>
      <c r="AL195">
        <f t="shared" si="63"/>
        <v>0</v>
      </c>
      <c r="AM195">
        <f t="shared" si="63"/>
        <v>0</v>
      </c>
      <c r="AN195">
        <f t="shared" si="63"/>
        <v>0</v>
      </c>
    </row>
    <row r="196" spans="1:40" x14ac:dyDescent="0.25">
      <c r="A196">
        <v>119</v>
      </c>
      <c r="B196">
        <v>1</v>
      </c>
      <c r="C196">
        <v>14</v>
      </c>
      <c r="D196" t="s">
        <v>105</v>
      </c>
      <c r="E196" t="s">
        <v>105</v>
      </c>
      <c r="F196" s="10">
        <f t="shared" ref="F196:F259" si="66">IF(ISERROR(VLOOKUP(E196,$N$2:$O$25,2,FALSE)),0,VLOOKUP(E196,$N$2:$O$25,2,FALSE))</f>
        <v>0.53903741914519132</v>
      </c>
      <c r="G196">
        <f t="shared" si="51"/>
        <v>1.9762346887951665</v>
      </c>
      <c r="H196">
        <f t="shared" si="52"/>
        <v>0</v>
      </c>
      <c r="I196" s="1">
        <f t="shared" si="53"/>
        <v>0</v>
      </c>
      <c r="N196" t="s">
        <v>500</v>
      </c>
      <c r="O196">
        <f t="shared" si="64"/>
        <v>5.5054490542105292E-3</v>
      </c>
      <c r="P196">
        <f t="shared" si="65"/>
        <v>1</v>
      </c>
      <c r="Q196">
        <f t="shared" si="62"/>
        <v>0</v>
      </c>
      <c r="R196">
        <f t="shared" si="62"/>
        <v>0</v>
      </c>
      <c r="S196">
        <f t="shared" si="62"/>
        <v>0</v>
      </c>
      <c r="T196">
        <f t="shared" si="62"/>
        <v>0</v>
      </c>
      <c r="U196">
        <f t="shared" si="62"/>
        <v>0</v>
      </c>
      <c r="V196">
        <f t="shared" si="62"/>
        <v>0</v>
      </c>
      <c r="W196">
        <f t="shared" si="62"/>
        <v>0</v>
      </c>
      <c r="X196">
        <f t="shared" si="62"/>
        <v>0</v>
      </c>
      <c r="Y196">
        <f t="shared" si="62"/>
        <v>0</v>
      </c>
      <c r="Z196">
        <f t="shared" si="62"/>
        <v>0</v>
      </c>
      <c r="AA196">
        <f t="shared" si="63"/>
        <v>0</v>
      </c>
      <c r="AB196">
        <f t="shared" si="63"/>
        <v>0.31381059609000017</v>
      </c>
      <c r="AC196">
        <f t="shared" si="63"/>
        <v>0</v>
      </c>
      <c r="AD196">
        <f t="shared" si="63"/>
        <v>0</v>
      </c>
      <c r="AE196">
        <f t="shared" si="63"/>
        <v>0</v>
      </c>
      <c r="AF196">
        <f t="shared" si="63"/>
        <v>0</v>
      </c>
      <c r="AG196">
        <f t="shared" si="63"/>
        <v>0</v>
      </c>
      <c r="AH196">
        <f t="shared" si="63"/>
        <v>0</v>
      </c>
      <c r="AI196">
        <f t="shared" si="63"/>
        <v>0</v>
      </c>
      <c r="AJ196">
        <f t="shared" si="63"/>
        <v>0</v>
      </c>
      <c r="AK196">
        <f t="shared" si="63"/>
        <v>0</v>
      </c>
      <c r="AL196">
        <f t="shared" si="63"/>
        <v>0</v>
      </c>
      <c r="AM196">
        <f t="shared" si="63"/>
        <v>0</v>
      </c>
      <c r="AN196">
        <f t="shared" si="63"/>
        <v>0</v>
      </c>
    </row>
    <row r="197" spans="1:40" x14ac:dyDescent="0.25">
      <c r="A197">
        <v>119</v>
      </c>
      <c r="B197">
        <v>1</v>
      </c>
      <c r="C197">
        <v>15</v>
      </c>
      <c r="D197" t="s">
        <v>312</v>
      </c>
      <c r="E197" t="s">
        <v>312</v>
      </c>
      <c r="F197" s="10">
        <f t="shared" si="66"/>
        <v>0</v>
      </c>
      <c r="G197">
        <f t="shared" si="51"/>
        <v>1.9762346887951665</v>
      </c>
      <c r="H197">
        <f t="shared" si="52"/>
        <v>0</v>
      </c>
      <c r="I197" s="1">
        <f t="shared" si="53"/>
        <v>0</v>
      </c>
      <c r="N197" t="s">
        <v>161</v>
      </c>
      <c r="O197">
        <f t="shared" si="64"/>
        <v>5.5054490542105292E-3</v>
      </c>
      <c r="P197">
        <f t="shared" si="65"/>
        <v>1</v>
      </c>
      <c r="Q197">
        <f t="shared" si="62"/>
        <v>0</v>
      </c>
      <c r="R197">
        <f t="shared" si="62"/>
        <v>0</v>
      </c>
      <c r="S197">
        <f t="shared" si="62"/>
        <v>0</v>
      </c>
      <c r="T197">
        <f t="shared" si="62"/>
        <v>0</v>
      </c>
      <c r="U197">
        <f t="shared" si="62"/>
        <v>0</v>
      </c>
      <c r="V197">
        <f t="shared" si="62"/>
        <v>0</v>
      </c>
      <c r="W197">
        <f t="shared" si="62"/>
        <v>0</v>
      </c>
      <c r="X197">
        <f t="shared" si="62"/>
        <v>0</v>
      </c>
      <c r="Y197">
        <f t="shared" si="62"/>
        <v>0</v>
      </c>
      <c r="Z197">
        <f t="shared" si="62"/>
        <v>0</v>
      </c>
      <c r="AA197">
        <f t="shared" si="63"/>
        <v>0</v>
      </c>
      <c r="AB197">
        <f t="shared" si="63"/>
        <v>0.31381059609000017</v>
      </c>
      <c r="AC197">
        <f t="shared" si="63"/>
        <v>0</v>
      </c>
      <c r="AD197">
        <f t="shared" si="63"/>
        <v>0</v>
      </c>
      <c r="AE197">
        <f t="shared" si="63"/>
        <v>0</v>
      </c>
      <c r="AF197">
        <f t="shared" si="63"/>
        <v>0</v>
      </c>
      <c r="AG197">
        <f t="shared" si="63"/>
        <v>0</v>
      </c>
      <c r="AH197">
        <f t="shared" si="63"/>
        <v>0</v>
      </c>
      <c r="AI197">
        <f t="shared" si="63"/>
        <v>0</v>
      </c>
      <c r="AJ197">
        <f t="shared" si="63"/>
        <v>0</v>
      </c>
      <c r="AK197">
        <f t="shared" si="63"/>
        <v>0</v>
      </c>
      <c r="AL197">
        <f t="shared" si="63"/>
        <v>0</v>
      </c>
      <c r="AM197">
        <f t="shared" si="63"/>
        <v>0</v>
      </c>
      <c r="AN197">
        <f t="shared" si="63"/>
        <v>0</v>
      </c>
    </row>
    <row r="198" spans="1:40" x14ac:dyDescent="0.25">
      <c r="A198">
        <v>119</v>
      </c>
      <c r="B198">
        <v>1</v>
      </c>
      <c r="C198">
        <v>16</v>
      </c>
      <c r="D198" t="s">
        <v>191</v>
      </c>
      <c r="E198" t="s">
        <v>191</v>
      </c>
      <c r="F198" s="10">
        <f t="shared" si="66"/>
        <v>0</v>
      </c>
      <c r="G198">
        <f t="shared" si="51"/>
        <v>1.9762346887951665</v>
      </c>
      <c r="H198">
        <f t="shared" si="52"/>
        <v>0</v>
      </c>
      <c r="I198" s="1">
        <f t="shared" si="53"/>
        <v>0</v>
      </c>
      <c r="N198" t="s">
        <v>555</v>
      </c>
      <c r="O198">
        <f t="shared" si="64"/>
        <v>5.5054490542105292E-3</v>
      </c>
      <c r="P198">
        <f t="shared" si="65"/>
        <v>1</v>
      </c>
      <c r="Q198">
        <f t="shared" si="62"/>
        <v>0</v>
      </c>
      <c r="R198">
        <f t="shared" si="62"/>
        <v>0</v>
      </c>
      <c r="S198">
        <f t="shared" si="62"/>
        <v>0</v>
      </c>
      <c r="T198">
        <f t="shared" si="62"/>
        <v>0</v>
      </c>
      <c r="U198">
        <f t="shared" si="62"/>
        <v>0</v>
      </c>
      <c r="V198">
        <f t="shared" si="62"/>
        <v>0</v>
      </c>
      <c r="W198">
        <f t="shared" si="62"/>
        <v>0</v>
      </c>
      <c r="X198">
        <f t="shared" si="62"/>
        <v>0</v>
      </c>
      <c r="Y198">
        <f t="shared" si="62"/>
        <v>0</v>
      </c>
      <c r="Z198">
        <f t="shared" si="62"/>
        <v>0</v>
      </c>
      <c r="AA198">
        <f t="shared" si="63"/>
        <v>0</v>
      </c>
      <c r="AB198">
        <f t="shared" si="63"/>
        <v>0.31381059609000017</v>
      </c>
      <c r="AC198">
        <f t="shared" si="63"/>
        <v>0</v>
      </c>
      <c r="AD198">
        <f t="shared" si="63"/>
        <v>0</v>
      </c>
      <c r="AE198">
        <f t="shared" si="63"/>
        <v>0</v>
      </c>
      <c r="AF198">
        <f t="shared" si="63"/>
        <v>0</v>
      </c>
      <c r="AG198">
        <f t="shared" si="63"/>
        <v>0</v>
      </c>
      <c r="AH198">
        <f t="shared" si="63"/>
        <v>0</v>
      </c>
      <c r="AI198">
        <f t="shared" si="63"/>
        <v>0</v>
      </c>
      <c r="AJ198">
        <f t="shared" si="63"/>
        <v>0</v>
      </c>
      <c r="AK198">
        <f t="shared" si="63"/>
        <v>0</v>
      </c>
      <c r="AL198">
        <f t="shared" si="63"/>
        <v>0</v>
      </c>
      <c r="AM198">
        <f t="shared" si="63"/>
        <v>0</v>
      </c>
      <c r="AN198">
        <f t="shared" si="63"/>
        <v>0</v>
      </c>
    </row>
    <row r="199" spans="1:40" x14ac:dyDescent="0.25">
      <c r="A199">
        <v>119</v>
      </c>
      <c r="B199">
        <v>1</v>
      </c>
      <c r="C199">
        <v>17</v>
      </c>
      <c r="D199" t="s">
        <v>102</v>
      </c>
      <c r="E199" t="s">
        <v>102</v>
      </c>
      <c r="F199" s="10">
        <f t="shared" si="66"/>
        <v>8.8205618764311475E-2</v>
      </c>
      <c r="G199">
        <f t="shared" si="51"/>
        <v>2.0644403075594782</v>
      </c>
      <c r="H199">
        <f t="shared" si="52"/>
        <v>0</v>
      </c>
      <c r="I199" s="1">
        <f t="shared" si="53"/>
        <v>0</v>
      </c>
      <c r="N199" t="s">
        <v>563</v>
      </c>
      <c r="O199">
        <f t="shared" si="64"/>
        <v>5.5054490542105292E-3</v>
      </c>
      <c r="P199">
        <f t="shared" si="65"/>
        <v>1</v>
      </c>
      <c r="Q199">
        <f t="shared" si="62"/>
        <v>0</v>
      </c>
      <c r="R199">
        <f t="shared" si="62"/>
        <v>0</v>
      </c>
      <c r="S199">
        <f t="shared" si="62"/>
        <v>0</v>
      </c>
      <c r="T199">
        <f t="shared" si="62"/>
        <v>0</v>
      </c>
      <c r="U199">
        <f t="shared" si="62"/>
        <v>0</v>
      </c>
      <c r="V199">
        <f t="shared" si="62"/>
        <v>0</v>
      </c>
      <c r="W199">
        <f t="shared" si="62"/>
        <v>0</v>
      </c>
      <c r="X199">
        <f t="shared" si="62"/>
        <v>0</v>
      </c>
      <c r="Y199">
        <f t="shared" si="62"/>
        <v>0</v>
      </c>
      <c r="Z199">
        <f t="shared" si="62"/>
        <v>0</v>
      </c>
      <c r="AA199">
        <f t="shared" si="63"/>
        <v>0</v>
      </c>
      <c r="AB199">
        <f t="shared" si="63"/>
        <v>0.31381059609000017</v>
      </c>
      <c r="AC199">
        <f t="shared" si="63"/>
        <v>0</v>
      </c>
      <c r="AD199">
        <f t="shared" si="63"/>
        <v>0</v>
      </c>
      <c r="AE199">
        <f t="shared" si="63"/>
        <v>0</v>
      </c>
      <c r="AF199">
        <f t="shared" si="63"/>
        <v>0</v>
      </c>
      <c r="AG199">
        <f t="shared" si="63"/>
        <v>0</v>
      </c>
      <c r="AH199">
        <f t="shared" si="63"/>
        <v>0</v>
      </c>
      <c r="AI199">
        <f t="shared" si="63"/>
        <v>0</v>
      </c>
      <c r="AJ199">
        <f t="shared" si="63"/>
        <v>0</v>
      </c>
      <c r="AK199">
        <f t="shared" si="63"/>
        <v>0</v>
      </c>
      <c r="AL199">
        <f t="shared" si="63"/>
        <v>0</v>
      </c>
      <c r="AM199">
        <f t="shared" si="63"/>
        <v>0</v>
      </c>
      <c r="AN199">
        <f t="shared" si="63"/>
        <v>0</v>
      </c>
    </row>
    <row r="200" spans="1:40" x14ac:dyDescent="0.25">
      <c r="A200">
        <v>119</v>
      </c>
      <c r="B200">
        <v>1</v>
      </c>
      <c r="C200">
        <v>18</v>
      </c>
      <c r="D200" t="s">
        <v>146</v>
      </c>
      <c r="E200" t="s">
        <v>146</v>
      </c>
      <c r="F200" s="10">
        <f t="shared" si="66"/>
        <v>0.1433659729724818</v>
      </c>
      <c r="G200">
        <f t="shared" si="51"/>
        <v>2.20780628053196</v>
      </c>
      <c r="H200">
        <f t="shared" si="52"/>
        <v>0</v>
      </c>
      <c r="I200" s="1">
        <f t="shared" si="53"/>
        <v>0</v>
      </c>
      <c r="N200" t="s">
        <v>575</v>
      </c>
      <c r="O200">
        <f t="shared" si="64"/>
        <v>5.5054490542105292E-3</v>
      </c>
      <c r="P200">
        <f t="shared" si="65"/>
        <v>1</v>
      </c>
      <c r="Q200">
        <f t="shared" si="62"/>
        <v>0</v>
      </c>
      <c r="R200">
        <f t="shared" si="62"/>
        <v>0</v>
      </c>
      <c r="S200">
        <f t="shared" si="62"/>
        <v>0</v>
      </c>
      <c r="T200">
        <f t="shared" si="62"/>
        <v>0</v>
      </c>
      <c r="U200">
        <f t="shared" si="62"/>
        <v>0</v>
      </c>
      <c r="V200">
        <f t="shared" si="62"/>
        <v>0</v>
      </c>
      <c r="W200">
        <f t="shared" si="62"/>
        <v>0</v>
      </c>
      <c r="X200">
        <f t="shared" si="62"/>
        <v>0</v>
      </c>
      <c r="Y200">
        <f t="shared" si="62"/>
        <v>0</v>
      </c>
      <c r="Z200">
        <f t="shared" si="62"/>
        <v>0</v>
      </c>
      <c r="AA200">
        <f t="shared" si="63"/>
        <v>0</v>
      </c>
      <c r="AB200">
        <f t="shared" si="63"/>
        <v>0.31381059609000017</v>
      </c>
      <c r="AC200">
        <f t="shared" si="63"/>
        <v>0</v>
      </c>
      <c r="AD200">
        <f t="shared" si="63"/>
        <v>0</v>
      </c>
      <c r="AE200">
        <f t="shared" si="63"/>
        <v>0</v>
      </c>
      <c r="AF200">
        <f t="shared" si="63"/>
        <v>0</v>
      </c>
      <c r="AG200">
        <f t="shared" si="63"/>
        <v>0</v>
      </c>
      <c r="AH200">
        <f t="shared" si="63"/>
        <v>0</v>
      </c>
      <c r="AI200">
        <f t="shared" si="63"/>
        <v>0</v>
      </c>
      <c r="AJ200">
        <f t="shared" si="63"/>
        <v>0</v>
      </c>
      <c r="AK200">
        <f t="shared" si="63"/>
        <v>0</v>
      </c>
      <c r="AL200">
        <f t="shared" si="63"/>
        <v>0</v>
      </c>
      <c r="AM200">
        <f t="shared" si="63"/>
        <v>0</v>
      </c>
      <c r="AN200">
        <f t="shared" si="63"/>
        <v>0</v>
      </c>
    </row>
    <row r="201" spans="1:40" x14ac:dyDescent="0.25">
      <c r="A201">
        <v>119</v>
      </c>
      <c r="B201">
        <v>1</v>
      </c>
      <c r="C201">
        <v>19</v>
      </c>
      <c r="D201" t="s">
        <v>103</v>
      </c>
      <c r="E201" t="s">
        <v>103</v>
      </c>
      <c r="F201" s="10">
        <f t="shared" si="66"/>
        <v>0</v>
      </c>
      <c r="G201">
        <f t="shared" si="51"/>
        <v>2.20780628053196</v>
      </c>
      <c r="H201">
        <f t="shared" si="52"/>
        <v>0</v>
      </c>
      <c r="I201" s="1">
        <f t="shared" si="53"/>
        <v>0</v>
      </c>
      <c r="N201" t="s">
        <v>403</v>
      </c>
      <c r="O201">
        <f t="shared" si="64"/>
        <v>5.5054490542105292E-3</v>
      </c>
      <c r="P201">
        <f t="shared" si="65"/>
        <v>1</v>
      </c>
      <c r="Q201">
        <f t="shared" si="62"/>
        <v>0</v>
      </c>
      <c r="R201">
        <f t="shared" si="62"/>
        <v>0</v>
      </c>
      <c r="S201">
        <f t="shared" si="62"/>
        <v>0</v>
      </c>
      <c r="T201">
        <f t="shared" si="62"/>
        <v>0</v>
      </c>
      <c r="U201">
        <f t="shared" si="62"/>
        <v>0</v>
      </c>
      <c r="V201">
        <f t="shared" si="62"/>
        <v>0</v>
      </c>
      <c r="W201">
        <f t="shared" si="62"/>
        <v>0</v>
      </c>
      <c r="X201">
        <f t="shared" si="62"/>
        <v>0</v>
      </c>
      <c r="Y201">
        <f t="shared" si="62"/>
        <v>0</v>
      </c>
      <c r="Z201">
        <f t="shared" si="62"/>
        <v>0</v>
      </c>
      <c r="AA201">
        <f t="shared" si="63"/>
        <v>0</v>
      </c>
      <c r="AB201">
        <f t="shared" si="63"/>
        <v>0.31381059609000017</v>
      </c>
      <c r="AC201">
        <f t="shared" si="63"/>
        <v>0</v>
      </c>
      <c r="AD201">
        <f t="shared" si="63"/>
        <v>0</v>
      </c>
      <c r="AE201">
        <f t="shared" si="63"/>
        <v>0</v>
      </c>
      <c r="AF201">
        <f t="shared" si="63"/>
        <v>0</v>
      </c>
      <c r="AG201">
        <f t="shared" si="63"/>
        <v>0</v>
      </c>
      <c r="AH201">
        <f t="shared" si="63"/>
        <v>0</v>
      </c>
      <c r="AI201">
        <f t="shared" si="63"/>
        <v>0</v>
      </c>
      <c r="AJ201">
        <f t="shared" si="63"/>
        <v>0</v>
      </c>
      <c r="AK201">
        <f t="shared" si="63"/>
        <v>0</v>
      </c>
      <c r="AL201">
        <f t="shared" si="63"/>
        <v>0</v>
      </c>
      <c r="AM201">
        <f t="shared" si="63"/>
        <v>0</v>
      </c>
      <c r="AN201">
        <f t="shared" si="63"/>
        <v>0</v>
      </c>
    </row>
    <row r="202" spans="1:40" x14ac:dyDescent="0.25">
      <c r="A202">
        <v>119</v>
      </c>
      <c r="B202">
        <v>1</v>
      </c>
      <c r="C202">
        <v>20</v>
      </c>
      <c r="D202" t="s">
        <v>96</v>
      </c>
      <c r="E202" t="s">
        <v>96</v>
      </c>
      <c r="F202" s="10">
        <f t="shared" si="66"/>
        <v>7.6106489123268395E-2</v>
      </c>
      <c r="G202">
        <f t="shared" si="51"/>
        <v>2.2839127696552284</v>
      </c>
      <c r="H202">
        <f t="shared" si="52"/>
        <v>0</v>
      </c>
      <c r="I202" s="1">
        <f t="shared" si="53"/>
        <v>0</v>
      </c>
      <c r="N202" t="s">
        <v>358</v>
      </c>
      <c r="O202">
        <f t="shared" si="64"/>
        <v>4.9549041487894768E-3</v>
      </c>
      <c r="P202">
        <f t="shared" si="65"/>
        <v>1</v>
      </c>
      <c r="Q202">
        <f t="shared" ref="Q202:Z211" si="67">COUNTIFS($C$2:$C$791,Q$1,$E$2:$E$791,$N202)*0.9^(Q$1-1)</f>
        <v>0</v>
      </c>
      <c r="R202">
        <f t="shared" si="67"/>
        <v>0</v>
      </c>
      <c r="S202">
        <f t="shared" si="67"/>
        <v>0</v>
      </c>
      <c r="T202">
        <f t="shared" si="67"/>
        <v>0</v>
      </c>
      <c r="U202">
        <f t="shared" si="67"/>
        <v>0</v>
      </c>
      <c r="V202">
        <f t="shared" si="67"/>
        <v>0</v>
      </c>
      <c r="W202">
        <f t="shared" si="67"/>
        <v>0</v>
      </c>
      <c r="X202">
        <f t="shared" si="67"/>
        <v>0</v>
      </c>
      <c r="Y202">
        <f t="shared" si="67"/>
        <v>0</v>
      </c>
      <c r="Z202">
        <f t="shared" si="67"/>
        <v>0</v>
      </c>
      <c r="AA202">
        <f t="shared" ref="AA202:AN211" si="68">COUNTIFS($C$2:$C$791,AA$1,$E$2:$E$791,$N202)*0.9^(AA$1-1)</f>
        <v>0</v>
      </c>
      <c r="AB202">
        <f t="shared" si="68"/>
        <v>0</v>
      </c>
      <c r="AC202">
        <f t="shared" si="68"/>
        <v>0.28242953648100017</v>
      </c>
      <c r="AD202">
        <f t="shared" si="68"/>
        <v>0</v>
      </c>
      <c r="AE202">
        <f t="shared" si="68"/>
        <v>0</v>
      </c>
      <c r="AF202">
        <f t="shared" si="68"/>
        <v>0</v>
      </c>
      <c r="AG202">
        <f t="shared" si="68"/>
        <v>0</v>
      </c>
      <c r="AH202">
        <f t="shared" si="68"/>
        <v>0</v>
      </c>
      <c r="AI202">
        <f t="shared" si="68"/>
        <v>0</v>
      </c>
      <c r="AJ202">
        <f t="shared" si="68"/>
        <v>0</v>
      </c>
      <c r="AK202">
        <f t="shared" si="68"/>
        <v>0</v>
      </c>
      <c r="AL202">
        <f t="shared" si="68"/>
        <v>0</v>
      </c>
      <c r="AM202">
        <f t="shared" si="68"/>
        <v>0</v>
      </c>
      <c r="AN202">
        <f t="shared" si="68"/>
        <v>0</v>
      </c>
    </row>
    <row r="203" spans="1:40" x14ac:dyDescent="0.25">
      <c r="A203">
        <v>119</v>
      </c>
      <c r="B203">
        <v>1</v>
      </c>
      <c r="C203">
        <v>21</v>
      </c>
      <c r="D203" t="s">
        <v>296</v>
      </c>
      <c r="E203" t="s">
        <v>296</v>
      </c>
      <c r="F203" s="10">
        <f t="shared" si="66"/>
        <v>0</v>
      </c>
      <c r="G203">
        <f t="shared" si="51"/>
        <v>2.2839127696552284</v>
      </c>
      <c r="H203">
        <f t="shared" si="52"/>
        <v>0</v>
      </c>
      <c r="I203" s="1">
        <f t="shared" si="53"/>
        <v>0</v>
      </c>
      <c r="N203" t="s">
        <v>457</v>
      </c>
      <c r="O203">
        <f t="shared" si="64"/>
        <v>4.9549041487894768E-3</v>
      </c>
      <c r="P203">
        <f t="shared" si="65"/>
        <v>1</v>
      </c>
      <c r="Q203">
        <f t="shared" si="67"/>
        <v>0</v>
      </c>
      <c r="R203">
        <f t="shared" si="67"/>
        <v>0</v>
      </c>
      <c r="S203">
        <f t="shared" si="67"/>
        <v>0</v>
      </c>
      <c r="T203">
        <f t="shared" si="67"/>
        <v>0</v>
      </c>
      <c r="U203">
        <f t="shared" si="67"/>
        <v>0</v>
      </c>
      <c r="V203">
        <f t="shared" si="67"/>
        <v>0</v>
      </c>
      <c r="W203">
        <f t="shared" si="67"/>
        <v>0</v>
      </c>
      <c r="X203">
        <f t="shared" si="67"/>
        <v>0</v>
      </c>
      <c r="Y203">
        <f t="shared" si="67"/>
        <v>0</v>
      </c>
      <c r="Z203">
        <f t="shared" si="67"/>
        <v>0</v>
      </c>
      <c r="AA203">
        <f t="shared" si="68"/>
        <v>0</v>
      </c>
      <c r="AB203">
        <f t="shared" si="68"/>
        <v>0</v>
      </c>
      <c r="AC203">
        <f t="shared" si="68"/>
        <v>0.28242953648100017</v>
      </c>
      <c r="AD203">
        <f t="shared" si="68"/>
        <v>0</v>
      </c>
      <c r="AE203">
        <f t="shared" si="68"/>
        <v>0</v>
      </c>
      <c r="AF203">
        <f t="shared" si="68"/>
        <v>0</v>
      </c>
      <c r="AG203">
        <f t="shared" si="68"/>
        <v>0</v>
      </c>
      <c r="AH203">
        <f t="shared" si="68"/>
        <v>0</v>
      </c>
      <c r="AI203">
        <f t="shared" si="68"/>
        <v>0</v>
      </c>
      <c r="AJ203">
        <f t="shared" si="68"/>
        <v>0</v>
      </c>
      <c r="AK203">
        <f t="shared" si="68"/>
        <v>0</v>
      </c>
      <c r="AL203">
        <f t="shared" si="68"/>
        <v>0</v>
      </c>
      <c r="AM203">
        <f t="shared" si="68"/>
        <v>0</v>
      </c>
      <c r="AN203">
        <f t="shared" si="68"/>
        <v>0</v>
      </c>
    </row>
    <row r="204" spans="1:40" x14ac:dyDescent="0.25">
      <c r="A204">
        <v>119</v>
      </c>
      <c r="B204">
        <v>1</v>
      </c>
      <c r="C204">
        <v>22</v>
      </c>
      <c r="D204" t="s">
        <v>295</v>
      </c>
      <c r="E204" t="s">
        <v>295</v>
      </c>
      <c r="F204" s="10">
        <f t="shared" si="66"/>
        <v>0</v>
      </c>
      <c r="G204">
        <f t="shared" si="51"/>
        <v>2.2839127696552284</v>
      </c>
      <c r="H204">
        <f t="shared" si="52"/>
        <v>2.2839127696552284</v>
      </c>
      <c r="I204" s="1">
        <f t="shared" si="53"/>
        <v>0.57210193874125681</v>
      </c>
      <c r="N204" t="s">
        <v>488</v>
      </c>
      <c r="O204">
        <f t="shared" si="64"/>
        <v>4.9549041487894768E-3</v>
      </c>
      <c r="P204">
        <f t="shared" si="65"/>
        <v>1</v>
      </c>
      <c r="Q204">
        <f t="shared" si="67"/>
        <v>0</v>
      </c>
      <c r="R204">
        <f t="shared" si="67"/>
        <v>0</v>
      </c>
      <c r="S204">
        <f t="shared" si="67"/>
        <v>0</v>
      </c>
      <c r="T204">
        <f t="shared" si="67"/>
        <v>0</v>
      </c>
      <c r="U204">
        <f t="shared" si="67"/>
        <v>0</v>
      </c>
      <c r="V204">
        <f t="shared" si="67"/>
        <v>0</v>
      </c>
      <c r="W204">
        <f t="shared" si="67"/>
        <v>0</v>
      </c>
      <c r="X204">
        <f t="shared" si="67"/>
        <v>0</v>
      </c>
      <c r="Y204">
        <f t="shared" si="67"/>
        <v>0</v>
      </c>
      <c r="Z204">
        <f t="shared" si="67"/>
        <v>0</v>
      </c>
      <c r="AA204">
        <f t="shared" si="68"/>
        <v>0</v>
      </c>
      <c r="AB204">
        <f t="shared" si="68"/>
        <v>0</v>
      </c>
      <c r="AC204">
        <f t="shared" si="68"/>
        <v>0.28242953648100017</v>
      </c>
      <c r="AD204">
        <f t="shared" si="68"/>
        <v>0</v>
      </c>
      <c r="AE204">
        <f t="shared" si="68"/>
        <v>0</v>
      </c>
      <c r="AF204">
        <f t="shared" si="68"/>
        <v>0</v>
      </c>
      <c r="AG204">
        <f t="shared" si="68"/>
        <v>0</v>
      </c>
      <c r="AH204">
        <f t="shared" si="68"/>
        <v>0</v>
      </c>
      <c r="AI204">
        <f t="shared" si="68"/>
        <v>0</v>
      </c>
      <c r="AJ204">
        <f t="shared" si="68"/>
        <v>0</v>
      </c>
      <c r="AK204">
        <f t="shared" si="68"/>
        <v>0</v>
      </c>
      <c r="AL204">
        <f t="shared" si="68"/>
        <v>0</v>
      </c>
      <c r="AM204">
        <f t="shared" si="68"/>
        <v>0</v>
      </c>
      <c r="AN204">
        <f t="shared" si="68"/>
        <v>0</v>
      </c>
    </row>
    <row r="205" spans="1:40" x14ac:dyDescent="0.25">
      <c r="A205">
        <v>120</v>
      </c>
      <c r="B205">
        <v>0</v>
      </c>
      <c r="C205">
        <v>1</v>
      </c>
      <c r="D205" t="s">
        <v>104</v>
      </c>
      <c r="E205" t="s">
        <v>105</v>
      </c>
      <c r="F205" s="10">
        <f t="shared" si="66"/>
        <v>0.53903741914519132</v>
      </c>
      <c r="G205">
        <f t="shared" si="51"/>
        <v>0.53903741914519132</v>
      </c>
      <c r="H205">
        <f t="shared" si="52"/>
        <v>0</v>
      </c>
      <c r="I205" s="1">
        <f t="shared" si="53"/>
        <v>0</v>
      </c>
      <c r="N205" t="s">
        <v>493</v>
      </c>
      <c r="O205">
        <f t="shared" si="64"/>
        <v>4.9549041487894768E-3</v>
      </c>
      <c r="P205">
        <f t="shared" si="65"/>
        <v>1</v>
      </c>
      <c r="Q205">
        <f t="shared" si="67"/>
        <v>0</v>
      </c>
      <c r="R205">
        <f t="shared" si="67"/>
        <v>0</v>
      </c>
      <c r="S205">
        <f t="shared" si="67"/>
        <v>0</v>
      </c>
      <c r="T205">
        <f t="shared" si="67"/>
        <v>0</v>
      </c>
      <c r="U205">
        <f t="shared" si="67"/>
        <v>0</v>
      </c>
      <c r="V205">
        <f t="shared" si="67"/>
        <v>0</v>
      </c>
      <c r="W205">
        <f t="shared" si="67"/>
        <v>0</v>
      </c>
      <c r="X205">
        <f t="shared" si="67"/>
        <v>0</v>
      </c>
      <c r="Y205">
        <f t="shared" si="67"/>
        <v>0</v>
      </c>
      <c r="Z205">
        <f t="shared" si="67"/>
        <v>0</v>
      </c>
      <c r="AA205">
        <f t="shared" si="68"/>
        <v>0</v>
      </c>
      <c r="AB205">
        <f t="shared" si="68"/>
        <v>0</v>
      </c>
      <c r="AC205">
        <f t="shared" si="68"/>
        <v>0.28242953648100017</v>
      </c>
      <c r="AD205">
        <f t="shared" si="68"/>
        <v>0</v>
      </c>
      <c r="AE205">
        <f t="shared" si="68"/>
        <v>0</v>
      </c>
      <c r="AF205">
        <f t="shared" si="68"/>
        <v>0</v>
      </c>
      <c r="AG205">
        <f t="shared" si="68"/>
        <v>0</v>
      </c>
      <c r="AH205">
        <f t="shared" si="68"/>
        <v>0</v>
      </c>
      <c r="AI205">
        <f t="shared" si="68"/>
        <v>0</v>
      </c>
      <c r="AJ205">
        <f t="shared" si="68"/>
        <v>0</v>
      </c>
      <c r="AK205">
        <f t="shared" si="68"/>
        <v>0</v>
      </c>
      <c r="AL205">
        <f t="shared" si="68"/>
        <v>0</v>
      </c>
      <c r="AM205">
        <f t="shared" si="68"/>
        <v>0</v>
      </c>
      <c r="AN205">
        <f t="shared" si="68"/>
        <v>0</v>
      </c>
    </row>
    <row r="206" spans="1:40" x14ac:dyDescent="0.25">
      <c r="A206">
        <v>120</v>
      </c>
      <c r="B206">
        <v>0</v>
      </c>
      <c r="C206">
        <v>2</v>
      </c>
      <c r="D206" t="s">
        <v>84</v>
      </c>
      <c r="E206" t="s">
        <v>85</v>
      </c>
      <c r="F206" s="10">
        <f t="shared" si="66"/>
        <v>0.3591358523524561</v>
      </c>
      <c r="G206">
        <f t="shared" si="51"/>
        <v>0.89817327149764736</v>
      </c>
      <c r="H206">
        <f t="shared" si="52"/>
        <v>0</v>
      </c>
      <c r="I206" s="1">
        <f t="shared" si="53"/>
        <v>0</v>
      </c>
      <c r="N206" t="s">
        <v>548</v>
      </c>
      <c r="O206">
        <f t="shared" si="64"/>
        <v>4.9549041487894768E-3</v>
      </c>
      <c r="P206">
        <f t="shared" si="65"/>
        <v>1</v>
      </c>
      <c r="Q206">
        <f t="shared" si="67"/>
        <v>0</v>
      </c>
      <c r="R206">
        <f t="shared" si="67"/>
        <v>0</v>
      </c>
      <c r="S206">
        <f t="shared" si="67"/>
        <v>0</v>
      </c>
      <c r="T206">
        <f t="shared" si="67"/>
        <v>0</v>
      </c>
      <c r="U206">
        <f t="shared" si="67"/>
        <v>0</v>
      </c>
      <c r="V206">
        <f t="shared" si="67"/>
        <v>0</v>
      </c>
      <c r="W206">
        <f t="shared" si="67"/>
        <v>0</v>
      </c>
      <c r="X206">
        <f t="shared" si="67"/>
        <v>0</v>
      </c>
      <c r="Y206">
        <f t="shared" si="67"/>
        <v>0</v>
      </c>
      <c r="Z206">
        <f t="shared" si="67"/>
        <v>0</v>
      </c>
      <c r="AA206">
        <f t="shared" si="68"/>
        <v>0</v>
      </c>
      <c r="AB206">
        <f t="shared" si="68"/>
        <v>0</v>
      </c>
      <c r="AC206">
        <f t="shared" si="68"/>
        <v>0.28242953648100017</v>
      </c>
      <c r="AD206">
        <f t="shared" si="68"/>
        <v>0</v>
      </c>
      <c r="AE206">
        <f t="shared" si="68"/>
        <v>0</v>
      </c>
      <c r="AF206">
        <f t="shared" si="68"/>
        <v>0</v>
      </c>
      <c r="AG206">
        <f t="shared" si="68"/>
        <v>0</v>
      </c>
      <c r="AH206">
        <f t="shared" si="68"/>
        <v>0</v>
      </c>
      <c r="AI206">
        <f t="shared" si="68"/>
        <v>0</v>
      </c>
      <c r="AJ206">
        <f t="shared" si="68"/>
        <v>0</v>
      </c>
      <c r="AK206">
        <f t="shared" si="68"/>
        <v>0</v>
      </c>
      <c r="AL206">
        <f t="shared" si="68"/>
        <v>0</v>
      </c>
      <c r="AM206">
        <f t="shared" si="68"/>
        <v>0</v>
      </c>
      <c r="AN206">
        <f t="shared" si="68"/>
        <v>0</v>
      </c>
    </row>
    <row r="207" spans="1:40" x14ac:dyDescent="0.25">
      <c r="A207">
        <v>120</v>
      </c>
      <c r="B207">
        <v>0</v>
      </c>
      <c r="C207">
        <v>3</v>
      </c>
      <c r="D207" t="s">
        <v>185</v>
      </c>
      <c r="E207" t="s">
        <v>185</v>
      </c>
      <c r="F207" s="10">
        <f t="shared" si="66"/>
        <v>0.207832874328059</v>
      </c>
      <c r="G207">
        <f t="shared" si="51"/>
        <v>1.1060061458257064</v>
      </c>
      <c r="H207">
        <f t="shared" si="52"/>
        <v>0</v>
      </c>
      <c r="I207" s="1">
        <f t="shared" si="53"/>
        <v>0</v>
      </c>
      <c r="N207" t="s">
        <v>551</v>
      </c>
      <c r="O207">
        <f t="shared" si="64"/>
        <v>4.9549041487894768E-3</v>
      </c>
      <c r="P207">
        <f t="shared" si="65"/>
        <v>1</v>
      </c>
      <c r="Q207">
        <f t="shared" si="67"/>
        <v>0</v>
      </c>
      <c r="R207">
        <f t="shared" si="67"/>
        <v>0</v>
      </c>
      <c r="S207">
        <f t="shared" si="67"/>
        <v>0</v>
      </c>
      <c r="T207">
        <f t="shared" si="67"/>
        <v>0</v>
      </c>
      <c r="U207">
        <f t="shared" si="67"/>
        <v>0</v>
      </c>
      <c r="V207">
        <f t="shared" si="67"/>
        <v>0</v>
      </c>
      <c r="W207">
        <f t="shared" si="67"/>
        <v>0</v>
      </c>
      <c r="X207">
        <f t="shared" si="67"/>
        <v>0</v>
      </c>
      <c r="Y207">
        <f t="shared" si="67"/>
        <v>0</v>
      </c>
      <c r="Z207">
        <f t="shared" si="67"/>
        <v>0</v>
      </c>
      <c r="AA207">
        <f t="shared" si="68"/>
        <v>0</v>
      </c>
      <c r="AB207">
        <f t="shared" si="68"/>
        <v>0</v>
      </c>
      <c r="AC207">
        <f t="shared" si="68"/>
        <v>0.28242953648100017</v>
      </c>
      <c r="AD207">
        <f t="shared" si="68"/>
        <v>0</v>
      </c>
      <c r="AE207">
        <f t="shared" si="68"/>
        <v>0</v>
      </c>
      <c r="AF207">
        <f t="shared" si="68"/>
        <v>0</v>
      </c>
      <c r="AG207">
        <f t="shared" si="68"/>
        <v>0</v>
      </c>
      <c r="AH207">
        <f t="shared" si="68"/>
        <v>0</v>
      </c>
      <c r="AI207">
        <f t="shared" si="68"/>
        <v>0</v>
      </c>
      <c r="AJ207">
        <f t="shared" si="68"/>
        <v>0</v>
      </c>
      <c r="AK207">
        <f t="shared" si="68"/>
        <v>0</v>
      </c>
      <c r="AL207">
        <f t="shared" si="68"/>
        <v>0</v>
      </c>
      <c r="AM207">
        <f t="shared" si="68"/>
        <v>0</v>
      </c>
      <c r="AN207">
        <f t="shared" si="68"/>
        <v>0</v>
      </c>
    </row>
    <row r="208" spans="1:40" x14ac:dyDescent="0.25">
      <c r="A208">
        <v>120</v>
      </c>
      <c r="B208">
        <v>0</v>
      </c>
      <c r="C208">
        <v>4</v>
      </c>
      <c r="D208" t="s">
        <v>312</v>
      </c>
      <c r="E208" t="s">
        <v>312</v>
      </c>
      <c r="F208" s="10">
        <f t="shared" si="66"/>
        <v>0</v>
      </c>
      <c r="G208">
        <f t="shared" si="51"/>
        <v>1.1060061458257064</v>
      </c>
      <c r="H208">
        <f t="shared" si="52"/>
        <v>0</v>
      </c>
      <c r="I208" s="1">
        <f t="shared" si="53"/>
        <v>0</v>
      </c>
      <c r="N208" t="s">
        <v>557</v>
      </c>
      <c r="O208">
        <f t="shared" si="64"/>
        <v>4.9549041487894768E-3</v>
      </c>
      <c r="P208">
        <f t="shared" si="65"/>
        <v>1</v>
      </c>
      <c r="Q208">
        <f t="shared" si="67"/>
        <v>0</v>
      </c>
      <c r="R208">
        <f t="shared" si="67"/>
        <v>0</v>
      </c>
      <c r="S208">
        <f t="shared" si="67"/>
        <v>0</v>
      </c>
      <c r="T208">
        <f t="shared" si="67"/>
        <v>0</v>
      </c>
      <c r="U208">
        <f t="shared" si="67"/>
        <v>0</v>
      </c>
      <c r="V208">
        <f t="shared" si="67"/>
        <v>0</v>
      </c>
      <c r="W208">
        <f t="shared" si="67"/>
        <v>0</v>
      </c>
      <c r="X208">
        <f t="shared" si="67"/>
        <v>0</v>
      </c>
      <c r="Y208">
        <f t="shared" si="67"/>
        <v>0</v>
      </c>
      <c r="Z208">
        <f t="shared" si="67"/>
        <v>0</v>
      </c>
      <c r="AA208">
        <f t="shared" si="68"/>
        <v>0</v>
      </c>
      <c r="AB208">
        <f t="shared" si="68"/>
        <v>0</v>
      </c>
      <c r="AC208">
        <f t="shared" si="68"/>
        <v>0.28242953648100017</v>
      </c>
      <c r="AD208">
        <f t="shared" si="68"/>
        <v>0</v>
      </c>
      <c r="AE208">
        <f t="shared" si="68"/>
        <v>0</v>
      </c>
      <c r="AF208">
        <f t="shared" si="68"/>
        <v>0</v>
      </c>
      <c r="AG208">
        <f t="shared" si="68"/>
        <v>0</v>
      </c>
      <c r="AH208">
        <f t="shared" si="68"/>
        <v>0</v>
      </c>
      <c r="AI208">
        <f t="shared" si="68"/>
        <v>0</v>
      </c>
      <c r="AJ208">
        <f t="shared" si="68"/>
        <v>0</v>
      </c>
      <c r="AK208">
        <f t="shared" si="68"/>
        <v>0</v>
      </c>
      <c r="AL208">
        <f t="shared" si="68"/>
        <v>0</v>
      </c>
      <c r="AM208">
        <f t="shared" si="68"/>
        <v>0</v>
      </c>
      <c r="AN208">
        <f t="shared" si="68"/>
        <v>0</v>
      </c>
    </row>
    <row r="209" spans="1:40" x14ac:dyDescent="0.25">
      <c r="A209">
        <v>120</v>
      </c>
      <c r="B209">
        <v>0</v>
      </c>
      <c r="C209">
        <v>5</v>
      </c>
      <c r="D209" t="s">
        <v>98</v>
      </c>
      <c r="E209" t="s">
        <v>98</v>
      </c>
      <c r="F209" s="10">
        <f t="shared" si="66"/>
        <v>0.17752595918268124</v>
      </c>
      <c r="G209">
        <f t="shared" si="51"/>
        <v>1.2835321050083877</v>
      </c>
      <c r="H209">
        <f t="shared" si="52"/>
        <v>0</v>
      </c>
      <c r="I209" s="1">
        <f t="shared" si="53"/>
        <v>0</v>
      </c>
      <c r="N209" t="s">
        <v>576</v>
      </c>
      <c r="O209">
        <f t="shared" si="64"/>
        <v>4.9549041487894768E-3</v>
      </c>
      <c r="P209">
        <f t="shared" si="65"/>
        <v>1</v>
      </c>
      <c r="Q209">
        <f t="shared" si="67"/>
        <v>0</v>
      </c>
      <c r="R209">
        <f t="shared" si="67"/>
        <v>0</v>
      </c>
      <c r="S209">
        <f t="shared" si="67"/>
        <v>0</v>
      </c>
      <c r="T209">
        <f t="shared" si="67"/>
        <v>0</v>
      </c>
      <c r="U209">
        <f t="shared" si="67"/>
        <v>0</v>
      </c>
      <c r="V209">
        <f t="shared" si="67"/>
        <v>0</v>
      </c>
      <c r="W209">
        <f t="shared" si="67"/>
        <v>0</v>
      </c>
      <c r="X209">
        <f t="shared" si="67"/>
        <v>0</v>
      </c>
      <c r="Y209">
        <f t="shared" si="67"/>
        <v>0</v>
      </c>
      <c r="Z209">
        <f t="shared" si="67"/>
        <v>0</v>
      </c>
      <c r="AA209">
        <f t="shared" si="68"/>
        <v>0</v>
      </c>
      <c r="AB209">
        <f t="shared" si="68"/>
        <v>0</v>
      </c>
      <c r="AC209">
        <f t="shared" si="68"/>
        <v>0.28242953648100017</v>
      </c>
      <c r="AD209">
        <f t="shared" si="68"/>
        <v>0</v>
      </c>
      <c r="AE209">
        <f t="shared" si="68"/>
        <v>0</v>
      </c>
      <c r="AF209">
        <f t="shared" si="68"/>
        <v>0</v>
      </c>
      <c r="AG209">
        <f t="shared" si="68"/>
        <v>0</v>
      </c>
      <c r="AH209">
        <f t="shared" si="68"/>
        <v>0</v>
      </c>
      <c r="AI209">
        <f t="shared" si="68"/>
        <v>0</v>
      </c>
      <c r="AJ209">
        <f t="shared" si="68"/>
        <v>0</v>
      </c>
      <c r="AK209">
        <f t="shared" si="68"/>
        <v>0</v>
      </c>
      <c r="AL209">
        <f t="shared" si="68"/>
        <v>0</v>
      </c>
      <c r="AM209">
        <f t="shared" si="68"/>
        <v>0</v>
      </c>
      <c r="AN209">
        <f t="shared" si="68"/>
        <v>0</v>
      </c>
    </row>
    <row r="210" spans="1:40" x14ac:dyDescent="0.25">
      <c r="A210">
        <v>120</v>
      </c>
      <c r="B210">
        <v>0</v>
      </c>
      <c r="C210">
        <v>6</v>
      </c>
      <c r="D210" t="s">
        <v>164</v>
      </c>
      <c r="E210" t="s">
        <v>96</v>
      </c>
      <c r="F210" s="10">
        <f t="shared" si="66"/>
        <v>7.6106489123268395E-2</v>
      </c>
      <c r="G210">
        <f t="shared" si="51"/>
        <v>1.359638594131656</v>
      </c>
      <c r="H210">
        <f t="shared" si="52"/>
        <v>1.359638594131656</v>
      </c>
      <c r="I210" s="1">
        <f t="shared" si="53"/>
        <v>0.34057862718092297</v>
      </c>
      <c r="N210" t="s">
        <v>584</v>
      </c>
      <c r="O210">
        <f t="shared" si="64"/>
        <v>4.9549041487894768E-3</v>
      </c>
      <c r="P210">
        <f t="shared" si="65"/>
        <v>1</v>
      </c>
      <c r="Q210">
        <f t="shared" si="67"/>
        <v>0</v>
      </c>
      <c r="R210">
        <f t="shared" si="67"/>
        <v>0</v>
      </c>
      <c r="S210">
        <f t="shared" si="67"/>
        <v>0</v>
      </c>
      <c r="T210">
        <f t="shared" si="67"/>
        <v>0</v>
      </c>
      <c r="U210">
        <f t="shared" si="67"/>
        <v>0</v>
      </c>
      <c r="V210">
        <f t="shared" si="67"/>
        <v>0</v>
      </c>
      <c r="W210">
        <f t="shared" si="67"/>
        <v>0</v>
      </c>
      <c r="X210">
        <f t="shared" si="67"/>
        <v>0</v>
      </c>
      <c r="Y210">
        <f t="shared" si="67"/>
        <v>0</v>
      </c>
      <c r="Z210">
        <f t="shared" si="67"/>
        <v>0</v>
      </c>
      <c r="AA210">
        <f t="shared" si="68"/>
        <v>0</v>
      </c>
      <c r="AB210">
        <f t="shared" si="68"/>
        <v>0</v>
      </c>
      <c r="AC210">
        <f t="shared" si="68"/>
        <v>0.28242953648100017</v>
      </c>
      <c r="AD210">
        <f t="shared" si="68"/>
        <v>0</v>
      </c>
      <c r="AE210">
        <f t="shared" si="68"/>
        <v>0</v>
      </c>
      <c r="AF210">
        <f t="shared" si="68"/>
        <v>0</v>
      </c>
      <c r="AG210">
        <f t="shared" si="68"/>
        <v>0</v>
      </c>
      <c r="AH210">
        <f t="shared" si="68"/>
        <v>0</v>
      </c>
      <c r="AI210">
        <f t="shared" si="68"/>
        <v>0</v>
      </c>
      <c r="AJ210">
        <f t="shared" si="68"/>
        <v>0</v>
      </c>
      <c r="AK210">
        <f t="shared" si="68"/>
        <v>0</v>
      </c>
      <c r="AL210">
        <f t="shared" si="68"/>
        <v>0</v>
      </c>
      <c r="AM210">
        <f t="shared" si="68"/>
        <v>0</v>
      </c>
      <c r="AN210">
        <f t="shared" si="68"/>
        <v>0</v>
      </c>
    </row>
    <row r="211" spans="1:40" x14ac:dyDescent="0.25">
      <c r="A211">
        <v>121</v>
      </c>
      <c r="B211">
        <v>1</v>
      </c>
      <c r="C211">
        <v>1</v>
      </c>
      <c r="D211" t="s">
        <v>379</v>
      </c>
      <c r="E211" t="s">
        <v>297</v>
      </c>
      <c r="F211" s="10">
        <f t="shared" si="66"/>
        <v>0</v>
      </c>
      <c r="G211">
        <f t="shared" si="51"/>
        <v>0</v>
      </c>
      <c r="H211">
        <f t="shared" si="52"/>
        <v>0</v>
      </c>
      <c r="I211" s="1">
        <f t="shared" si="53"/>
        <v>0</v>
      </c>
      <c r="N211" t="s">
        <v>412</v>
      </c>
      <c r="O211">
        <f t="shared" si="64"/>
        <v>4.4594137339105293E-3</v>
      </c>
      <c r="P211">
        <f t="shared" si="65"/>
        <v>1</v>
      </c>
      <c r="Q211">
        <f t="shared" si="67"/>
        <v>0</v>
      </c>
      <c r="R211">
        <f t="shared" si="67"/>
        <v>0</v>
      </c>
      <c r="S211">
        <f t="shared" si="67"/>
        <v>0</v>
      </c>
      <c r="T211">
        <f t="shared" si="67"/>
        <v>0</v>
      </c>
      <c r="U211">
        <f t="shared" si="67"/>
        <v>0</v>
      </c>
      <c r="V211">
        <f t="shared" si="67"/>
        <v>0</v>
      </c>
      <c r="W211">
        <f t="shared" si="67"/>
        <v>0</v>
      </c>
      <c r="X211">
        <f t="shared" si="67"/>
        <v>0</v>
      </c>
      <c r="Y211">
        <f t="shared" si="67"/>
        <v>0</v>
      </c>
      <c r="Z211">
        <f t="shared" si="67"/>
        <v>0</v>
      </c>
      <c r="AA211">
        <f t="shared" si="68"/>
        <v>0</v>
      </c>
      <c r="AB211">
        <f t="shared" si="68"/>
        <v>0</v>
      </c>
      <c r="AC211">
        <f t="shared" si="68"/>
        <v>0</v>
      </c>
      <c r="AD211">
        <f t="shared" si="68"/>
        <v>0.25418658283290019</v>
      </c>
      <c r="AE211">
        <f t="shared" si="68"/>
        <v>0</v>
      </c>
      <c r="AF211">
        <f t="shared" si="68"/>
        <v>0</v>
      </c>
      <c r="AG211">
        <f t="shared" si="68"/>
        <v>0</v>
      </c>
      <c r="AH211">
        <f t="shared" si="68"/>
        <v>0</v>
      </c>
      <c r="AI211">
        <f t="shared" si="68"/>
        <v>0</v>
      </c>
      <c r="AJ211">
        <f t="shared" si="68"/>
        <v>0</v>
      </c>
      <c r="AK211">
        <f t="shared" si="68"/>
        <v>0</v>
      </c>
      <c r="AL211">
        <f t="shared" si="68"/>
        <v>0</v>
      </c>
      <c r="AM211">
        <f t="shared" si="68"/>
        <v>0</v>
      </c>
      <c r="AN211">
        <f t="shared" si="68"/>
        <v>0</v>
      </c>
    </row>
    <row r="212" spans="1:40" x14ac:dyDescent="0.25">
      <c r="A212">
        <v>121</v>
      </c>
      <c r="B212">
        <v>1</v>
      </c>
      <c r="C212">
        <v>2</v>
      </c>
      <c r="D212" t="s">
        <v>115</v>
      </c>
      <c r="E212" t="s">
        <v>116</v>
      </c>
      <c r="F212" s="10">
        <f t="shared" si="66"/>
        <v>0.10744789331377518</v>
      </c>
      <c r="G212">
        <f t="shared" ref="G212:G275" si="69">IF(C212=1,F212,F212+G211)</f>
        <v>0.10744789331377518</v>
      </c>
      <c r="H212">
        <f t="shared" ref="H212:H275" si="70">IF(C213=1,G212,0)</f>
        <v>0</v>
      </c>
      <c r="I212" s="1">
        <f t="shared" ref="I212:I275" si="71">H212/$L$2</f>
        <v>0</v>
      </c>
      <c r="N212" t="s">
        <v>449</v>
      </c>
      <c r="O212">
        <f t="shared" si="64"/>
        <v>4.4594137339105293E-3</v>
      </c>
      <c r="P212">
        <f t="shared" si="65"/>
        <v>1</v>
      </c>
      <c r="Q212">
        <f t="shared" ref="Q212:Z221" si="72">COUNTIFS($C$2:$C$791,Q$1,$E$2:$E$791,$N212)*0.9^(Q$1-1)</f>
        <v>0</v>
      </c>
      <c r="R212">
        <f t="shared" si="72"/>
        <v>0</v>
      </c>
      <c r="S212">
        <f t="shared" si="72"/>
        <v>0</v>
      </c>
      <c r="T212">
        <f t="shared" si="72"/>
        <v>0</v>
      </c>
      <c r="U212">
        <f t="shared" si="72"/>
        <v>0</v>
      </c>
      <c r="V212">
        <f t="shared" si="72"/>
        <v>0</v>
      </c>
      <c r="W212">
        <f t="shared" si="72"/>
        <v>0</v>
      </c>
      <c r="X212">
        <f t="shared" si="72"/>
        <v>0</v>
      </c>
      <c r="Y212">
        <f t="shared" si="72"/>
        <v>0</v>
      </c>
      <c r="Z212">
        <f t="shared" si="72"/>
        <v>0</v>
      </c>
      <c r="AA212">
        <f t="shared" ref="AA212:AN221" si="73">COUNTIFS($C$2:$C$791,AA$1,$E$2:$E$791,$N212)*0.9^(AA$1-1)</f>
        <v>0</v>
      </c>
      <c r="AB212">
        <f t="shared" si="73"/>
        <v>0</v>
      </c>
      <c r="AC212">
        <f t="shared" si="73"/>
        <v>0</v>
      </c>
      <c r="AD212">
        <f t="shared" si="73"/>
        <v>0.25418658283290019</v>
      </c>
      <c r="AE212">
        <f t="shared" si="73"/>
        <v>0</v>
      </c>
      <c r="AF212">
        <f t="shared" si="73"/>
        <v>0</v>
      </c>
      <c r="AG212">
        <f t="shared" si="73"/>
        <v>0</v>
      </c>
      <c r="AH212">
        <f t="shared" si="73"/>
        <v>0</v>
      </c>
      <c r="AI212">
        <f t="shared" si="73"/>
        <v>0</v>
      </c>
      <c r="AJ212">
        <f t="shared" si="73"/>
        <v>0</v>
      </c>
      <c r="AK212">
        <f t="shared" si="73"/>
        <v>0</v>
      </c>
      <c r="AL212">
        <f t="shared" si="73"/>
        <v>0</v>
      </c>
      <c r="AM212">
        <f t="shared" si="73"/>
        <v>0</v>
      </c>
      <c r="AN212">
        <f t="shared" si="73"/>
        <v>0</v>
      </c>
    </row>
    <row r="213" spans="1:40" x14ac:dyDescent="0.25">
      <c r="A213">
        <v>121</v>
      </c>
      <c r="B213">
        <v>1</v>
      </c>
      <c r="C213">
        <v>3</v>
      </c>
      <c r="D213" t="s">
        <v>90</v>
      </c>
      <c r="E213" t="s">
        <v>91</v>
      </c>
      <c r="F213" s="10">
        <f t="shared" si="66"/>
        <v>0.54912556906107024</v>
      </c>
      <c r="G213">
        <f t="shared" si="69"/>
        <v>0.65657346237484537</v>
      </c>
      <c r="H213">
        <f t="shared" si="70"/>
        <v>0</v>
      </c>
      <c r="I213" s="1">
        <f t="shared" si="71"/>
        <v>0</v>
      </c>
      <c r="N213" t="s">
        <v>469</v>
      </c>
      <c r="O213">
        <f t="shared" si="64"/>
        <v>4.4594137339105293E-3</v>
      </c>
      <c r="P213">
        <f t="shared" si="65"/>
        <v>1</v>
      </c>
      <c r="Q213">
        <f t="shared" si="72"/>
        <v>0</v>
      </c>
      <c r="R213">
        <f t="shared" si="72"/>
        <v>0</v>
      </c>
      <c r="S213">
        <f t="shared" si="72"/>
        <v>0</v>
      </c>
      <c r="T213">
        <f t="shared" si="72"/>
        <v>0</v>
      </c>
      <c r="U213">
        <f t="shared" si="72"/>
        <v>0</v>
      </c>
      <c r="V213">
        <f t="shared" si="72"/>
        <v>0</v>
      </c>
      <c r="W213">
        <f t="shared" si="72"/>
        <v>0</v>
      </c>
      <c r="X213">
        <f t="shared" si="72"/>
        <v>0</v>
      </c>
      <c r="Y213">
        <f t="shared" si="72"/>
        <v>0</v>
      </c>
      <c r="Z213">
        <f t="shared" si="72"/>
        <v>0</v>
      </c>
      <c r="AA213">
        <f t="shared" si="73"/>
        <v>0</v>
      </c>
      <c r="AB213">
        <f t="shared" si="73"/>
        <v>0</v>
      </c>
      <c r="AC213">
        <f t="shared" si="73"/>
        <v>0</v>
      </c>
      <c r="AD213">
        <f t="shared" si="73"/>
        <v>0.25418658283290019</v>
      </c>
      <c r="AE213">
        <f t="shared" si="73"/>
        <v>0</v>
      </c>
      <c r="AF213">
        <f t="shared" si="73"/>
        <v>0</v>
      </c>
      <c r="AG213">
        <f t="shared" si="73"/>
        <v>0</v>
      </c>
      <c r="AH213">
        <f t="shared" si="73"/>
        <v>0</v>
      </c>
      <c r="AI213">
        <f t="shared" si="73"/>
        <v>0</v>
      </c>
      <c r="AJ213">
        <f t="shared" si="73"/>
        <v>0</v>
      </c>
      <c r="AK213">
        <f t="shared" si="73"/>
        <v>0</v>
      </c>
      <c r="AL213">
        <f t="shared" si="73"/>
        <v>0</v>
      </c>
      <c r="AM213">
        <f t="shared" si="73"/>
        <v>0</v>
      </c>
      <c r="AN213">
        <f t="shared" si="73"/>
        <v>0</v>
      </c>
    </row>
    <row r="214" spans="1:40" x14ac:dyDescent="0.25">
      <c r="A214">
        <v>121</v>
      </c>
      <c r="B214">
        <v>1</v>
      </c>
      <c r="C214">
        <v>4</v>
      </c>
      <c r="D214" t="s">
        <v>146</v>
      </c>
      <c r="E214" t="s">
        <v>146</v>
      </c>
      <c r="F214" s="10">
        <f t="shared" si="66"/>
        <v>0.1433659729724818</v>
      </c>
      <c r="G214">
        <f t="shared" si="69"/>
        <v>0.79993943534732714</v>
      </c>
      <c r="H214">
        <f t="shared" si="70"/>
        <v>0</v>
      </c>
      <c r="I214" s="1">
        <f t="shared" si="71"/>
        <v>0</v>
      </c>
      <c r="N214" t="s">
        <v>190</v>
      </c>
      <c r="O214">
        <f t="shared" si="64"/>
        <v>4.4594137339105293E-3</v>
      </c>
      <c r="P214">
        <f t="shared" si="65"/>
        <v>1</v>
      </c>
      <c r="Q214">
        <f t="shared" si="72"/>
        <v>0</v>
      </c>
      <c r="R214">
        <f t="shared" si="72"/>
        <v>0</v>
      </c>
      <c r="S214">
        <f t="shared" si="72"/>
        <v>0</v>
      </c>
      <c r="T214">
        <f t="shared" si="72"/>
        <v>0</v>
      </c>
      <c r="U214">
        <f t="shared" si="72"/>
        <v>0</v>
      </c>
      <c r="V214">
        <f t="shared" si="72"/>
        <v>0</v>
      </c>
      <c r="W214">
        <f t="shared" si="72"/>
        <v>0</v>
      </c>
      <c r="X214">
        <f t="shared" si="72"/>
        <v>0</v>
      </c>
      <c r="Y214">
        <f t="shared" si="72"/>
        <v>0</v>
      </c>
      <c r="Z214">
        <f t="shared" si="72"/>
        <v>0</v>
      </c>
      <c r="AA214">
        <f t="shared" si="73"/>
        <v>0</v>
      </c>
      <c r="AB214">
        <f t="shared" si="73"/>
        <v>0</v>
      </c>
      <c r="AC214">
        <f t="shared" si="73"/>
        <v>0</v>
      </c>
      <c r="AD214">
        <f t="shared" si="73"/>
        <v>0.25418658283290019</v>
      </c>
      <c r="AE214">
        <f t="shared" si="73"/>
        <v>0</v>
      </c>
      <c r="AF214">
        <f t="shared" si="73"/>
        <v>0</v>
      </c>
      <c r="AG214">
        <f t="shared" si="73"/>
        <v>0</v>
      </c>
      <c r="AH214">
        <f t="shared" si="73"/>
        <v>0</v>
      </c>
      <c r="AI214">
        <f t="shared" si="73"/>
        <v>0</v>
      </c>
      <c r="AJ214">
        <f t="shared" si="73"/>
        <v>0</v>
      </c>
      <c r="AK214">
        <f t="shared" si="73"/>
        <v>0</v>
      </c>
      <c r="AL214">
        <f t="shared" si="73"/>
        <v>0</v>
      </c>
      <c r="AM214">
        <f t="shared" si="73"/>
        <v>0</v>
      </c>
      <c r="AN214">
        <f t="shared" si="73"/>
        <v>0</v>
      </c>
    </row>
    <row r="215" spans="1:40" x14ac:dyDescent="0.25">
      <c r="A215">
        <v>121</v>
      </c>
      <c r="B215">
        <v>1</v>
      </c>
      <c r="C215">
        <v>5</v>
      </c>
      <c r="D215" t="s">
        <v>104</v>
      </c>
      <c r="E215" t="s">
        <v>105</v>
      </c>
      <c r="F215" s="10">
        <f t="shared" si="66"/>
        <v>0.53903741914519132</v>
      </c>
      <c r="G215">
        <f t="shared" si="69"/>
        <v>1.3389768544925185</v>
      </c>
      <c r="H215">
        <f t="shared" si="70"/>
        <v>0</v>
      </c>
      <c r="I215" s="1">
        <f t="shared" si="71"/>
        <v>0</v>
      </c>
      <c r="N215" t="s">
        <v>173</v>
      </c>
      <c r="O215">
        <f t="shared" si="64"/>
        <v>4.4594137339105293E-3</v>
      </c>
      <c r="P215">
        <f t="shared" si="65"/>
        <v>1</v>
      </c>
      <c r="Q215">
        <f t="shared" si="72"/>
        <v>0</v>
      </c>
      <c r="R215">
        <f t="shared" si="72"/>
        <v>0</v>
      </c>
      <c r="S215">
        <f t="shared" si="72"/>
        <v>0</v>
      </c>
      <c r="T215">
        <f t="shared" si="72"/>
        <v>0</v>
      </c>
      <c r="U215">
        <f t="shared" si="72"/>
        <v>0</v>
      </c>
      <c r="V215">
        <f t="shared" si="72"/>
        <v>0</v>
      </c>
      <c r="W215">
        <f t="shared" si="72"/>
        <v>0</v>
      </c>
      <c r="X215">
        <f t="shared" si="72"/>
        <v>0</v>
      </c>
      <c r="Y215">
        <f t="shared" si="72"/>
        <v>0</v>
      </c>
      <c r="Z215">
        <f t="shared" si="72"/>
        <v>0</v>
      </c>
      <c r="AA215">
        <f t="shared" si="73"/>
        <v>0</v>
      </c>
      <c r="AB215">
        <f t="shared" si="73"/>
        <v>0</v>
      </c>
      <c r="AC215">
        <f t="shared" si="73"/>
        <v>0</v>
      </c>
      <c r="AD215">
        <f t="shared" si="73"/>
        <v>0.25418658283290019</v>
      </c>
      <c r="AE215">
        <f t="shared" si="73"/>
        <v>0</v>
      </c>
      <c r="AF215">
        <f t="shared" si="73"/>
        <v>0</v>
      </c>
      <c r="AG215">
        <f t="shared" si="73"/>
        <v>0</v>
      </c>
      <c r="AH215">
        <f t="shared" si="73"/>
        <v>0</v>
      </c>
      <c r="AI215">
        <f t="shared" si="73"/>
        <v>0</v>
      </c>
      <c r="AJ215">
        <f t="shared" si="73"/>
        <v>0</v>
      </c>
      <c r="AK215">
        <f t="shared" si="73"/>
        <v>0</v>
      </c>
      <c r="AL215">
        <f t="shared" si="73"/>
        <v>0</v>
      </c>
      <c r="AM215">
        <f t="shared" si="73"/>
        <v>0</v>
      </c>
      <c r="AN215">
        <f t="shared" si="73"/>
        <v>0</v>
      </c>
    </row>
    <row r="216" spans="1:40" x14ac:dyDescent="0.25">
      <c r="A216">
        <v>121</v>
      </c>
      <c r="B216">
        <v>1</v>
      </c>
      <c r="C216">
        <v>6</v>
      </c>
      <c r="D216" t="s">
        <v>328</v>
      </c>
      <c r="E216" t="s">
        <v>328</v>
      </c>
      <c r="F216" s="10">
        <f t="shared" si="66"/>
        <v>0</v>
      </c>
      <c r="G216">
        <f t="shared" si="69"/>
        <v>1.3389768544925185</v>
      </c>
      <c r="H216">
        <f t="shared" si="70"/>
        <v>0</v>
      </c>
      <c r="I216" s="1">
        <f t="shared" si="71"/>
        <v>0</v>
      </c>
      <c r="N216" t="s">
        <v>121</v>
      </c>
      <c r="O216">
        <f t="shared" si="64"/>
        <v>4.4594137339105293E-3</v>
      </c>
      <c r="P216">
        <f t="shared" si="65"/>
        <v>1</v>
      </c>
      <c r="Q216">
        <f t="shared" si="72"/>
        <v>0</v>
      </c>
      <c r="R216">
        <f t="shared" si="72"/>
        <v>0</v>
      </c>
      <c r="S216">
        <f t="shared" si="72"/>
        <v>0</v>
      </c>
      <c r="T216">
        <f t="shared" si="72"/>
        <v>0</v>
      </c>
      <c r="U216">
        <f t="shared" si="72"/>
        <v>0</v>
      </c>
      <c r="V216">
        <f t="shared" si="72"/>
        <v>0</v>
      </c>
      <c r="W216">
        <f t="shared" si="72"/>
        <v>0</v>
      </c>
      <c r="X216">
        <f t="shared" si="72"/>
        <v>0</v>
      </c>
      <c r="Y216">
        <f t="shared" si="72"/>
        <v>0</v>
      </c>
      <c r="Z216">
        <f t="shared" si="72"/>
        <v>0</v>
      </c>
      <c r="AA216">
        <f t="shared" si="73"/>
        <v>0</v>
      </c>
      <c r="AB216">
        <f t="shared" si="73"/>
        <v>0</v>
      </c>
      <c r="AC216">
        <f t="shared" si="73"/>
        <v>0</v>
      </c>
      <c r="AD216">
        <f t="shared" si="73"/>
        <v>0.25418658283290019</v>
      </c>
      <c r="AE216">
        <f t="shared" si="73"/>
        <v>0</v>
      </c>
      <c r="AF216">
        <f t="shared" si="73"/>
        <v>0</v>
      </c>
      <c r="AG216">
        <f t="shared" si="73"/>
        <v>0</v>
      </c>
      <c r="AH216">
        <f t="shared" si="73"/>
        <v>0</v>
      </c>
      <c r="AI216">
        <f t="shared" si="73"/>
        <v>0</v>
      </c>
      <c r="AJ216">
        <f t="shared" si="73"/>
        <v>0</v>
      </c>
      <c r="AK216">
        <f t="shared" si="73"/>
        <v>0</v>
      </c>
      <c r="AL216">
        <f t="shared" si="73"/>
        <v>0</v>
      </c>
      <c r="AM216">
        <f t="shared" si="73"/>
        <v>0</v>
      </c>
      <c r="AN216">
        <f t="shared" si="73"/>
        <v>0</v>
      </c>
    </row>
    <row r="217" spans="1:40" x14ac:dyDescent="0.25">
      <c r="A217">
        <v>121</v>
      </c>
      <c r="B217">
        <v>1</v>
      </c>
      <c r="C217">
        <v>7</v>
      </c>
      <c r="D217" t="s">
        <v>125</v>
      </c>
      <c r="E217" t="s">
        <v>125</v>
      </c>
      <c r="F217" s="10">
        <f t="shared" si="66"/>
        <v>0</v>
      </c>
      <c r="G217">
        <f t="shared" si="69"/>
        <v>1.3389768544925185</v>
      </c>
      <c r="H217">
        <f t="shared" si="70"/>
        <v>0</v>
      </c>
      <c r="I217" s="1">
        <f t="shared" si="71"/>
        <v>0</v>
      </c>
      <c r="N217" t="s">
        <v>577</v>
      </c>
      <c r="O217">
        <f t="shared" si="64"/>
        <v>4.4594137339105293E-3</v>
      </c>
      <c r="P217">
        <f t="shared" si="65"/>
        <v>1</v>
      </c>
      <c r="Q217">
        <f t="shared" si="72"/>
        <v>0</v>
      </c>
      <c r="R217">
        <f t="shared" si="72"/>
        <v>0</v>
      </c>
      <c r="S217">
        <f t="shared" si="72"/>
        <v>0</v>
      </c>
      <c r="T217">
        <f t="shared" si="72"/>
        <v>0</v>
      </c>
      <c r="U217">
        <f t="shared" si="72"/>
        <v>0</v>
      </c>
      <c r="V217">
        <f t="shared" si="72"/>
        <v>0</v>
      </c>
      <c r="W217">
        <f t="shared" si="72"/>
        <v>0</v>
      </c>
      <c r="X217">
        <f t="shared" si="72"/>
        <v>0</v>
      </c>
      <c r="Y217">
        <f t="shared" si="72"/>
        <v>0</v>
      </c>
      <c r="Z217">
        <f t="shared" si="72"/>
        <v>0</v>
      </c>
      <c r="AA217">
        <f t="shared" si="73"/>
        <v>0</v>
      </c>
      <c r="AB217">
        <f t="shared" si="73"/>
        <v>0</v>
      </c>
      <c r="AC217">
        <f t="shared" si="73"/>
        <v>0</v>
      </c>
      <c r="AD217">
        <f t="shared" si="73"/>
        <v>0.25418658283290019</v>
      </c>
      <c r="AE217">
        <f t="shared" si="73"/>
        <v>0</v>
      </c>
      <c r="AF217">
        <f t="shared" si="73"/>
        <v>0</v>
      </c>
      <c r="AG217">
        <f t="shared" si="73"/>
        <v>0</v>
      </c>
      <c r="AH217">
        <f t="shared" si="73"/>
        <v>0</v>
      </c>
      <c r="AI217">
        <f t="shared" si="73"/>
        <v>0</v>
      </c>
      <c r="AJ217">
        <f t="shared" si="73"/>
        <v>0</v>
      </c>
      <c r="AK217">
        <f t="shared" si="73"/>
        <v>0</v>
      </c>
      <c r="AL217">
        <f t="shared" si="73"/>
        <v>0</v>
      </c>
      <c r="AM217">
        <f t="shared" si="73"/>
        <v>0</v>
      </c>
      <c r="AN217">
        <f t="shared" si="73"/>
        <v>0</v>
      </c>
    </row>
    <row r="218" spans="1:40" x14ac:dyDescent="0.25">
      <c r="A218">
        <v>121</v>
      </c>
      <c r="B218">
        <v>1</v>
      </c>
      <c r="C218">
        <v>8</v>
      </c>
      <c r="D218" t="s">
        <v>360</v>
      </c>
      <c r="E218" t="s">
        <v>360</v>
      </c>
      <c r="F218" s="10">
        <f t="shared" si="66"/>
        <v>0</v>
      </c>
      <c r="G218">
        <f t="shared" si="69"/>
        <v>1.3389768544925185</v>
      </c>
      <c r="H218">
        <f t="shared" si="70"/>
        <v>0</v>
      </c>
      <c r="I218" s="1">
        <f t="shared" si="71"/>
        <v>0</v>
      </c>
      <c r="N218" t="s">
        <v>586</v>
      </c>
      <c r="O218">
        <f t="shared" si="64"/>
        <v>4.4594137339105293E-3</v>
      </c>
      <c r="P218">
        <f t="shared" si="65"/>
        <v>1</v>
      </c>
      <c r="Q218">
        <f t="shared" si="72"/>
        <v>0</v>
      </c>
      <c r="R218">
        <f t="shared" si="72"/>
        <v>0</v>
      </c>
      <c r="S218">
        <f t="shared" si="72"/>
        <v>0</v>
      </c>
      <c r="T218">
        <f t="shared" si="72"/>
        <v>0</v>
      </c>
      <c r="U218">
        <f t="shared" si="72"/>
        <v>0</v>
      </c>
      <c r="V218">
        <f t="shared" si="72"/>
        <v>0</v>
      </c>
      <c r="W218">
        <f t="shared" si="72"/>
        <v>0</v>
      </c>
      <c r="X218">
        <f t="shared" si="72"/>
        <v>0</v>
      </c>
      <c r="Y218">
        <f t="shared" si="72"/>
        <v>0</v>
      </c>
      <c r="Z218">
        <f t="shared" si="72"/>
        <v>0</v>
      </c>
      <c r="AA218">
        <f t="shared" si="73"/>
        <v>0</v>
      </c>
      <c r="AB218">
        <f t="shared" si="73"/>
        <v>0</v>
      </c>
      <c r="AC218">
        <f t="shared" si="73"/>
        <v>0</v>
      </c>
      <c r="AD218">
        <f t="shared" si="73"/>
        <v>0.25418658283290019</v>
      </c>
      <c r="AE218">
        <f t="shared" si="73"/>
        <v>0</v>
      </c>
      <c r="AF218">
        <f t="shared" si="73"/>
        <v>0</v>
      </c>
      <c r="AG218">
        <f t="shared" si="73"/>
        <v>0</v>
      </c>
      <c r="AH218">
        <f t="shared" si="73"/>
        <v>0</v>
      </c>
      <c r="AI218">
        <f t="shared" si="73"/>
        <v>0</v>
      </c>
      <c r="AJ218">
        <f t="shared" si="73"/>
        <v>0</v>
      </c>
      <c r="AK218">
        <f t="shared" si="73"/>
        <v>0</v>
      </c>
      <c r="AL218">
        <f t="shared" si="73"/>
        <v>0</v>
      </c>
      <c r="AM218">
        <f t="shared" si="73"/>
        <v>0</v>
      </c>
      <c r="AN218">
        <f t="shared" si="73"/>
        <v>0</v>
      </c>
    </row>
    <row r="219" spans="1:40" x14ac:dyDescent="0.25">
      <c r="A219">
        <v>121</v>
      </c>
      <c r="B219">
        <v>1</v>
      </c>
      <c r="C219">
        <v>9</v>
      </c>
      <c r="D219" t="s">
        <v>175</v>
      </c>
      <c r="E219" t="s">
        <v>175</v>
      </c>
      <c r="F219" s="10">
        <f t="shared" si="66"/>
        <v>0</v>
      </c>
      <c r="G219">
        <f t="shared" si="69"/>
        <v>1.3389768544925185</v>
      </c>
      <c r="H219">
        <f t="shared" si="70"/>
        <v>0</v>
      </c>
      <c r="I219" s="1">
        <f t="shared" si="71"/>
        <v>0</v>
      </c>
      <c r="N219" t="s">
        <v>377</v>
      </c>
      <c r="O219">
        <f t="shared" si="64"/>
        <v>4.013472360519476E-3</v>
      </c>
      <c r="P219">
        <f t="shared" si="65"/>
        <v>1</v>
      </c>
      <c r="Q219">
        <f t="shared" si="72"/>
        <v>0</v>
      </c>
      <c r="R219">
        <f t="shared" si="72"/>
        <v>0</v>
      </c>
      <c r="S219">
        <f t="shared" si="72"/>
        <v>0</v>
      </c>
      <c r="T219">
        <f t="shared" si="72"/>
        <v>0</v>
      </c>
      <c r="U219">
        <f t="shared" si="72"/>
        <v>0</v>
      </c>
      <c r="V219">
        <f t="shared" si="72"/>
        <v>0</v>
      </c>
      <c r="W219">
        <f t="shared" si="72"/>
        <v>0</v>
      </c>
      <c r="X219">
        <f t="shared" si="72"/>
        <v>0</v>
      </c>
      <c r="Y219">
        <f t="shared" si="72"/>
        <v>0</v>
      </c>
      <c r="Z219">
        <f t="shared" si="72"/>
        <v>0</v>
      </c>
      <c r="AA219">
        <f t="shared" si="73"/>
        <v>0</v>
      </c>
      <c r="AB219">
        <f t="shared" si="73"/>
        <v>0</v>
      </c>
      <c r="AC219">
        <f t="shared" si="73"/>
        <v>0</v>
      </c>
      <c r="AD219">
        <f t="shared" si="73"/>
        <v>0</v>
      </c>
      <c r="AE219">
        <f t="shared" si="73"/>
        <v>0.22876792454961015</v>
      </c>
      <c r="AF219">
        <f t="shared" si="73"/>
        <v>0</v>
      </c>
      <c r="AG219">
        <f t="shared" si="73"/>
        <v>0</v>
      </c>
      <c r="AH219">
        <f t="shared" si="73"/>
        <v>0</v>
      </c>
      <c r="AI219">
        <f t="shared" si="73"/>
        <v>0</v>
      </c>
      <c r="AJ219">
        <f t="shared" si="73"/>
        <v>0</v>
      </c>
      <c r="AK219">
        <f t="shared" si="73"/>
        <v>0</v>
      </c>
      <c r="AL219">
        <f t="shared" si="73"/>
        <v>0</v>
      </c>
      <c r="AM219">
        <f t="shared" si="73"/>
        <v>0</v>
      </c>
      <c r="AN219">
        <f t="shared" si="73"/>
        <v>0</v>
      </c>
    </row>
    <row r="220" spans="1:40" x14ac:dyDescent="0.25">
      <c r="A220">
        <v>121</v>
      </c>
      <c r="B220">
        <v>1</v>
      </c>
      <c r="C220">
        <v>10</v>
      </c>
      <c r="D220" t="s">
        <v>388</v>
      </c>
      <c r="E220" t="s">
        <v>388</v>
      </c>
      <c r="F220" s="10">
        <f t="shared" si="66"/>
        <v>0</v>
      </c>
      <c r="G220">
        <f t="shared" si="69"/>
        <v>1.3389768544925185</v>
      </c>
      <c r="H220">
        <f t="shared" si="70"/>
        <v>1.3389768544925185</v>
      </c>
      <c r="I220" s="1">
        <f t="shared" si="71"/>
        <v>0.33540302614117656</v>
      </c>
      <c r="N220" t="s">
        <v>369</v>
      </c>
      <c r="O220">
        <f t="shared" si="64"/>
        <v>4.013472360519476E-3</v>
      </c>
      <c r="P220">
        <f t="shared" si="65"/>
        <v>1</v>
      </c>
      <c r="Q220">
        <f t="shared" si="72"/>
        <v>0</v>
      </c>
      <c r="R220">
        <f t="shared" si="72"/>
        <v>0</v>
      </c>
      <c r="S220">
        <f t="shared" si="72"/>
        <v>0</v>
      </c>
      <c r="T220">
        <f t="shared" si="72"/>
        <v>0</v>
      </c>
      <c r="U220">
        <f t="shared" si="72"/>
        <v>0</v>
      </c>
      <c r="V220">
        <f t="shared" si="72"/>
        <v>0</v>
      </c>
      <c r="W220">
        <f t="shared" si="72"/>
        <v>0</v>
      </c>
      <c r="X220">
        <f t="shared" si="72"/>
        <v>0</v>
      </c>
      <c r="Y220">
        <f t="shared" si="72"/>
        <v>0</v>
      </c>
      <c r="Z220">
        <f t="shared" si="72"/>
        <v>0</v>
      </c>
      <c r="AA220">
        <f t="shared" si="73"/>
        <v>0</v>
      </c>
      <c r="AB220">
        <f t="shared" si="73"/>
        <v>0</v>
      </c>
      <c r="AC220">
        <f t="shared" si="73"/>
        <v>0</v>
      </c>
      <c r="AD220">
        <f t="shared" si="73"/>
        <v>0</v>
      </c>
      <c r="AE220">
        <f t="shared" si="73"/>
        <v>0.22876792454961015</v>
      </c>
      <c r="AF220">
        <f t="shared" si="73"/>
        <v>0</v>
      </c>
      <c r="AG220">
        <f t="shared" si="73"/>
        <v>0</v>
      </c>
      <c r="AH220">
        <f t="shared" si="73"/>
        <v>0</v>
      </c>
      <c r="AI220">
        <f t="shared" si="73"/>
        <v>0</v>
      </c>
      <c r="AJ220">
        <f t="shared" si="73"/>
        <v>0</v>
      </c>
      <c r="AK220">
        <f t="shared" si="73"/>
        <v>0</v>
      </c>
      <c r="AL220">
        <f t="shared" si="73"/>
        <v>0</v>
      </c>
      <c r="AM220">
        <f t="shared" si="73"/>
        <v>0</v>
      </c>
      <c r="AN220">
        <f t="shared" si="73"/>
        <v>0</v>
      </c>
    </row>
    <row r="221" spans="1:40" x14ac:dyDescent="0.25">
      <c r="A221">
        <v>122</v>
      </c>
      <c r="B221">
        <v>0</v>
      </c>
      <c r="C221">
        <v>1</v>
      </c>
      <c r="D221" t="s">
        <v>202</v>
      </c>
      <c r="E221" t="s">
        <v>202</v>
      </c>
      <c r="F221" s="10">
        <f t="shared" si="66"/>
        <v>6.9990192982456151E-2</v>
      </c>
      <c r="G221">
        <f t="shared" si="69"/>
        <v>6.9990192982456151E-2</v>
      </c>
      <c r="H221">
        <f t="shared" si="70"/>
        <v>0</v>
      </c>
      <c r="I221" s="1">
        <f t="shared" si="71"/>
        <v>0</v>
      </c>
      <c r="N221" t="s">
        <v>549</v>
      </c>
      <c r="O221">
        <f t="shared" si="64"/>
        <v>4.013472360519476E-3</v>
      </c>
      <c r="P221">
        <f t="shared" si="65"/>
        <v>1</v>
      </c>
      <c r="Q221">
        <f t="shared" si="72"/>
        <v>0</v>
      </c>
      <c r="R221">
        <f t="shared" si="72"/>
        <v>0</v>
      </c>
      <c r="S221">
        <f t="shared" si="72"/>
        <v>0</v>
      </c>
      <c r="T221">
        <f t="shared" si="72"/>
        <v>0</v>
      </c>
      <c r="U221">
        <f t="shared" si="72"/>
        <v>0</v>
      </c>
      <c r="V221">
        <f t="shared" si="72"/>
        <v>0</v>
      </c>
      <c r="W221">
        <f t="shared" si="72"/>
        <v>0</v>
      </c>
      <c r="X221">
        <f t="shared" si="72"/>
        <v>0</v>
      </c>
      <c r="Y221">
        <f t="shared" si="72"/>
        <v>0</v>
      </c>
      <c r="Z221">
        <f t="shared" si="72"/>
        <v>0</v>
      </c>
      <c r="AA221">
        <f t="shared" si="73"/>
        <v>0</v>
      </c>
      <c r="AB221">
        <f t="shared" si="73"/>
        <v>0</v>
      </c>
      <c r="AC221">
        <f t="shared" si="73"/>
        <v>0</v>
      </c>
      <c r="AD221">
        <f t="shared" si="73"/>
        <v>0</v>
      </c>
      <c r="AE221">
        <f t="shared" si="73"/>
        <v>0.22876792454961015</v>
      </c>
      <c r="AF221">
        <f t="shared" si="73"/>
        <v>0</v>
      </c>
      <c r="AG221">
        <f t="shared" si="73"/>
        <v>0</v>
      </c>
      <c r="AH221">
        <f t="shared" si="73"/>
        <v>0</v>
      </c>
      <c r="AI221">
        <f t="shared" si="73"/>
        <v>0</v>
      </c>
      <c r="AJ221">
        <f t="shared" si="73"/>
        <v>0</v>
      </c>
      <c r="AK221">
        <f t="shared" si="73"/>
        <v>0</v>
      </c>
      <c r="AL221">
        <f t="shared" si="73"/>
        <v>0</v>
      </c>
      <c r="AM221">
        <f t="shared" si="73"/>
        <v>0</v>
      </c>
      <c r="AN221">
        <f t="shared" si="73"/>
        <v>0</v>
      </c>
    </row>
    <row r="222" spans="1:40" x14ac:dyDescent="0.25">
      <c r="A222">
        <v>122</v>
      </c>
      <c r="B222">
        <v>0</v>
      </c>
      <c r="C222">
        <v>2</v>
      </c>
      <c r="D222" t="s">
        <v>185</v>
      </c>
      <c r="E222" t="s">
        <v>185</v>
      </c>
      <c r="F222" s="10">
        <f t="shared" si="66"/>
        <v>0.207832874328059</v>
      </c>
      <c r="G222">
        <f t="shared" si="69"/>
        <v>0.27782306731051515</v>
      </c>
      <c r="H222">
        <f t="shared" si="70"/>
        <v>0</v>
      </c>
      <c r="I222" s="1">
        <f t="shared" si="71"/>
        <v>0</v>
      </c>
      <c r="N222" t="s">
        <v>552</v>
      </c>
      <c r="O222">
        <f t="shared" si="64"/>
        <v>4.013472360519476E-3</v>
      </c>
      <c r="P222">
        <f t="shared" si="65"/>
        <v>1</v>
      </c>
      <c r="Q222">
        <f t="shared" ref="Q222:Z231" si="74">COUNTIFS($C$2:$C$791,Q$1,$E$2:$E$791,$N222)*0.9^(Q$1-1)</f>
        <v>0</v>
      </c>
      <c r="R222">
        <f t="shared" si="74"/>
        <v>0</v>
      </c>
      <c r="S222">
        <f t="shared" si="74"/>
        <v>0</v>
      </c>
      <c r="T222">
        <f t="shared" si="74"/>
        <v>0</v>
      </c>
      <c r="U222">
        <f t="shared" si="74"/>
        <v>0</v>
      </c>
      <c r="V222">
        <f t="shared" si="74"/>
        <v>0</v>
      </c>
      <c r="W222">
        <f t="shared" si="74"/>
        <v>0</v>
      </c>
      <c r="X222">
        <f t="shared" si="74"/>
        <v>0</v>
      </c>
      <c r="Y222">
        <f t="shared" si="74"/>
        <v>0</v>
      </c>
      <c r="Z222">
        <f t="shared" si="74"/>
        <v>0</v>
      </c>
      <c r="AA222">
        <f t="shared" ref="AA222:AN231" si="75">COUNTIFS($C$2:$C$791,AA$1,$E$2:$E$791,$N222)*0.9^(AA$1-1)</f>
        <v>0</v>
      </c>
      <c r="AB222">
        <f t="shared" si="75"/>
        <v>0</v>
      </c>
      <c r="AC222">
        <f t="shared" si="75"/>
        <v>0</v>
      </c>
      <c r="AD222">
        <f t="shared" si="75"/>
        <v>0</v>
      </c>
      <c r="AE222">
        <f t="shared" si="75"/>
        <v>0.22876792454961015</v>
      </c>
      <c r="AF222">
        <f t="shared" si="75"/>
        <v>0</v>
      </c>
      <c r="AG222">
        <f t="shared" si="75"/>
        <v>0</v>
      </c>
      <c r="AH222">
        <f t="shared" si="75"/>
        <v>0</v>
      </c>
      <c r="AI222">
        <f t="shared" si="75"/>
        <v>0</v>
      </c>
      <c r="AJ222">
        <f t="shared" si="75"/>
        <v>0</v>
      </c>
      <c r="AK222">
        <f t="shared" si="75"/>
        <v>0</v>
      </c>
      <c r="AL222">
        <f t="shared" si="75"/>
        <v>0</v>
      </c>
      <c r="AM222">
        <f t="shared" si="75"/>
        <v>0</v>
      </c>
      <c r="AN222">
        <f t="shared" si="75"/>
        <v>0</v>
      </c>
    </row>
    <row r="223" spans="1:40" x14ac:dyDescent="0.25">
      <c r="A223">
        <v>122</v>
      </c>
      <c r="B223">
        <v>0</v>
      </c>
      <c r="C223">
        <v>3</v>
      </c>
      <c r="D223" t="s">
        <v>417</v>
      </c>
      <c r="E223" t="s">
        <v>417</v>
      </c>
      <c r="F223" s="10">
        <f t="shared" si="66"/>
        <v>0</v>
      </c>
      <c r="G223">
        <f t="shared" si="69"/>
        <v>0.27782306731051515</v>
      </c>
      <c r="H223">
        <f t="shared" si="70"/>
        <v>0</v>
      </c>
      <c r="I223" s="1">
        <f t="shared" si="71"/>
        <v>0</v>
      </c>
      <c r="N223" t="s">
        <v>208</v>
      </c>
      <c r="O223">
        <f t="shared" si="64"/>
        <v>4.013472360519476E-3</v>
      </c>
      <c r="P223">
        <f t="shared" si="65"/>
        <v>1</v>
      </c>
      <c r="Q223">
        <f t="shared" si="74"/>
        <v>0</v>
      </c>
      <c r="R223">
        <f t="shared" si="74"/>
        <v>0</v>
      </c>
      <c r="S223">
        <f t="shared" si="74"/>
        <v>0</v>
      </c>
      <c r="T223">
        <f t="shared" si="74"/>
        <v>0</v>
      </c>
      <c r="U223">
        <f t="shared" si="74"/>
        <v>0</v>
      </c>
      <c r="V223">
        <f t="shared" si="74"/>
        <v>0</v>
      </c>
      <c r="W223">
        <f t="shared" si="74"/>
        <v>0</v>
      </c>
      <c r="X223">
        <f t="shared" si="74"/>
        <v>0</v>
      </c>
      <c r="Y223">
        <f t="shared" si="74"/>
        <v>0</v>
      </c>
      <c r="Z223">
        <f t="shared" si="74"/>
        <v>0</v>
      </c>
      <c r="AA223">
        <f t="shared" si="75"/>
        <v>0</v>
      </c>
      <c r="AB223">
        <f t="shared" si="75"/>
        <v>0</v>
      </c>
      <c r="AC223">
        <f t="shared" si="75"/>
        <v>0</v>
      </c>
      <c r="AD223">
        <f t="shared" si="75"/>
        <v>0</v>
      </c>
      <c r="AE223">
        <f t="shared" si="75"/>
        <v>0.22876792454961015</v>
      </c>
      <c r="AF223">
        <f t="shared" si="75"/>
        <v>0</v>
      </c>
      <c r="AG223">
        <f t="shared" si="75"/>
        <v>0</v>
      </c>
      <c r="AH223">
        <f t="shared" si="75"/>
        <v>0</v>
      </c>
      <c r="AI223">
        <f t="shared" si="75"/>
        <v>0</v>
      </c>
      <c r="AJ223">
        <f t="shared" si="75"/>
        <v>0</v>
      </c>
      <c r="AK223">
        <f t="shared" si="75"/>
        <v>0</v>
      </c>
      <c r="AL223">
        <f t="shared" si="75"/>
        <v>0</v>
      </c>
      <c r="AM223">
        <f t="shared" si="75"/>
        <v>0</v>
      </c>
      <c r="AN223">
        <f t="shared" si="75"/>
        <v>0</v>
      </c>
    </row>
    <row r="224" spans="1:40" x14ac:dyDescent="0.25">
      <c r="A224">
        <v>122</v>
      </c>
      <c r="B224">
        <v>0</v>
      </c>
      <c r="C224">
        <v>4</v>
      </c>
      <c r="D224" t="s">
        <v>418</v>
      </c>
      <c r="E224" t="s">
        <v>418</v>
      </c>
      <c r="F224" s="10">
        <f t="shared" si="66"/>
        <v>0</v>
      </c>
      <c r="G224">
        <f t="shared" si="69"/>
        <v>0.27782306731051515</v>
      </c>
      <c r="H224">
        <f t="shared" si="70"/>
        <v>0</v>
      </c>
      <c r="I224" s="1">
        <f t="shared" si="71"/>
        <v>0</v>
      </c>
      <c r="N224" t="s">
        <v>578</v>
      </c>
      <c r="O224">
        <f t="shared" si="64"/>
        <v>4.013472360519476E-3</v>
      </c>
      <c r="P224">
        <f t="shared" si="65"/>
        <v>1</v>
      </c>
      <c r="Q224">
        <f t="shared" si="74"/>
        <v>0</v>
      </c>
      <c r="R224">
        <f t="shared" si="74"/>
        <v>0</v>
      </c>
      <c r="S224">
        <f t="shared" si="74"/>
        <v>0</v>
      </c>
      <c r="T224">
        <f t="shared" si="74"/>
        <v>0</v>
      </c>
      <c r="U224">
        <f t="shared" si="74"/>
        <v>0</v>
      </c>
      <c r="V224">
        <f t="shared" si="74"/>
        <v>0</v>
      </c>
      <c r="W224">
        <f t="shared" si="74"/>
        <v>0</v>
      </c>
      <c r="X224">
        <f t="shared" si="74"/>
        <v>0</v>
      </c>
      <c r="Y224">
        <f t="shared" si="74"/>
        <v>0</v>
      </c>
      <c r="Z224">
        <f t="shared" si="74"/>
        <v>0</v>
      </c>
      <c r="AA224">
        <f t="shared" si="75"/>
        <v>0</v>
      </c>
      <c r="AB224">
        <f t="shared" si="75"/>
        <v>0</v>
      </c>
      <c r="AC224">
        <f t="shared" si="75"/>
        <v>0</v>
      </c>
      <c r="AD224">
        <f t="shared" si="75"/>
        <v>0</v>
      </c>
      <c r="AE224">
        <f t="shared" si="75"/>
        <v>0.22876792454961015</v>
      </c>
      <c r="AF224">
        <f t="shared" si="75"/>
        <v>0</v>
      </c>
      <c r="AG224">
        <f t="shared" si="75"/>
        <v>0</v>
      </c>
      <c r="AH224">
        <f t="shared" si="75"/>
        <v>0</v>
      </c>
      <c r="AI224">
        <f t="shared" si="75"/>
        <v>0</v>
      </c>
      <c r="AJ224">
        <f t="shared" si="75"/>
        <v>0</v>
      </c>
      <c r="AK224">
        <f t="shared" si="75"/>
        <v>0</v>
      </c>
      <c r="AL224">
        <f t="shared" si="75"/>
        <v>0</v>
      </c>
      <c r="AM224">
        <f t="shared" si="75"/>
        <v>0</v>
      </c>
      <c r="AN224">
        <f t="shared" si="75"/>
        <v>0</v>
      </c>
    </row>
    <row r="225" spans="1:40" x14ac:dyDescent="0.25">
      <c r="A225">
        <v>122</v>
      </c>
      <c r="B225">
        <v>0</v>
      </c>
      <c r="C225">
        <v>5</v>
      </c>
      <c r="D225" t="s">
        <v>179</v>
      </c>
      <c r="E225" t="s">
        <v>179</v>
      </c>
      <c r="F225" s="10">
        <f t="shared" si="66"/>
        <v>7.6098743239466846E-2</v>
      </c>
      <c r="G225">
        <f t="shared" si="69"/>
        <v>0.35392181054998201</v>
      </c>
      <c r="H225">
        <f t="shared" si="70"/>
        <v>0</v>
      </c>
      <c r="I225" s="1">
        <f t="shared" si="71"/>
        <v>0</v>
      </c>
      <c r="N225" t="s">
        <v>587</v>
      </c>
      <c r="O225">
        <f t="shared" si="64"/>
        <v>4.013472360519476E-3</v>
      </c>
      <c r="P225">
        <f t="shared" si="65"/>
        <v>1</v>
      </c>
      <c r="Q225">
        <f t="shared" si="74"/>
        <v>0</v>
      </c>
      <c r="R225">
        <f t="shared" si="74"/>
        <v>0</v>
      </c>
      <c r="S225">
        <f t="shared" si="74"/>
        <v>0</v>
      </c>
      <c r="T225">
        <f t="shared" si="74"/>
        <v>0</v>
      </c>
      <c r="U225">
        <f t="shared" si="74"/>
        <v>0</v>
      </c>
      <c r="V225">
        <f t="shared" si="74"/>
        <v>0</v>
      </c>
      <c r="W225">
        <f t="shared" si="74"/>
        <v>0</v>
      </c>
      <c r="X225">
        <f t="shared" si="74"/>
        <v>0</v>
      </c>
      <c r="Y225">
        <f t="shared" si="74"/>
        <v>0</v>
      </c>
      <c r="Z225">
        <f t="shared" si="74"/>
        <v>0</v>
      </c>
      <c r="AA225">
        <f t="shared" si="75"/>
        <v>0</v>
      </c>
      <c r="AB225">
        <f t="shared" si="75"/>
        <v>0</v>
      </c>
      <c r="AC225">
        <f t="shared" si="75"/>
        <v>0</v>
      </c>
      <c r="AD225">
        <f t="shared" si="75"/>
        <v>0</v>
      </c>
      <c r="AE225">
        <f t="shared" si="75"/>
        <v>0.22876792454961015</v>
      </c>
      <c r="AF225">
        <f t="shared" si="75"/>
        <v>0</v>
      </c>
      <c r="AG225">
        <f t="shared" si="75"/>
        <v>0</v>
      </c>
      <c r="AH225">
        <f t="shared" si="75"/>
        <v>0</v>
      </c>
      <c r="AI225">
        <f t="shared" si="75"/>
        <v>0</v>
      </c>
      <c r="AJ225">
        <f t="shared" si="75"/>
        <v>0</v>
      </c>
      <c r="AK225">
        <f t="shared" si="75"/>
        <v>0</v>
      </c>
      <c r="AL225">
        <f t="shared" si="75"/>
        <v>0</v>
      </c>
      <c r="AM225">
        <f t="shared" si="75"/>
        <v>0</v>
      </c>
      <c r="AN225">
        <f t="shared" si="75"/>
        <v>0</v>
      </c>
    </row>
    <row r="226" spans="1:40" x14ac:dyDescent="0.25">
      <c r="A226">
        <v>122</v>
      </c>
      <c r="B226">
        <v>0</v>
      </c>
      <c r="C226">
        <v>6</v>
      </c>
      <c r="D226" t="s">
        <v>365</v>
      </c>
      <c r="E226" t="s">
        <v>365</v>
      </c>
      <c r="F226" s="10">
        <f t="shared" si="66"/>
        <v>0</v>
      </c>
      <c r="G226">
        <f t="shared" si="69"/>
        <v>0.35392181054998201</v>
      </c>
      <c r="H226">
        <f t="shared" si="70"/>
        <v>0</v>
      </c>
      <c r="I226" s="1">
        <f t="shared" si="71"/>
        <v>0</v>
      </c>
      <c r="N226" t="s">
        <v>169</v>
      </c>
      <c r="O226">
        <f t="shared" si="64"/>
        <v>3.6121251244675286E-3</v>
      </c>
      <c r="P226">
        <f t="shared" si="65"/>
        <v>1</v>
      </c>
      <c r="Q226">
        <f t="shared" si="74"/>
        <v>0</v>
      </c>
      <c r="R226">
        <f t="shared" si="74"/>
        <v>0</v>
      </c>
      <c r="S226">
        <f t="shared" si="74"/>
        <v>0</v>
      </c>
      <c r="T226">
        <f t="shared" si="74"/>
        <v>0</v>
      </c>
      <c r="U226">
        <f t="shared" si="74"/>
        <v>0</v>
      </c>
      <c r="V226">
        <f t="shared" si="74"/>
        <v>0</v>
      </c>
      <c r="W226">
        <f t="shared" si="74"/>
        <v>0</v>
      </c>
      <c r="X226">
        <f t="shared" si="74"/>
        <v>0</v>
      </c>
      <c r="Y226">
        <f t="shared" si="74"/>
        <v>0</v>
      </c>
      <c r="Z226">
        <f t="shared" si="74"/>
        <v>0</v>
      </c>
      <c r="AA226">
        <f t="shared" si="75"/>
        <v>0</v>
      </c>
      <c r="AB226">
        <f t="shared" si="75"/>
        <v>0</v>
      </c>
      <c r="AC226">
        <f t="shared" si="75"/>
        <v>0</v>
      </c>
      <c r="AD226">
        <f t="shared" si="75"/>
        <v>0</v>
      </c>
      <c r="AE226">
        <f t="shared" si="75"/>
        <v>0</v>
      </c>
      <c r="AF226">
        <f t="shared" si="75"/>
        <v>0.20589113209464913</v>
      </c>
      <c r="AG226">
        <f t="shared" si="75"/>
        <v>0</v>
      </c>
      <c r="AH226">
        <f t="shared" si="75"/>
        <v>0</v>
      </c>
      <c r="AI226">
        <f t="shared" si="75"/>
        <v>0</v>
      </c>
      <c r="AJ226">
        <f t="shared" si="75"/>
        <v>0</v>
      </c>
      <c r="AK226">
        <f t="shared" si="75"/>
        <v>0</v>
      </c>
      <c r="AL226">
        <f t="shared" si="75"/>
        <v>0</v>
      </c>
      <c r="AM226">
        <f t="shared" si="75"/>
        <v>0</v>
      </c>
      <c r="AN226">
        <f t="shared" si="75"/>
        <v>0</v>
      </c>
    </row>
    <row r="227" spans="1:40" x14ac:dyDescent="0.25">
      <c r="A227">
        <v>122</v>
      </c>
      <c r="B227">
        <v>0</v>
      </c>
      <c r="C227">
        <v>7</v>
      </c>
      <c r="D227" t="s">
        <v>329</v>
      </c>
      <c r="E227" t="s">
        <v>329</v>
      </c>
      <c r="F227" s="10">
        <f t="shared" si="66"/>
        <v>0</v>
      </c>
      <c r="G227">
        <f t="shared" si="69"/>
        <v>0.35392181054998201</v>
      </c>
      <c r="H227">
        <f t="shared" si="70"/>
        <v>0</v>
      </c>
      <c r="I227" s="1">
        <f t="shared" si="71"/>
        <v>0</v>
      </c>
      <c r="N227" t="s">
        <v>481</v>
      </c>
      <c r="O227">
        <f t="shared" si="64"/>
        <v>3.6121251244675286E-3</v>
      </c>
      <c r="P227">
        <f t="shared" si="65"/>
        <v>1</v>
      </c>
      <c r="Q227">
        <f t="shared" si="74"/>
        <v>0</v>
      </c>
      <c r="R227">
        <f t="shared" si="74"/>
        <v>0</v>
      </c>
      <c r="S227">
        <f t="shared" si="74"/>
        <v>0</v>
      </c>
      <c r="T227">
        <f t="shared" si="74"/>
        <v>0</v>
      </c>
      <c r="U227">
        <f t="shared" si="74"/>
        <v>0</v>
      </c>
      <c r="V227">
        <f t="shared" si="74"/>
        <v>0</v>
      </c>
      <c r="W227">
        <f t="shared" si="74"/>
        <v>0</v>
      </c>
      <c r="X227">
        <f t="shared" si="74"/>
        <v>0</v>
      </c>
      <c r="Y227">
        <f t="shared" si="74"/>
        <v>0</v>
      </c>
      <c r="Z227">
        <f t="shared" si="74"/>
        <v>0</v>
      </c>
      <c r="AA227">
        <f t="shared" si="75"/>
        <v>0</v>
      </c>
      <c r="AB227">
        <f t="shared" si="75"/>
        <v>0</v>
      </c>
      <c r="AC227">
        <f t="shared" si="75"/>
        <v>0</v>
      </c>
      <c r="AD227">
        <f t="shared" si="75"/>
        <v>0</v>
      </c>
      <c r="AE227">
        <f t="shared" si="75"/>
        <v>0</v>
      </c>
      <c r="AF227">
        <f t="shared" si="75"/>
        <v>0.20589113209464913</v>
      </c>
      <c r="AG227">
        <f t="shared" si="75"/>
        <v>0</v>
      </c>
      <c r="AH227">
        <f t="shared" si="75"/>
        <v>0</v>
      </c>
      <c r="AI227">
        <f t="shared" si="75"/>
        <v>0</v>
      </c>
      <c r="AJ227">
        <f t="shared" si="75"/>
        <v>0</v>
      </c>
      <c r="AK227">
        <f t="shared" si="75"/>
        <v>0</v>
      </c>
      <c r="AL227">
        <f t="shared" si="75"/>
        <v>0</v>
      </c>
      <c r="AM227">
        <f t="shared" si="75"/>
        <v>0</v>
      </c>
      <c r="AN227">
        <f t="shared" si="75"/>
        <v>0</v>
      </c>
    </row>
    <row r="228" spans="1:40" x14ac:dyDescent="0.25">
      <c r="A228">
        <v>122</v>
      </c>
      <c r="B228">
        <v>0</v>
      </c>
      <c r="C228">
        <v>8</v>
      </c>
      <c r="D228" t="s">
        <v>191</v>
      </c>
      <c r="E228" t="s">
        <v>191</v>
      </c>
      <c r="F228" s="10">
        <f t="shared" si="66"/>
        <v>0</v>
      </c>
      <c r="G228">
        <f t="shared" si="69"/>
        <v>0.35392181054998201</v>
      </c>
      <c r="H228">
        <f t="shared" si="70"/>
        <v>0</v>
      </c>
      <c r="I228" s="1">
        <f t="shared" si="71"/>
        <v>0</v>
      </c>
      <c r="N228" t="s">
        <v>354</v>
      </c>
      <c r="O228">
        <f t="shared" si="64"/>
        <v>3.6121251244675286E-3</v>
      </c>
      <c r="P228">
        <f t="shared" si="65"/>
        <v>1</v>
      </c>
      <c r="Q228">
        <f t="shared" si="74"/>
        <v>0</v>
      </c>
      <c r="R228">
        <f t="shared" si="74"/>
        <v>0</v>
      </c>
      <c r="S228">
        <f t="shared" si="74"/>
        <v>0</v>
      </c>
      <c r="T228">
        <f t="shared" si="74"/>
        <v>0</v>
      </c>
      <c r="U228">
        <f t="shared" si="74"/>
        <v>0</v>
      </c>
      <c r="V228">
        <f t="shared" si="74"/>
        <v>0</v>
      </c>
      <c r="W228">
        <f t="shared" si="74"/>
        <v>0</v>
      </c>
      <c r="X228">
        <f t="shared" si="74"/>
        <v>0</v>
      </c>
      <c r="Y228">
        <f t="shared" si="74"/>
        <v>0</v>
      </c>
      <c r="Z228">
        <f t="shared" si="74"/>
        <v>0</v>
      </c>
      <c r="AA228">
        <f t="shared" si="75"/>
        <v>0</v>
      </c>
      <c r="AB228">
        <f t="shared" si="75"/>
        <v>0</v>
      </c>
      <c r="AC228">
        <f t="shared" si="75"/>
        <v>0</v>
      </c>
      <c r="AD228">
        <f t="shared" si="75"/>
        <v>0</v>
      </c>
      <c r="AE228">
        <f t="shared" si="75"/>
        <v>0</v>
      </c>
      <c r="AF228">
        <f t="shared" si="75"/>
        <v>0.20589113209464913</v>
      </c>
      <c r="AG228">
        <f t="shared" si="75"/>
        <v>0</v>
      </c>
      <c r="AH228">
        <f t="shared" si="75"/>
        <v>0</v>
      </c>
      <c r="AI228">
        <f t="shared" si="75"/>
        <v>0</v>
      </c>
      <c r="AJ228">
        <f t="shared" si="75"/>
        <v>0</v>
      </c>
      <c r="AK228">
        <f t="shared" si="75"/>
        <v>0</v>
      </c>
      <c r="AL228">
        <f t="shared" si="75"/>
        <v>0</v>
      </c>
      <c r="AM228">
        <f t="shared" si="75"/>
        <v>0</v>
      </c>
      <c r="AN228">
        <f t="shared" si="75"/>
        <v>0</v>
      </c>
    </row>
    <row r="229" spans="1:40" x14ac:dyDescent="0.25">
      <c r="A229">
        <v>122</v>
      </c>
      <c r="B229">
        <v>0</v>
      </c>
      <c r="C229">
        <v>9</v>
      </c>
      <c r="D229" t="s">
        <v>453</v>
      </c>
      <c r="E229" t="s">
        <v>453</v>
      </c>
      <c r="F229" s="10">
        <f t="shared" si="66"/>
        <v>0</v>
      </c>
      <c r="G229">
        <f t="shared" si="69"/>
        <v>0.35392181054998201</v>
      </c>
      <c r="H229">
        <f t="shared" si="70"/>
        <v>0</v>
      </c>
      <c r="I229" s="1">
        <f t="shared" si="71"/>
        <v>0</v>
      </c>
      <c r="N229" t="s">
        <v>539</v>
      </c>
      <c r="O229">
        <f t="shared" si="64"/>
        <v>3.6121251244675286E-3</v>
      </c>
      <c r="P229">
        <f t="shared" si="65"/>
        <v>1</v>
      </c>
      <c r="Q229">
        <f t="shared" si="74"/>
        <v>0</v>
      </c>
      <c r="R229">
        <f t="shared" si="74"/>
        <v>0</v>
      </c>
      <c r="S229">
        <f t="shared" si="74"/>
        <v>0</v>
      </c>
      <c r="T229">
        <f t="shared" si="74"/>
        <v>0</v>
      </c>
      <c r="U229">
        <f t="shared" si="74"/>
        <v>0</v>
      </c>
      <c r="V229">
        <f t="shared" si="74"/>
        <v>0</v>
      </c>
      <c r="W229">
        <f t="shared" si="74"/>
        <v>0</v>
      </c>
      <c r="X229">
        <f t="shared" si="74"/>
        <v>0</v>
      </c>
      <c r="Y229">
        <f t="shared" si="74"/>
        <v>0</v>
      </c>
      <c r="Z229">
        <f t="shared" si="74"/>
        <v>0</v>
      </c>
      <c r="AA229">
        <f t="shared" si="75"/>
        <v>0</v>
      </c>
      <c r="AB229">
        <f t="shared" si="75"/>
        <v>0</v>
      </c>
      <c r="AC229">
        <f t="shared" si="75"/>
        <v>0</v>
      </c>
      <c r="AD229">
        <f t="shared" si="75"/>
        <v>0</v>
      </c>
      <c r="AE229">
        <f t="shared" si="75"/>
        <v>0</v>
      </c>
      <c r="AF229">
        <f t="shared" si="75"/>
        <v>0.20589113209464913</v>
      </c>
      <c r="AG229">
        <f t="shared" si="75"/>
        <v>0</v>
      </c>
      <c r="AH229">
        <f t="shared" si="75"/>
        <v>0</v>
      </c>
      <c r="AI229">
        <f t="shared" si="75"/>
        <v>0</v>
      </c>
      <c r="AJ229">
        <f t="shared" si="75"/>
        <v>0</v>
      </c>
      <c r="AK229">
        <f t="shared" si="75"/>
        <v>0</v>
      </c>
      <c r="AL229">
        <f t="shared" si="75"/>
        <v>0</v>
      </c>
      <c r="AM229">
        <f t="shared" si="75"/>
        <v>0</v>
      </c>
      <c r="AN229">
        <f t="shared" si="75"/>
        <v>0</v>
      </c>
    </row>
    <row r="230" spans="1:40" x14ac:dyDescent="0.25">
      <c r="A230">
        <v>122</v>
      </c>
      <c r="B230">
        <v>0</v>
      </c>
      <c r="C230">
        <v>10</v>
      </c>
      <c r="D230" t="s">
        <v>98</v>
      </c>
      <c r="E230" t="s">
        <v>98</v>
      </c>
      <c r="F230" s="10">
        <f t="shared" si="66"/>
        <v>0.17752595918268124</v>
      </c>
      <c r="G230">
        <f t="shared" si="69"/>
        <v>0.53144776973266328</v>
      </c>
      <c r="H230">
        <f t="shared" si="70"/>
        <v>0</v>
      </c>
      <c r="I230" s="1">
        <f t="shared" si="71"/>
        <v>0</v>
      </c>
      <c r="N230" t="s">
        <v>154</v>
      </c>
      <c r="O230">
        <f t="shared" si="64"/>
        <v>3.6121251244675286E-3</v>
      </c>
      <c r="P230">
        <f t="shared" si="65"/>
        <v>1</v>
      </c>
      <c r="Q230">
        <f t="shared" si="74"/>
        <v>0</v>
      </c>
      <c r="R230">
        <f t="shared" si="74"/>
        <v>0</v>
      </c>
      <c r="S230">
        <f t="shared" si="74"/>
        <v>0</v>
      </c>
      <c r="T230">
        <f t="shared" si="74"/>
        <v>0</v>
      </c>
      <c r="U230">
        <f t="shared" si="74"/>
        <v>0</v>
      </c>
      <c r="V230">
        <f t="shared" si="74"/>
        <v>0</v>
      </c>
      <c r="W230">
        <f t="shared" si="74"/>
        <v>0</v>
      </c>
      <c r="X230">
        <f t="shared" si="74"/>
        <v>0</v>
      </c>
      <c r="Y230">
        <f t="shared" si="74"/>
        <v>0</v>
      </c>
      <c r="Z230">
        <f t="shared" si="74"/>
        <v>0</v>
      </c>
      <c r="AA230">
        <f t="shared" si="75"/>
        <v>0</v>
      </c>
      <c r="AB230">
        <f t="shared" si="75"/>
        <v>0</v>
      </c>
      <c r="AC230">
        <f t="shared" si="75"/>
        <v>0</v>
      </c>
      <c r="AD230">
        <f t="shared" si="75"/>
        <v>0</v>
      </c>
      <c r="AE230">
        <f t="shared" si="75"/>
        <v>0</v>
      </c>
      <c r="AF230">
        <f t="shared" si="75"/>
        <v>0.20589113209464913</v>
      </c>
      <c r="AG230">
        <f t="shared" si="75"/>
        <v>0</v>
      </c>
      <c r="AH230">
        <f t="shared" si="75"/>
        <v>0</v>
      </c>
      <c r="AI230">
        <f t="shared" si="75"/>
        <v>0</v>
      </c>
      <c r="AJ230">
        <f t="shared" si="75"/>
        <v>0</v>
      </c>
      <c r="AK230">
        <f t="shared" si="75"/>
        <v>0</v>
      </c>
      <c r="AL230">
        <f t="shared" si="75"/>
        <v>0</v>
      </c>
      <c r="AM230">
        <f t="shared" si="75"/>
        <v>0</v>
      </c>
      <c r="AN230">
        <f t="shared" si="75"/>
        <v>0</v>
      </c>
    </row>
    <row r="231" spans="1:40" x14ac:dyDescent="0.25">
      <c r="A231">
        <v>122</v>
      </c>
      <c r="B231">
        <v>0</v>
      </c>
      <c r="C231">
        <v>11</v>
      </c>
      <c r="D231" t="s">
        <v>314</v>
      </c>
      <c r="E231" t="s">
        <v>314</v>
      </c>
      <c r="F231" s="10">
        <f t="shared" si="66"/>
        <v>0</v>
      </c>
      <c r="G231">
        <f t="shared" si="69"/>
        <v>0.53144776973266328</v>
      </c>
      <c r="H231">
        <f t="shared" si="70"/>
        <v>0</v>
      </c>
      <c r="I231" s="1">
        <f t="shared" si="71"/>
        <v>0</v>
      </c>
      <c r="N231" t="s">
        <v>546</v>
      </c>
      <c r="O231">
        <f t="shared" si="64"/>
        <v>3.6121251244675286E-3</v>
      </c>
      <c r="P231">
        <f t="shared" si="65"/>
        <v>1</v>
      </c>
      <c r="Q231">
        <f t="shared" si="74"/>
        <v>0</v>
      </c>
      <c r="R231">
        <f t="shared" si="74"/>
        <v>0</v>
      </c>
      <c r="S231">
        <f t="shared" si="74"/>
        <v>0</v>
      </c>
      <c r="T231">
        <f t="shared" si="74"/>
        <v>0</v>
      </c>
      <c r="U231">
        <f t="shared" si="74"/>
        <v>0</v>
      </c>
      <c r="V231">
        <f t="shared" si="74"/>
        <v>0</v>
      </c>
      <c r="W231">
        <f t="shared" si="74"/>
        <v>0</v>
      </c>
      <c r="X231">
        <f t="shared" si="74"/>
        <v>0</v>
      </c>
      <c r="Y231">
        <f t="shared" si="74"/>
        <v>0</v>
      </c>
      <c r="Z231">
        <f t="shared" si="74"/>
        <v>0</v>
      </c>
      <c r="AA231">
        <f t="shared" si="75"/>
        <v>0</v>
      </c>
      <c r="AB231">
        <f t="shared" si="75"/>
        <v>0</v>
      </c>
      <c r="AC231">
        <f t="shared" si="75"/>
        <v>0</v>
      </c>
      <c r="AD231">
        <f t="shared" si="75"/>
        <v>0</v>
      </c>
      <c r="AE231">
        <f t="shared" si="75"/>
        <v>0</v>
      </c>
      <c r="AF231">
        <f t="shared" si="75"/>
        <v>0.20589113209464913</v>
      </c>
      <c r="AG231">
        <f t="shared" si="75"/>
        <v>0</v>
      </c>
      <c r="AH231">
        <f t="shared" si="75"/>
        <v>0</v>
      </c>
      <c r="AI231">
        <f t="shared" si="75"/>
        <v>0</v>
      </c>
      <c r="AJ231">
        <f t="shared" si="75"/>
        <v>0</v>
      </c>
      <c r="AK231">
        <f t="shared" si="75"/>
        <v>0</v>
      </c>
      <c r="AL231">
        <f t="shared" si="75"/>
        <v>0</v>
      </c>
      <c r="AM231">
        <f t="shared" si="75"/>
        <v>0</v>
      </c>
      <c r="AN231">
        <f t="shared" si="75"/>
        <v>0</v>
      </c>
    </row>
    <row r="232" spans="1:40" x14ac:dyDescent="0.25">
      <c r="A232">
        <v>122</v>
      </c>
      <c r="B232">
        <v>0</v>
      </c>
      <c r="C232">
        <v>12</v>
      </c>
      <c r="D232" t="s">
        <v>97</v>
      </c>
      <c r="E232" t="s">
        <v>97</v>
      </c>
      <c r="F232" s="10">
        <f t="shared" si="66"/>
        <v>0</v>
      </c>
      <c r="G232">
        <f t="shared" si="69"/>
        <v>0.53144776973266328</v>
      </c>
      <c r="H232">
        <f t="shared" si="70"/>
        <v>0</v>
      </c>
      <c r="I232" s="1">
        <f t="shared" si="71"/>
        <v>0</v>
      </c>
      <c r="N232" t="s">
        <v>344</v>
      </c>
      <c r="O232">
        <f t="shared" si="64"/>
        <v>3.6121251244675286E-3</v>
      </c>
      <c r="P232">
        <f t="shared" si="65"/>
        <v>1</v>
      </c>
      <c r="Q232">
        <f t="shared" ref="Q232:Z245" si="76">COUNTIFS($C$2:$C$791,Q$1,$E$2:$E$791,$N232)*0.9^(Q$1-1)</f>
        <v>0</v>
      </c>
      <c r="R232">
        <f t="shared" si="76"/>
        <v>0</v>
      </c>
      <c r="S232">
        <f t="shared" si="76"/>
        <v>0</v>
      </c>
      <c r="T232">
        <f t="shared" si="76"/>
        <v>0</v>
      </c>
      <c r="U232">
        <f t="shared" si="76"/>
        <v>0</v>
      </c>
      <c r="V232">
        <f t="shared" si="76"/>
        <v>0</v>
      </c>
      <c r="W232">
        <f t="shared" si="76"/>
        <v>0</v>
      </c>
      <c r="X232">
        <f t="shared" si="76"/>
        <v>0</v>
      </c>
      <c r="Y232">
        <f t="shared" si="76"/>
        <v>0</v>
      </c>
      <c r="Z232">
        <f t="shared" si="76"/>
        <v>0</v>
      </c>
      <c r="AA232">
        <f t="shared" ref="AA232:AN245" si="77">COUNTIFS($C$2:$C$791,AA$1,$E$2:$E$791,$N232)*0.9^(AA$1-1)</f>
        <v>0</v>
      </c>
      <c r="AB232">
        <f t="shared" si="77"/>
        <v>0</v>
      </c>
      <c r="AC232">
        <f t="shared" si="77"/>
        <v>0</v>
      </c>
      <c r="AD232">
        <f t="shared" si="77"/>
        <v>0</v>
      </c>
      <c r="AE232">
        <f t="shared" si="77"/>
        <v>0</v>
      </c>
      <c r="AF232">
        <f t="shared" si="77"/>
        <v>0.20589113209464913</v>
      </c>
      <c r="AG232">
        <f t="shared" si="77"/>
        <v>0</v>
      </c>
      <c r="AH232">
        <f t="shared" si="77"/>
        <v>0</v>
      </c>
      <c r="AI232">
        <f t="shared" si="77"/>
        <v>0</v>
      </c>
      <c r="AJ232">
        <f t="shared" si="77"/>
        <v>0</v>
      </c>
      <c r="AK232">
        <f t="shared" si="77"/>
        <v>0</v>
      </c>
      <c r="AL232">
        <f t="shared" si="77"/>
        <v>0</v>
      </c>
      <c r="AM232">
        <f t="shared" si="77"/>
        <v>0</v>
      </c>
      <c r="AN232">
        <f t="shared" si="77"/>
        <v>0</v>
      </c>
    </row>
    <row r="233" spans="1:40" x14ac:dyDescent="0.25">
      <c r="A233">
        <v>122</v>
      </c>
      <c r="B233">
        <v>0</v>
      </c>
      <c r="C233">
        <v>13</v>
      </c>
      <c r="D233" t="s">
        <v>111</v>
      </c>
      <c r="E233" t="s">
        <v>111</v>
      </c>
      <c r="F233" s="10">
        <f t="shared" si="66"/>
        <v>0.27607896248410363</v>
      </c>
      <c r="G233">
        <f t="shared" si="69"/>
        <v>0.80752673221676696</v>
      </c>
      <c r="H233">
        <f t="shared" si="70"/>
        <v>0</v>
      </c>
      <c r="I233" s="1">
        <f t="shared" si="71"/>
        <v>0</v>
      </c>
      <c r="N233" t="s">
        <v>579</v>
      </c>
      <c r="O233">
        <f t="shared" si="64"/>
        <v>3.6121251244675286E-3</v>
      </c>
      <c r="P233">
        <f t="shared" si="65"/>
        <v>1</v>
      </c>
      <c r="Q233">
        <f t="shared" si="76"/>
        <v>0</v>
      </c>
      <c r="R233">
        <f t="shared" si="76"/>
        <v>0</v>
      </c>
      <c r="S233">
        <f t="shared" si="76"/>
        <v>0</v>
      </c>
      <c r="T233">
        <f t="shared" si="76"/>
        <v>0</v>
      </c>
      <c r="U233">
        <f t="shared" si="76"/>
        <v>0</v>
      </c>
      <c r="V233">
        <f t="shared" si="76"/>
        <v>0</v>
      </c>
      <c r="W233">
        <f t="shared" si="76"/>
        <v>0</v>
      </c>
      <c r="X233">
        <f t="shared" si="76"/>
        <v>0</v>
      </c>
      <c r="Y233">
        <f t="shared" si="76"/>
        <v>0</v>
      </c>
      <c r="Z233">
        <f t="shared" si="76"/>
        <v>0</v>
      </c>
      <c r="AA233">
        <f t="shared" si="77"/>
        <v>0</v>
      </c>
      <c r="AB233">
        <f t="shared" si="77"/>
        <v>0</v>
      </c>
      <c r="AC233">
        <f t="shared" si="77"/>
        <v>0</v>
      </c>
      <c r="AD233">
        <f t="shared" si="77"/>
        <v>0</v>
      </c>
      <c r="AE233">
        <f t="shared" si="77"/>
        <v>0</v>
      </c>
      <c r="AF233">
        <f t="shared" si="77"/>
        <v>0.20589113209464913</v>
      </c>
      <c r="AG233">
        <f t="shared" si="77"/>
        <v>0</v>
      </c>
      <c r="AH233">
        <f t="shared" si="77"/>
        <v>0</v>
      </c>
      <c r="AI233">
        <f t="shared" si="77"/>
        <v>0</v>
      </c>
      <c r="AJ233">
        <f t="shared" si="77"/>
        <v>0</v>
      </c>
      <c r="AK233">
        <f t="shared" si="77"/>
        <v>0</v>
      </c>
      <c r="AL233">
        <f t="shared" si="77"/>
        <v>0</v>
      </c>
      <c r="AM233">
        <f t="shared" si="77"/>
        <v>0</v>
      </c>
      <c r="AN233">
        <f t="shared" si="77"/>
        <v>0</v>
      </c>
    </row>
    <row r="234" spans="1:40" x14ac:dyDescent="0.25">
      <c r="A234">
        <v>122</v>
      </c>
      <c r="B234">
        <v>0</v>
      </c>
      <c r="C234">
        <v>14</v>
      </c>
      <c r="D234" t="s">
        <v>112</v>
      </c>
      <c r="E234" t="s">
        <v>112</v>
      </c>
      <c r="F234" s="10">
        <f t="shared" si="66"/>
        <v>0.23298953623569321</v>
      </c>
      <c r="G234">
        <f t="shared" si="69"/>
        <v>1.0405162684524603</v>
      </c>
      <c r="H234">
        <f t="shared" si="70"/>
        <v>0</v>
      </c>
      <c r="I234" s="1">
        <f t="shared" si="71"/>
        <v>0</v>
      </c>
      <c r="N234" t="s">
        <v>172</v>
      </c>
      <c r="O234">
        <f t="shared" si="64"/>
        <v>3.2509126120207764E-3</v>
      </c>
      <c r="P234">
        <f t="shared" si="65"/>
        <v>1</v>
      </c>
      <c r="Q234">
        <f t="shared" si="76"/>
        <v>0</v>
      </c>
      <c r="R234">
        <f t="shared" si="76"/>
        <v>0</v>
      </c>
      <c r="S234">
        <f t="shared" si="76"/>
        <v>0</v>
      </c>
      <c r="T234">
        <f t="shared" si="76"/>
        <v>0</v>
      </c>
      <c r="U234">
        <f t="shared" si="76"/>
        <v>0</v>
      </c>
      <c r="V234">
        <f t="shared" si="76"/>
        <v>0</v>
      </c>
      <c r="W234">
        <f t="shared" si="76"/>
        <v>0</v>
      </c>
      <c r="X234">
        <f t="shared" si="76"/>
        <v>0</v>
      </c>
      <c r="Y234">
        <f t="shared" si="76"/>
        <v>0</v>
      </c>
      <c r="Z234">
        <f t="shared" si="76"/>
        <v>0</v>
      </c>
      <c r="AA234">
        <f t="shared" si="77"/>
        <v>0</v>
      </c>
      <c r="AB234">
        <f t="shared" si="77"/>
        <v>0</v>
      </c>
      <c r="AC234">
        <f t="shared" si="77"/>
        <v>0</v>
      </c>
      <c r="AD234">
        <f t="shared" si="77"/>
        <v>0</v>
      </c>
      <c r="AE234">
        <f t="shared" si="77"/>
        <v>0</v>
      </c>
      <c r="AF234">
        <f t="shared" si="77"/>
        <v>0</v>
      </c>
      <c r="AG234">
        <f t="shared" si="77"/>
        <v>0.18530201888518424</v>
      </c>
      <c r="AH234">
        <f t="shared" si="77"/>
        <v>0</v>
      </c>
      <c r="AI234">
        <f t="shared" si="77"/>
        <v>0</v>
      </c>
      <c r="AJ234">
        <f t="shared" si="77"/>
        <v>0</v>
      </c>
      <c r="AK234">
        <f t="shared" si="77"/>
        <v>0</v>
      </c>
      <c r="AL234">
        <f t="shared" si="77"/>
        <v>0</v>
      </c>
      <c r="AM234">
        <f t="shared" si="77"/>
        <v>0</v>
      </c>
      <c r="AN234">
        <f t="shared" si="77"/>
        <v>0</v>
      </c>
    </row>
    <row r="235" spans="1:40" x14ac:dyDescent="0.25">
      <c r="A235">
        <v>122</v>
      </c>
      <c r="B235">
        <v>0</v>
      </c>
      <c r="C235">
        <v>15</v>
      </c>
      <c r="D235" t="s">
        <v>113</v>
      </c>
      <c r="E235" t="s">
        <v>113</v>
      </c>
      <c r="F235" s="10">
        <f t="shared" si="66"/>
        <v>0.12573603485728027</v>
      </c>
      <c r="G235">
        <f t="shared" si="69"/>
        <v>1.1662523033097405</v>
      </c>
      <c r="H235">
        <f t="shared" si="70"/>
        <v>0</v>
      </c>
      <c r="I235" s="1">
        <f t="shared" si="71"/>
        <v>0</v>
      </c>
      <c r="N235" t="s">
        <v>591</v>
      </c>
      <c r="O235">
        <f t="shared" si="64"/>
        <v>3.2509126120207764E-3</v>
      </c>
      <c r="P235">
        <f t="shared" si="65"/>
        <v>1</v>
      </c>
      <c r="Q235">
        <f t="shared" si="76"/>
        <v>0</v>
      </c>
      <c r="R235">
        <f t="shared" si="76"/>
        <v>0</v>
      </c>
      <c r="S235">
        <f t="shared" si="76"/>
        <v>0</v>
      </c>
      <c r="T235">
        <f t="shared" si="76"/>
        <v>0</v>
      </c>
      <c r="U235">
        <f t="shared" si="76"/>
        <v>0</v>
      </c>
      <c r="V235">
        <f t="shared" si="76"/>
        <v>0</v>
      </c>
      <c r="W235">
        <f t="shared" si="76"/>
        <v>0</v>
      </c>
      <c r="X235">
        <f t="shared" si="76"/>
        <v>0</v>
      </c>
      <c r="Y235">
        <f t="shared" si="76"/>
        <v>0</v>
      </c>
      <c r="Z235">
        <f t="shared" si="76"/>
        <v>0</v>
      </c>
      <c r="AA235">
        <f t="shared" si="77"/>
        <v>0</v>
      </c>
      <c r="AB235">
        <f t="shared" si="77"/>
        <v>0</v>
      </c>
      <c r="AC235">
        <f t="shared" si="77"/>
        <v>0</v>
      </c>
      <c r="AD235">
        <f t="shared" si="77"/>
        <v>0</v>
      </c>
      <c r="AE235">
        <f t="shared" si="77"/>
        <v>0</v>
      </c>
      <c r="AF235">
        <f t="shared" si="77"/>
        <v>0</v>
      </c>
      <c r="AG235">
        <f t="shared" si="77"/>
        <v>0.18530201888518424</v>
      </c>
      <c r="AH235">
        <f t="shared" si="77"/>
        <v>0</v>
      </c>
      <c r="AI235">
        <f t="shared" si="77"/>
        <v>0</v>
      </c>
      <c r="AJ235">
        <f t="shared" si="77"/>
        <v>0</v>
      </c>
      <c r="AK235">
        <f t="shared" si="77"/>
        <v>0</v>
      </c>
      <c r="AL235">
        <f t="shared" si="77"/>
        <v>0</v>
      </c>
      <c r="AM235">
        <f t="shared" si="77"/>
        <v>0</v>
      </c>
      <c r="AN235">
        <f t="shared" si="77"/>
        <v>0</v>
      </c>
    </row>
    <row r="236" spans="1:40" x14ac:dyDescent="0.25">
      <c r="A236">
        <v>122</v>
      </c>
      <c r="B236">
        <v>0</v>
      </c>
      <c r="C236">
        <v>16</v>
      </c>
      <c r="D236" t="s">
        <v>110</v>
      </c>
      <c r="E236" t="s">
        <v>110</v>
      </c>
      <c r="F236" s="10">
        <f t="shared" si="66"/>
        <v>0.15015393682791783</v>
      </c>
      <c r="G236">
        <f t="shared" si="69"/>
        <v>1.3164062401376584</v>
      </c>
      <c r="H236">
        <f t="shared" si="70"/>
        <v>1.3164062401376584</v>
      </c>
      <c r="I236" s="1">
        <f t="shared" si="71"/>
        <v>0.32974926720495157</v>
      </c>
      <c r="N236" t="s">
        <v>483</v>
      </c>
      <c r="O236">
        <f t="shared" si="64"/>
        <v>2.9258213508186986E-3</v>
      </c>
      <c r="P236">
        <f t="shared" si="65"/>
        <v>1</v>
      </c>
      <c r="Q236">
        <f t="shared" si="76"/>
        <v>0</v>
      </c>
      <c r="R236">
        <f t="shared" si="76"/>
        <v>0</v>
      </c>
      <c r="S236">
        <f t="shared" si="76"/>
        <v>0</v>
      </c>
      <c r="T236">
        <f t="shared" si="76"/>
        <v>0</v>
      </c>
      <c r="U236">
        <f t="shared" si="76"/>
        <v>0</v>
      </c>
      <c r="V236">
        <f t="shared" si="76"/>
        <v>0</v>
      </c>
      <c r="W236">
        <f t="shared" si="76"/>
        <v>0</v>
      </c>
      <c r="X236">
        <f t="shared" si="76"/>
        <v>0</v>
      </c>
      <c r="Y236">
        <f t="shared" si="76"/>
        <v>0</v>
      </c>
      <c r="Z236">
        <f t="shared" si="76"/>
        <v>0</v>
      </c>
      <c r="AA236">
        <f t="shared" si="77"/>
        <v>0</v>
      </c>
      <c r="AB236">
        <f t="shared" si="77"/>
        <v>0</v>
      </c>
      <c r="AC236">
        <f t="shared" si="77"/>
        <v>0</v>
      </c>
      <c r="AD236">
        <f t="shared" si="77"/>
        <v>0</v>
      </c>
      <c r="AE236">
        <f t="shared" si="77"/>
        <v>0</v>
      </c>
      <c r="AF236">
        <f t="shared" si="77"/>
        <v>0</v>
      </c>
      <c r="AG236">
        <f t="shared" si="77"/>
        <v>0</v>
      </c>
      <c r="AH236">
        <f t="shared" si="77"/>
        <v>0.16677181699666582</v>
      </c>
      <c r="AI236">
        <f t="shared" si="77"/>
        <v>0</v>
      </c>
      <c r="AJ236">
        <f t="shared" si="77"/>
        <v>0</v>
      </c>
      <c r="AK236">
        <f t="shared" si="77"/>
        <v>0</v>
      </c>
      <c r="AL236">
        <f t="shared" si="77"/>
        <v>0</v>
      </c>
      <c r="AM236">
        <f t="shared" si="77"/>
        <v>0</v>
      </c>
      <c r="AN236">
        <f t="shared" si="77"/>
        <v>0</v>
      </c>
    </row>
    <row r="237" spans="1:40" x14ac:dyDescent="0.25">
      <c r="A237">
        <v>123</v>
      </c>
      <c r="B237">
        <v>0</v>
      </c>
      <c r="C237">
        <v>1</v>
      </c>
      <c r="D237" t="s">
        <v>105</v>
      </c>
      <c r="E237" t="s">
        <v>105</v>
      </c>
      <c r="F237" s="10">
        <f t="shared" si="66"/>
        <v>0.53903741914519132</v>
      </c>
      <c r="G237">
        <f t="shared" si="69"/>
        <v>0.53903741914519132</v>
      </c>
      <c r="H237">
        <f t="shared" si="70"/>
        <v>0</v>
      </c>
      <c r="I237" s="1">
        <f t="shared" si="71"/>
        <v>0</v>
      </c>
      <c r="N237" t="s">
        <v>535</v>
      </c>
      <c r="O237">
        <f t="shared" si="64"/>
        <v>2.9258213508186986E-3</v>
      </c>
      <c r="P237">
        <f t="shared" si="65"/>
        <v>1</v>
      </c>
      <c r="Q237">
        <f t="shared" si="76"/>
        <v>0</v>
      </c>
      <c r="R237">
        <f t="shared" si="76"/>
        <v>0</v>
      </c>
      <c r="S237">
        <f t="shared" si="76"/>
        <v>0</v>
      </c>
      <c r="T237">
        <f t="shared" si="76"/>
        <v>0</v>
      </c>
      <c r="U237">
        <f t="shared" si="76"/>
        <v>0</v>
      </c>
      <c r="V237">
        <f t="shared" si="76"/>
        <v>0</v>
      </c>
      <c r="W237">
        <f t="shared" si="76"/>
        <v>0</v>
      </c>
      <c r="X237">
        <f t="shared" si="76"/>
        <v>0</v>
      </c>
      <c r="Y237">
        <f t="shared" si="76"/>
        <v>0</v>
      </c>
      <c r="Z237">
        <f t="shared" si="76"/>
        <v>0</v>
      </c>
      <c r="AA237">
        <f t="shared" si="77"/>
        <v>0</v>
      </c>
      <c r="AB237">
        <f t="shared" si="77"/>
        <v>0</v>
      </c>
      <c r="AC237">
        <f t="shared" si="77"/>
        <v>0</v>
      </c>
      <c r="AD237">
        <f t="shared" si="77"/>
        <v>0</v>
      </c>
      <c r="AE237">
        <f t="shared" si="77"/>
        <v>0</v>
      </c>
      <c r="AF237">
        <f t="shared" si="77"/>
        <v>0</v>
      </c>
      <c r="AG237">
        <f t="shared" si="77"/>
        <v>0</v>
      </c>
      <c r="AH237">
        <f t="shared" si="77"/>
        <v>0.16677181699666582</v>
      </c>
      <c r="AI237">
        <f t="shared" si="77"/>
        <v>0</v>
      </c>
      <c r="AJ237">
        <f t="shared" si="77"/>
        <v>0</v>
      </c>
      <c r="AK237">
        <f t="shared" si="77"/>
        <v>0</v>
      </c>
      <c r="AL237">
        <f t="shared" si="77"/>
        <v>0</v>
      </c>
      <c r="AM237">
        <f t="shared" si="77"/>
        <v>0</v>
      </c>
      <c r="AN237">
        <f t="shared" si="77"/>
        <v>0</v>
      </c>
    </row>
    <row r="238" spans="1:40" x14ac:dyDescent="0.25">
      <c r="A238">
        <v>123</v>
      </c>
      <c r="B238">
        <v>0</v>
      </c>
      <c r="C238">
        <v>2</v>
      </c>
      <c r="D238" t="s">
        <v>391</v>
      </c>
      <c r="E238" t="s">
        <v>391</v>
      </c>
      <c r="F238" s="10">
        <f t="shared" si="66"/>
        <v>0</v>
      </c>
      <c r="G238">
        <f t="shared" si="69"/>
        <v>0.53903741914519132</v>
      </c>
      <c r="H238">
        <f t="shared" si="70"/>
        <v>0</v>
      </c>
      <c r="I238" s="1">
        <f t="shared" si="71"/>
        <v>0</v>
      </c>
      <c r="N238" t="s">
        <v>422</v>
      </c>
      <c r="O238">
        <f t="shared" si="64"/>
        <v>2.6332392157368285E-3</v>
      </c>
      <c r="P238">
        <f t="shared" si="65"/>
        <v>1</v>
      </c>
      <c r="Q238">
        <f t="shared" si="76"/>
        <v>0</v>
      </c>
      <c r="R238">
        <f t="shared" si="76"/>
        <v>0</v>
      </c>
      <c r="S238">
        <f t="shared" si="76"/>
        <v>0</v>
      </c>
      <c r="T238">
        <f t="shared" si="76"/>
        <v>0</v>
      </c>
      <c r="U238">
        <f t="shared" si="76"/>
        <v>0</v>
      </c>
      <c r="V238">
        <f t="shared" si="76"/>
        <v>0</v>
      </c>
      <c r="W238">
        <f t="shared" si="76"/>
        <v>0</v>
      </c>
      <c r="X238">
        <f t="shared" si="76"/>
        <v>0</v>
      </c>
      <c r="Y238">
        <f t="shared" si="76"/>
        <v>0</v>
      </c>
      <c r="Z238">
        <f t="shared" si="76"/>
        <v>0</v>
      </c>
      <c r="AA238">
        <f t="shared" si="77"/>
        <v>0</v>
      </c>
      <c r="AB238">
        <f t="shared" si="77"/>
        <v>0</v>
      </c>
      <c r="AC238">
        <f t="shared" si="77"/>
        <v>0</v>
      </c>
      <c r="AD238">
        <f t="shared" si="77"/>
        <v>0</v>
      </c>
      <c r="AE238">
        <f t="shared" si="77"/>
        <v>0</v>
      </c>
      <c r="AF238">
        <f t="shared" si="77"/>
        <v>0</v>
      </c>
      <c r="AG238">
        <f t="shared" si="77"/>
        <v>0</v>
      </c>
      <c r="AH238">
        <f t="shared" si="77"/>
        <v>0</v>
      </c>
      <c r="AI238">
        <f t="shared" si="77"/>
        <v>0.15009463529699923</v>
      </c>
      <c r="AJ238">
        <f t="shared" si="77"/>
        <v>0</v>
      </c>
      <c r="AK238">
        <f t="shared" si="77"/>
        <v>0</v>
      </c>
      <c r="AL238">
        <f t="shared" si="77"/>
        <v>0</v>
      </c>
      <c r="AM238">
        <f t="shared" si="77"/>
        <v>0</v>
      </c>
      <c r="AN238">
        <f t="shared" si="77"/>
        <v>0</v>
      </c>
    </row>
    <row r="239" spans="1:40" x14ac:dyDescent="0.25">
      <c r="A239">
        <v>123</v>
      </c>
      <c r="B239">
        <v>0</v>
      </c>
      <c r="C239">
        <v>3</v>
      </c>
      <c r="D239" t="s">
        <v>158</v>
      </c>
      <c r="E239" t="s">
        <v>159</v>
      </c>
      <c r="F239" s="10">
        <f t="shared" si="66"/>
        <v>7.3983000000000007E-2</v>
      </c>
      <c r="G239">
        <f t="shared" si="69"/>
        <v>0.61302041914519134</v>
      </c>
      <c r="H239">
        <f t="shared" si="70"/>
        <v>0</v>
      </c>
      <c r="I239" s="1">
        <f t="shared" si="71"/>
        <v>0</v>
      </c>
      <c r="N239" t="s">
        <v>287</v>
      </c>
      <c r="O239">
        <f t="shared" si="64"/>
        <v>2.6332392157368285E-3</v>
      </c>
      <c r="P239">
        <f t="shared" si="65"/>
        <v>1</v>
      </c>
      <c r="Q239">
        <f t="shared" si="76"/>
        <v>0</v>
      </c>
      <c r="R239">
        <f t="shared" si="76"/>
        <v>0</v>
      </c>
      <c r="S239">
        <f t="shared" si="76"/>
        <v>0</v>
      </c>
      <c r="T239">
        <f t="shared" si="76"/>
        <v>0</v>
      </c>
      <c r="U239">
        <f t="shared" si="76"/>
        <v>0</v>
      </c>
      <c r="V239">
        <f t="shared" si="76"/>
        <v>0</v>
      </c>
      <c r="W239">
        <f t="shared" si="76"/>
        <v>0</v>
      </c>
      <c r="X239">
        <f t="shared" si="76"/>
        <v>0</v>
      </c>
      <c r="Y239">
        <f t="shared" si="76"/>
        <v>0</v>
      </c>
      <c r="Z239">
        <f t="shared" si="76"/>
        <v>0</v>
      </c>
      <c r="AA239">
        <f t="shared" si="77"/>
        <v>0</v>
      </c>
      <c r="AB239">
        <f t="shared" si="77"/>
        <v>0</v>
      </c>
      <c r="AC239">
        <f t="shared" si="77"/>
        <v>0</v>
      </c>
      <c r="AD239">
        <f t="shared" si="77"/>
        <v>0</v>
      </c>
      <c r="AE239">
        <f t="shared" si="77"/>
        <v>0</v>
      </c>
      <c r="AF239">
        <f t="shared" si="77"/>
        <v>0</v>
      </c>
      <c r="AG239">
        <f t="shared" si="77"/>
        <v>0</v>
      </c>
      <c r="AH239">
        <f t="shared" si="77"/>
        <v>0</v>
      </c>
      <c r="AI239">
        <f t="shared" si="77"/>
        <v>0.15009463529699923</v>
      </c>
      <c r="AJ239">
        <f t="shared" si="77"/>
        <v>0</v>
      </c>
      <c r="AK239">
        <f t="shared" si="77"/>
        <v>0</v>
      </c>
      <c r="AL239">
        <f t="shared" si="77"/>
        <v>0</v>
      </c>
      <c r="AM239">
        <f t="shared" si="77"/>
        <v>0</v>
      </c>
      <c r="AN239">
        <f t="shared" si="77"/>
        <v>0</v>
      </c>
    </row>
    <row r="240" spans="1:40" x14ac:dyDescent="0.25">
      <c r="A240">
        <v>123</v>
      </c>
      <c r="B240">
        <v>0</v>
      </c>
      <c r="C240">
        <v>4</v>
      </c>
      <c r="D240" t="s">
        <v>85</v>
      </c>
      <c r="E240" t="s">
        <v>85</v>
      </c>
      <c r="F240" s="10">
        <f t="shared" si="66"/>
        <v>0.3591358523524561</v>
      </c>
      <c r="G240">
        <f t="shared" si="69"/>
        <v>0.9721562714976475</v>
      </c>
      <c r="H240">
        <f t="shared" si="70"/>
        <v>0</v>
      </c>
      <c r="I240" s="1">
        <f t="shared" si="71"/>
        <v>0</v>
      </c>
      <c r="N240" t="s">
        <v>308</v>
      </c>
      <c r="O240">
        <f t="shared" si="64"/>
        <v>2.6332392157368285E-3</v>
      </c>
      <c r="P240">
        <f t="shared" si="65"/>
        <v>1</v>
      </c>
      <c r="Q240">
        <f t="shared" si="76"/>
        <v>0</v>
      </c>
      <c r="R240">
        <f t="shared" si="76"/>
        <v>0</v>
      </c>
      <c r="S240">
        <f t="shared" si="76"/>
        <v>0</v>
      </c>
      <c r="T240">
        <f t="shared" si="76"/>
        <v>0</v>
      </c>
      <c r="U240">
        <f t="shared" si="76"/>
        <v>0</v>
      </c>
      <c r="V240">
        <f t="shared" si="76"/>
        <v>0</v>
      </c>
      <c r="W240">
        <f t="shared" si="76"/>
        <v>0</v>
      </c>
      <c r="X240">
        <f t="shared" si="76"/>
        <v>0</v>
      </c>
      <c r="Y240">
        <f t="shared" si="76"/>
        <v>0</v>
      </c>
      <c r="Z240">
        <f t="shared" si="76"/>
        <v>0</v>
      </c>
      <c r="AA240">
        <f t="shared" si="77"/>
        <v>0</v>
      </c>
      <c r="AB240">
        <f t="shared" si="77"/>
        <v>0</v>
      </c>
      <c r="AC240">
        <f t="shared" si="77"/>
        <v>0</v>
      </c>
      <c r="AD240">
        <f t="shared" si="77"/>
        <v>0</v>
      </c>
      <c r="AE240">
        <f t="shared" si="77"/>
        <v>0</v>
      </c>
      <c r="AF240">
        <f t="shared" si="77"/>
        <v>0</v>
      </c>
      <c r="AG240">
        <f t="shared" si="77"/>
        <v>0</v>
      </c>
      <c r="AH240">
        <f t="shared" si="77"/>
        <v>0</v>
      </c>
      <c r="AI240">
        <f t="shared" si="77"/>
        <v>0.15009463529699923</v>
      </c>
      <c r="AJ240">
        <f t="shared" si="77"/>
        <v>0</v>
      </c>
      <c r="AK240">
        <f t="shared" si="77"/>
        <v>0</v>
      </c>
      <c r="AL240">
        <f t="shared" si="77"/>
        <v>0</v>
      </c>
      <c r="AM240">
        <f t="shared" si="77"/>
        <v>0</v>
      </c>
      <c r="AN240">
        <f t="shared" si="77"/>
        <v>0</v>
      </c>
    </row>
    <row r="241" spans="1:40" x14ac:dyDescent="0.25">
      <c r="A241">
        <v>123</v>
      </c>
      <c r="B241">
        <v>0</v>
      </c>
      <c r="C241">
        <v>5</v>
      </c>
      <c r="D241" t="s">
        <v>179</v>
      </c>
      <c r="E241" t="s">
        <v>179</v>
      </c>
      <c r="F241" s="10">
        <f t="shared" si="66"/>
        <v>7.6098743239466846E-2</v>
      </c>
      <c r="G241">
        <f t="shared" si="69"/>
        <v>1.0482550147371144</v>
      </c>
      <c r="H241">
        <f t="shared" si="70"/>
        <v>0</v>
      </c>
      <c r="I241" s="1">
        <f t="shared" si="71"/>
        <v>0</v>
      </c>
      <c r="N241" t="s">
        <v>475</v>
      </c>
      <c r="O241">
        <f t="shared" si="64"/>
        <v>2.3699152941631463E-3</v>
      </c>
      <c r="P241">
        <f t="shared" si="65"/>
        <v>1</v>
      </c>
      <c r="Q241">
        <f t="shared" si="76"/>
        <v>0</v>
      </c>
      <c r="R241">
        <f t="shared" si="76"/>
        <v>0</v>
      </c>
      <c r="S241">
        <f t="shared" si="76"/>
        <v>0</v>
      </c>
      <c r="T241">
        <f t="shared" si="76"/>
        <v>0</v>
      </c>
      <c r="U241">
        <f t="shared" si="76"/>
        <v>0</v>
      </c>
      <c r="V241">
        <f t="shared" si="76"/>
        <v>0</v>
      </c>
      <c r="W241">
        <f t="shared" si="76"/>
        <v>0</v>
      </c>
      <c r="X241">
        <f t="shared" si="76"/>
        <v>0</v>
      </c>
      <c r="Y241">
        <f t="shared" si="76"/>
        <v>0</v>
      </c>
      <c r="Z241">
        <f t="shared" si="76"/>
        <v>0</v>
      </c>
      <c r="AA241">
        <f t="shared" si="77"/>
        <v>0</v>
      </c>
      <c r="AB241">
        <f t="shared" si="77"/>
        <v>0</v>
      </c>
      <c r="AC241">
        <f t="shared" si="77"/>
        <v>0</v>
      </c>
      <c r="AD241">
        <f t="shared" si="77"/>
        <v>0</v>
      </c>
      <c r="AE241">
        <f t="shared" si="77"/>
        <v>0</v>
      </c>
      <c r="AF241">
        <f t="shared" si="77"/>
        <v>0</v>
      </c>
      <c r="AG241">
        <f t="shared" si="77"/>
        <v>0</v>
      </c>
      <c r="AH241">
        <f t="shared" si="77"/>
        <v>0</v>
      </c>
      <c r="AI241">
        <f t="shared" si="77"/>
        <v>0</v>
      </c>
      <c r="AJ241">
        <f t="shared" si="77"/>
        <v>0.13508517176729934</v>
      </c>
      <c r="AK241">
        <f t="shared" si="77"/>
        <v>0</v>
      </c>
      <c r="AL241">
        <f t="shared" si="77"/>
        <v>0</v>
      </c>
      <c r="AM241">
        <f t="shared" si="77"/>
        <v>0</v>
      </c>
      <c r="AN241">
        <f t="shared" si="77"/>
        <v>0</v>
      </c>
    </row>
    <row r="242" spans="1:40" x14ac:dyDescent="0.25">
      <c r="A242">
        <v>123</v>
      </c>
      <c r="B242">
        <v>0</v>
      </c>
      <c r="C242">
        <v>6</v>
      </c>
      <c r="D242" t="s">
        <v>210</v>
      </c>
      <c r="E242" t="s">
        <v>210</v>
      </c>
      <c r="F242" s="10">
        <f t="shared" si="66"/>
        <v>0</v>
      </c>
      <c r="G242">
        <f t="shared" si="69"/>
        <v>1.0482550147371144</v>
      </c>
      <c r="H242">
        <f t="shared" si="70"/>
        <v>0</v>
      </c>
      <c r="I242" s="1">
        <f t="shared" si="71"/>
        <v>0</v>
      </c>
      <c r="N242" t="s">
        <v>215</v>
      </c>
      <c r="O242">
        <f t="shared" si="64"/>
        <v>2.1329237647468315E-3</v>
      </c>
      <c r="P242">
        <f t="shared" si="65"/>
        <v>1</v>
      </c>
      <c r="Q242">
        <f t="shared" si="76"/>
        <v>0</v>
      </c>
      <c r="R242">
        <f t="shared" si="76"/>
        <v>0</v>
      </c>
      <c r="S242">
        <f t="shared" si="76"/>
        <v>0</v>
      </c>
      <c r="T242">
        <f t="shared" si="76"/>
        <v>0</v>
      </c>
      <c r="U242">
        <f t="shared" si="76"/>
        <v>0</v>
      </c>
      <c r="V242">
        <f t="shared" si="76"/>
        <v>0</v>
      </c>
      <c r="W242">
        <f t="shared" si="76"/>
        <v>0</v>
      </c>
      <c r="X242">
        <f t="shared" si="76"/>
        <v>0</v>
      </c>
      <c r="Y242">
        <f t="shared" si="76"/>
        <v>0</v>
      </c>
      <c r="Z242">
        <f t="shared" si="76"/>
        <v>0</v>
      </c>
      <c r="AA242">
        <f t="shared" si="77"/>
        <v>0</v>
      </c>
      <c r="AB242">
        <f t="shared" si="77"/>
        <v>0</v>
      </c>
      <c r="AC242">
        <f t="shared" si="77"/>
        <v>0</v>
      </c>
      <c r="AD242">
        <f t="shared" si="77"/>
        <v>0</v>
      </c>
      <c r="AE242">
        <f t="shared" si="77"/>
        <v>0</v>
      </c>
      <c r="AF242">
        <f t="shared" si="77"/>
        <v>0</v>
      </c>
      <c r="AG242">
        <f t="shared" si="77"/>
        <v>0</v>
      </c>
      <c r="AH242">
        <f t="shared" si="77"/>
        <v>0</v>
      </c>
      <c r="AI242">
        <f t="shared" si="77"/>
        <v>0</v>
      </c>
      <c r="AJ242">
        <f t="shared" si="77"/>
        <v>0</v>
      </c>
      <c r="AK242">
        <f t="shared" si="77"/>
        <v>0.12157665459056941</v>
      </c>
      <c r="AL242">
        <f t="shared" si="77"/>
        <v>0</v>
      </c>
      <c r="AM242">
        <f t="shared" si="77"/>
        <v>0</v>
      </c>
      <c r="AN242">
        <f t="shared" si="77"/>
        <v>0</v>
      </c>
    </row>
    <row r="243" spans="1:40" x14ac:dyDescent="0.25">
      <c r="A243">
        <v>123</v>
      </c>
      <c r="B243">
        <v>0</v>
      </c>
      <c r="C243">
        <v>7</v>
      </c>
      <c r="D243" t="s">
        <v>356</v>
      </c>
      <c r="E243" t="s">
        <v>357</v>
      </c>
      <c r="F243" s="10">
        <f t="shared" si="66"/>
        <v>0</v>
      </c>
      <c r="G243">
        <f t="shared" si="69"/>
        <v>1.0482550147371144</v>
      </c>
      <c r="H243">
        <f t="shared" si="70"/>
        <v>0</v>
      </c>
      <c r="I243" s="1">
        <f t="shared" si="71"/>
        <v>0</v>
      </c>
      <c r="N243" t="s">
        <v>138</v>
      </c>
      <c r="O243">
        <f t="shared" si="64"/>
        <v>2.1329237647468315E-3</v>
      </c>
      <c r="P243">
        <f t="shared" si="65"/>
        <v>1</v>
      </c>
      <c r="Q243">
        <f t="shared" si="76"/>
        <v>0</v>
      </c>
      <c r="R243">
        <f t="shared" si="76"/>
        <v>0</v>
      </c>
      <c r="S243">
        <f t="shared" si="76"/>
        <v>0</v>
      </c>
      <c r="T243">
        <f t="shared" si="76"/>
        <v>0</v>
      </c>
      <c r="U243">
        <f t="shared" si="76"/>
        <v>0</v>
      </c>
      <c r="V243">
        <f t="shared" si="76"/>
        <v>0</v>
      </c>
      <c r="W243">
        <f t="shared" si="76"/>
        <v>0</v>
      </c>
      <c r="X243">
        <f t="shared" si="76"/>
        <v>0</v>
      </c>
      <c r="Y243">
        <f t="shared" si="76"/>
        <v>0</v>
      </c>
      <c r="Z243">
        <f t="shared" si="76"/>
        <v>0</v>
      </c>
      <c r="AA243">
        <f t="shared" si="77"/>
        <v>0</v>
      </c>
      <c r="AB243">
        <f t="shared" si="77"/>
        <v>0</v>
      </c>
      <c r="AC243">
        <f t="shared" si="77"/>
        <v>0</v>
      </c>
      <c r="AD243">
        <f t="shared" si="77"/>
        <v>0</v>
      </c>
      <c r="AE243">
        <f t="shared" si="77"/>
        <v>0</v>
      </c>
      <c r="AF243">
        <f t="shared" si="77"/>
        <v>0</v>
      </c>
      <c r="AG243">
        <f t="shared" si="77"/>
        <v>0</v>
      </c>
      <c r="AH243">
        <f t="shared" si="77"/>
        <v>0</v>
      </c>
      <c r="AI243">
        <f t="shared" si="77"/>
        <v>0</v>
      </c>
      <c r="AJ243">
        <f t="shared" si="77"/>
        <v>0</v>
      </c>
      <c r="AK243">
        <f t="shared" si="77"/>
        <v>0.12157665459056941</v>
      </c>
      <c r="AL243">
        <f t="shared" si="77"/>
        <v>0</v>
      </c>
      <c r="AM243">
        <f t="shared" si="77"/>
        <v>0</v>
      </c>
      <c r="AN243">
        <f t="shared" si="77"/>
        <v>0</v>
      </c>
    </row>
    <row r="244" spans="1:40" x14ac:dyDescent="0.25">
      <c r="A244">
        <v>123</v>
      </c>
      <c r="B244">
        <v>0</v>
      </c>
      <c r="C244">
        <v>8</v>
      </c>
      <c r="D244" t="s">
        <v>454</v>
      </c>
      <c r="E244" t="s">
        <v>454</v>
      </c>
      <c r="F244" s="10">
        <f t="shared" si="66"/>
        <v>0</v>
      </c>
      <c r="G244">
        <f t="shared" si="69"/>
        <v>1.0482550147371144</v>
      </c>
      <c r="H244">
        <f t="shared" si="70"/>
        <v>0</v>
      </c>
      <c r="I244" s="1">
        <f t="shared" si="71"/>
        <v>0</v>
      </c>
      <c r="N244" t="s">
        <v>295</v>
      </c>
      <c r="O244">
        <f t="shared" si="64"/>
        <v>1.9196313882721488E-3</v>
      </c>
      <c r="P244">
        <f t="shared" si="65"/>
        <v>1</v>
      </c>
      <c r="Q244">
        <f t="shared" si="76"/>
        <v>0</v>
      </c>
      <c r="R244">
        <f t="shared" si="76"/>
        <v>0</v>
      </c>
      <c r="S244">
        <f t="shared" si="76"/>
        <v>0</v>
      </c>
      <c r="T244">
        <f t="shared" si="76"/>
        <v>0</v>
      </c>
      <c r="U244">
        <f t="shared" si="76"/>
        <v>0</v>
      </c>
      <c r="V244">
        <f t="shared" si="76"/>
        <v>0</v>
      </c>
      <c r="W244">
        <f t="shared" si="76"/>
        <v>0</v>
      </c>
      <c r="X244">
        <f t="shared" si="76"/>
        <v>0</v>
      </c>
      <c r="Y244">
        <f t="shared" si="76"/>
        <v>0</v>
      </c>
      <c r="Z244">
        <f t="shared" si="76"/>
        <v>0</v>
      </c>
      <c r="AA244">
        <f t="shared" si="77"/>
        <v>0</v>
      </c>
      <c r="AB244">
        <f t="shared" si="77"/>
        <v>0</v>
      </c>
      <c r="AC244">
        <f t="shared" si="77"/>
        <v>0</v>
      </c>
      <c r="AD244">
        <f t="shared" si="77"/>
        <v>0</v>
      </c>
      <c r="AE244">
        <f t="shared" si="77"/>
        <v>0</v>
      </c>
      <c r="AF244">
        <f t="shared" si="77"/>
        <v>0</v>
      </c>
      <c r="AG244">
        <f t="shared" si="77"/>
        <v>0</v>
      </c>
      <c r="AH244">
        <f t="shared" si="77"/>
        <v>0</v>
      </c>
      <c r="AI244">
        <f t="shared" si="77"/>
        <v>0</v>
      </c>
      <c r="AJ244">
        <f t="shared" si="77"/>
        <v>0</v>
      </c>
      <c r="AK244">
        <f t="shared" si="77"/>
        <v>0</v>
      </c>
      <c r="AL244">
        <f t="shared" si="77"/>
        <v>0.10941898913151248</v>
      </c>
      <c r="AM244">
        <f t="shared" si="77"/>
        <v>0</v>
      </c>
      <c r="AN244">
        <f t="shared" si="77"/>
        <v>0</v>
      </c>
    </row>
    <row r="245" spans="1:40" x14ac:dyDescent="0.25">
      <c r="A245">
        <v>123</v>
      </c>
      <c r="B245">
        <v>0</v>
      </c>
      <c r="C245">
        <v>9</v>
      </c>
      <c r="D245" t="s">
        <v>125</v>
      </c>
      <c r="E245" t="s">
        <v>125</v>
      </c>
      <c r="F245" s="10">
        <f t="shared" si="66"/>
        <v>0</v>
      </c>
      <c r="G245">
        <f t="shared" si="69"/>
        <v>1.0482550147371144</v>
      </c>
      <c r="H245">
        <f t="shared" si="70"/>
        <v>0</v>
      </c>
      <c r="I245" s="1">
        <f t="shared" si="71"/>
        <v>0</v>
      </c>
      <c r="N245" t="s">
        <v>582</v>
      </c>
      <c r="O245">
        <f t="shared" si="64"/>
        <v>1.9196313882721488E-3</v>
      </c>
      <c r="P245">
        <f t="shared" si="65"/>
        <v>1</v>
      </c>
      <c r="Q245">
        <f t="shared" si="76"/>
        <v>0</v>
      </c>
      <c r="R245">
        <f t="shared" si="76"/>
        <v>0</v>
      </c>
      <c r="S245">
        <f t="shared" si="76"/>
        <v>0</v>
      </c>
      <c r="T245">
        <f t="shared" si="76"/>
        <v>0</v>
      </c>
      <c r="U245">
        <f t="shared" si="76"/>
        <v>0</v>
      </c>
      <c r="V245">
        <f t="shared" si="76"/>
        <v>0</v>
      </c>
      <c r="W245">
        <f t="shared" si="76"/>
        <v>0</v>
      </c>
      <c r="X245">
        <f t="shared" si="76"/>
        <v>0</v>
      </c>
      <c r="Y245">
        <f t="shared" si="76"/>
        <v>0</v>
      </c>
      <c r="Z245">
        <f t="shared" si="76"/>
        <v>0</v>
      </c>
      <c r="AA245">
        <f t="shared" si="77"/>
        <v>0</v>
      </c>
      <c r="AB245">
        <f t="shared" si="77"/>
        <v>0</v>
      </c>
      <c r="AC245">
        <f t="shared" si="77"/>
        <v>0</v>
      </c>
      <c r="AD245">
        <f t="shared" si="77"/>
        <v>0</v>
      </c>
      <c r="AE245">
        <f t="shared" si="77"/>
        <v>0</v>
      </c>
      <c r="AF245">
        <f t="shared" si="77"/>
        <v>0</v>
      </c>
      <c r="AG245">
        <f t="shared" si="77"/>
        <v>0</v>
      </c>
      <c r="AH245">
        <f t="shared" si="77"/>
        <v>0</v>
      </c>
      <c r="AI245">
        <f t="shared" si="77"/>
        <v>0</v>
      </c>
      <c r="AJ245">
        <f t="shared" si="77"/>
        <v>0</v>
      </c>
      <c r="AK245">
        <f t="shared" si="77"/>
        <v>0</v>
      </c>
      <c r="AL245">
        <f t="shared" si="77"/>
        <v>0.10941898913151248</v>
      </c>
      <c r="AM245">
        <f t="shared" si="77"/>
        <v>0</v>
      </c>
      <c r="AN245">
        <f t="shared" si="77"/>
        <v>0</v>
      </c>
    </row>
    <row r="246" spans="1:40" x14ac:dyDescent="0.25">
      <c r="A246">
        <v>123</v>
      </c>
      <c r="B246">
        <v>0</v>
      </c>
      <c r="C246">
        <v>10</v>
      </c>
      <c r="D246" t="s">
        <v>455</v>
      </c>
      <c r="E246" t="s">
        <v>455</v>
      </c>
      <c r="F246" s="10">
        <f t="shared" si="66"/>
        <v>0</v>
      </c>
      <c r="G246">
        <f t="shared" si="69"/>
        <v>1.0482550147371144</v>
      </c>
      <c r="H246">
        <f t="shared" si="70"/>
        <v>0</v>
      </c>
      <c r="I246" s="1">
        <f t="shared" si="71"/>
        <v>0</v>
      </c>
    </row>
    <row r="247" spans="1:40" x14ac:dyDescent="0.25">
      <c r="A247">
        <v>123</v>
      </c>
      <c r="B247">
        <v>0</v>
      </c>
      <c r="C247">
        <v>11</v>
      </c>
      <c r="D247" t="s">
        <v>456</v>
      </c>
      <c r="E247" t="s">
        <v>330</v>
      </c>
      <c r="F247" s="10">
        <f t="shared" si="66"/>
        <v>0</v>
      </c>
      <c r="G247">
        <f t="shared" si="69"/>
        <v>1.0482550147371144</v>
      </c>
      <c r="H247">
        <f t="shared" si="70"/>
        <v>0</v>
      </c>
      <c r="I247" s="1">
        <f t="shared" si="71"/>
        <v>0</v>
      </c>
    </row>
    <row r="248" spans="1:40" x14ac:dyDescent="0.25">
      <c r="A248">
        <v>123</v>
      </c>
      <c r="B248">
        <v>0</v>
      </c>
      <c r="C248">
        <v>12</v>
      </c>
      <c r="D248" t="s">
        <v>157</v>
      </c>
      <c r="E248" t="s">
        <v>157</v>
      </c>
      <c r="F248" s="10">
        <f t="shared" si="66"/>
        <v>0</v>
      </c>
      <c r="G248">
        <f t="shared" si="69"/>
        <v>1.0482550147371144</v>
      </c>
      <c r="H248">
        <f t="shared" si="70"/>
        <v>0</v>
      </c>
      <c r="I248" s="1">
        <f t="shared" si="71"/>
        <v>0</v>
      </c>
    </row>
    <row r="249" spans="1:40" x14ac:dyDescent="0.25">
      <c r="A249">
        <v>123</v>
      </c>
      <c r="B249">
        <v>0</v>
      </c>
      <c r="C249">
        <v>13</v>
      </c>
      <c r="D249" t="s">
        <v>457</v>
      </c>
      <c r="E249" t="s">
        <v>457</v>
      </c>
      <c r="F249" s="10">
        <f t="shared" si="66"/>
        <v>0</v>
      </c>
      <c r="G249">
        <f t="shared" si="69"/>
        <v>1.0482550147371144</v>
      </c>
      <c r="H249">
        <f t="shared" si="70"/>
        <v>0</v>
      </c>
      <c r="I249" s="1">
        <f t="shared" si="71"/>
        <v>0</v>
      </c>
    </row>
    <row r="250" spans="1:40" x14ac:dyDescent="0.25">
      <c r="A250">
        <v>123</v>
      </c>
      <c r="B250">
        <v>0</v>
      </c>
      <c r="C250">
        <v>14</v>
      </c>
      <c r="D250" t="s">
        <v>458</v>
      </c>
      <c r="E250" t="s">
        <v>337</v>
      </c>
      <c r="F250" s="10">
        <f t="shared" si="66"/>
        <v>0</v>
      </c>
      <c r="G250">
        <f t="shared" si="69"/>
        <v>1.0482550147371144</v>
      </c>
      <c r="H250">
        <f t="shared" si="70"/>
        <v>1.0482550147371144</v>
      </c>
      <c r="I250" s="1">
        <f t="shared" si="71"/>
        <v>0.26257952326124867</v>
      </c>
    </row>
    <row r="251" spans="1:40" x14ac:dyDescent="0.25">
      <c r="A251">
        <v>124</v>
      </c>
      <c r="B251">
        <v>0</v>
      </c>
      <c r="C251">
        <v>1</v>
      </c>
      <c r="D251" t="s">
        <v>111</v>
      </c>
      <c r="E251" t="s">
        <v>111</v>
      </c>
      <c r="F251" s="10">
        <f t="shared" si="66"/>
        <v>0.27607896248410363</v>
      </c>
      <c r="G251">
        <f t="shared" si="69"/>
        <v>0.27607896248410363</v>
      </c>
      <c r="H251">
        <f t="shared" si="70"/>
        <v>0</v>
      </c>
      <c r="I251" s="1">
        <f t="shared" si="71"/>
        <v>0</v>
      </c>
    </row>
    <row r="252" spans="1:40" x14ac:dyDescent="0.25">
      <c r="A252">
        <v>124</v>
      </c>
      <c r="B252">
        <v>0</v>
      </c>
      <c r="C252">
        <v>2</v>
      </c>
      <c r="D252" t="s">
        <v>112</v>
      </c>
      <c r="E252" t="s">
        <v>112</v>
      </c>
      <c r="F252" s="10">
        <f t="shared" si="66"/>
        <v>0.23298953623569321</v>
      </c>
      <c r="G252">
        <f t="shared" si="69"/>
        <v>0.50906849871979687</v>
      </c>
      <c r="H252">
        <f t="shared" si="70"/>
        <v>0</v>
      </c>
      <c r="I252" s="1">
        <f t="shared" si="71"/>
        <v>0</v>
      </c>
    </row>
    <row r="253" spans="1:40" x14ac:dyDescent="0.25">
      <c r="A253">
        <v>124</v>
      </c>
      <c r="B253">
        <v>0</v>
      </c>
      <c r="C253">
        <v>3</v>
      </c>
      <c r="D253" t="s">
        <v>185</v>
      </c>
      <c r="E253" t="s">
        <v>185</v>
      </c>
      <c r="F253" s="10">
        <f t="shared" si="66"/>
        <v>0.207832874328059</v>
      </c>
      <c r="G253">
        <f t="shared" si="69"/>
        <v>0.71690137304785584</v>
      </c>
      <c r="H253">
        <f t="shared" si="70"/>
        <v>0</v>
      </c>
      <c r="I253" s="1">
        <f t="shared" si="71"/>
        <v>0</v>
      </c>
    </row>
    <row r="254" spans="1:40" x14ac:dyDescent="0.25">
      <c r="A254">
        <v>124</v>
      </c>
      <c r="B254">
        <v>0</v>
      </c>
      <c r="C254">
        <v>4</v>
      </c>
      <c r="D254" t="s">
        <v>153</v>
      </c>
      <c r="E254" t="s">
        <v>153</v>
      </c>
      <c r="F254" s="10">
        <f t="shared" si="66"/>
        <v>0.1150704038476123</v>
      </c>
      <c r="G254">
        <f t="shared" si="69"/>
        <v>0.8319717768954682</v>
      </c>
      <c r="H254">
        <f t="shared" si="70"/>
        <v>0</v>
      </c>
      <c r="I254" s="1">
        <f t="shared" si="71"/>
        <v>0</v>
      </c>
    </row>
    <row r="255" spans="1:40" x14ac:dyDescent="0.25">
      <c r="A255">
        <v>124</v>
      </c>
      <c r="B255">
        <v>0</v>
      </c>
      <c r="C255">
        <v>5</v>
      </c>
      <c r="D255" t="s">
        <v>146</v>
      </c>
      <c r="E255" t="s">
        <v>146</v>
      </c>
      <c r="F255" s="10">
        <f t="shared" si="66"/>
        <v>0.1433659729724818</v>
      </c>
      <c r="G255">
        <f t="shared" si="69"/>
        <v>0.97533774986794997</v>
      </c>
      <c r="H255">
        <f t="shared" si="70"/>
        <v>0</v>
      </c>
      <c r="I255" s="1">
        <f t="shared" si="71"/>
        <v>0</v>
      </c>
    </row>
    <row r="256" spans="1:40" x14ac:dyDescent="0.25">
      <c r="A256">
        <v>124</v>
      </c>
      <c r="B256">
        <v>0</v>
      </c>
      <c r="C256">
        <v>6</v>
      </c>
      <c r="D256" t="s">
        <v>104</v>
      </c>
      <c r="E256" t="s">
        <v>105</v>
      </c>
      <c r="F256" s="10">
        <f t="shared" si="66"/>
        <v>0.53903741914519132</v>
      </c>
      <c r="G256">
        <f t="shared" si="69"/>
        <v>1.5143751690131413</v>
      </c>
      <c r="H256">
        <f t="shared" si="70"/>
        <v>0</v>
      </c>
      <c r="I256" s="1">
        <f t="shared" si="71"/>
        <v>0</v>
      </c>
    </row>
    <row r="257" spans="1:9" x14ac:dyDescent="0.25">
      <c r="A257">
        <v>124</v>
      </c>
      <c r="B257">
        <v>0</v>
      </c>
      <c r="C257">
        <v>7</v>
      </c>
      <c r="D257" t="s">
        <v>177</v>
      </c>
      <c r="E257" t="s">
        <v>177</v>
      </c>
      <c r="F257" s="10">
        <f t="shared" si="66"/>
        <v>6.3079858831526309E-2</v>
      </c>
      <c r="G257">
        <f t="shared" si="69"/>
        <v>1.5774550278446675</v>
      </c>
      <c r="H257">
        <f t="shared" si="70"/>
        <v>0</v>
      </c>
      <c r="I257" s="1">
        <f t="shared" si="71"/>
        <v>0</v>
      </c>
    </row>
    <row r="258" spans="1:9" x14ac:dyDescent="0.25">
      <c r="A258">
        <v>124</v>
      </c>
      <c r="B258">
        <v>0</v>
      </c>
      <c r="C258">
        <v>8</v>
      </c>
      <c r="D258" t="s">
        <v>142</v>
      </c>
      <c r="E258" t="s">
        <v>142</v>
      </c>
      <c r="F258" s="10">
        <f t="shared" si="66"/>
        <v>0</v>
      </c>
      <c r="G258">
        <f t="shared" si="69"/>
        <v>1.5774550278446675</v>
      </c>
      <c r="H258">
        <f t="shared" si="70"/>
        <v>0</v>
      </c>
      <c r="I258" s="1">
        <f t="shared" si="71"/>
        <v>0</v>
      </c>
    </row>
    <row r="259" spans="1:9" x14ac:dyDescent="0.25">
      <c r="A259">
        <v>124</v>
      </c>
      <c r="B259">
        <v>0</v>
      </c>
      <c r="C259">
        <v>9</v>
      </c>
      <c r="D259" t="s">
        <v>459</v>
      </c>
      <c r="E259" t="s">
        <v>459</v>
      </c>
      <c r="F259" s="10">
        <f t="shared" si="66"/>
        <v>0</v>
      </c>
      <c r="G259">
        <f t="shared" si="69"/>
        <v>1.5774550278446675</v>
      </c>
      <c r="H259">
        <f t="shared" si="70"/>
        <v>0</v>
      </c>
      <c r="I259" s="1">
        <f t="shared" si="71"/>
        <v>0</v>
      </c>
    </row>
    <row r="260" spans="1:9" x14ac:dyDescent="0.25">
      <c r="A260">
        <v>124</v>
      </c>
      <c r="B260">
        <v>0</v>
      </c>
      <c r="C260">
        <v>10</v>
      </c>
      <c r="D260" t="s">
        <v>191</v>
      </c>
      <c r="E260" t="s">
        <v>191</v>
      </c>
      <c r="F260" s="10">
        <f t="shared" ref="F260:F323" si="78">IF(ISERROR(VLOOKUP(E260,$N$2:$O$25,2,FALSE)),0,VLOOKUP(E260,$N$2:$O$25,2,FALSE))</f>
        <v>0</v>
      </c>
      <c r="G260">
        <f t="shared" si="69"/>
        <v>1.5774550278446675</v>
      </c>
      <c r="H260">
        <f t="shared" si="70"/>
        <v>0</v>
      </c>
      <c r="I260" s="1">
        <f t="shared" si="71"/>
        <v>0</v>
      </c>
    </row>
    <row r="261" spans="1:9" x14ac:dyDescent="0.25">
      <c r="A261">
        <v>124</v>
      </c>
      <c r="B261">
        <v>0</v>
      </c>
      <c r="C261">
        <v>11</v>
      </c>
      <c r="D261" t="s">
        <v>192</v>
      </c>
      <c r="E261" t="s">
        <v>192</v>
      </c>
      <c r="F261" s="10">
        <f t="shared" si="78"/>
        <v>0</v>
      </c>
      <c r="G261">
        <f t="shared" si="69"/>
        <v>1.5774550278446675</v>
      </c>
      <c r="H261">
        <f t="shared" si="70"/>
        <v>0</v>
      </c>
      <c r="I261" s="1">
        <f t="shared" si="71"/>
        <v>0</v>
      </c>
    </row>
    <row r="262" spans="1:9" x14ac:dyDescent="0.25">
      <c r="A262">
        <v>124</v>
      </c>
      <c r="B262">
        <v>0</v>
      </c>
      <c r="C262">
        <v>12</v>
      </c>
      <c r="D262" t="s">
        <v>327</v>
      </c>
      <c r="E262" t="s">
        <v>327</v>
      </c>
      <c r="F262" s="10">
        <f t="shared" si="78"/>
        <v>0</v>
      </c>
      <c r="G262">
        <f t="shared" si="69"/>
        <v>1.5774550278446675</v>
      </c>
      <c r="H262">
        <f t="shared" si="70"/>
        <v>0</v>
      </c>
      <c r="I262" s="1">
        <f t="shared" si="71"/>
        <v>0</v>
      </c>
    </row>
    <row r="263" spans="1:9" x14ac:dyDescent="0.25">
      <c r="A263">
        <v>124</v>
      </c>
      <c r="B263">
        <v>0</v>
      </c>
      <c r="C263">
        <v>13</v>
      </c>
      <c r="D263" t="s">
        <v>325</v>
      </c>
      <c r="E263" t="s">
        <v>325</v>
      </c>
      <c r="F263" s="10">
        <f t="shared" si="78"/>
        <v>0</v>
      </c>
      <c r="G263">
        <f t="shared" si="69"/>
        <v>1.5774550278446675</v>
      </c>
      <c r="H263">
        <f t="shared" si="70"/>
        <v>1.5774550278446675</v>
      </c>
      <c r="I263" s="1">
        <f t="shared" si="71"/>
        <v>0.39513990713546848</v>
      </c>
    </row>
    <row r="264" spans="1:9" x14ac:dyDescent="0.25">
      <c r="A264">
        <v>125</v>
      </c>
      <c r="B264">
        <v>1</v>
      </c>
      <c r="C264">
        <v>1</v>
      </c>
      <c r="D264" t="s">
        <v>168</v>
      </c>
      <c r="E264" t="s">
        <v>153</v>
      </c>
      <c r="F264" s="10">
        <f t="shared" si="78"/>
        <v>0.1150704038476123</v>
      </c>
      <c r="G264">
        <f t="shared" si="69"/>
        <v>0.1150704038476123</v>
      </c>
      <c r="H264">
        <f t="shared" si="70"/>
        <v>0</v>
      </c>
      <c r="I264" s="1">
        <f t="shared" si="71"/>
        <v>0</v>
      </c>
    </row>
    <row r="265" spans="1:9" x14ac:dyDescent="0.25">
      <c r="A265">
        <v>125</v>
      </c>
      <c r="B265">
        <v>1</v>
      </c>
      <c r="C265">
        <v>2</v>
      </c>
      <c r="D265" t="s">
        <v>96</v>
      </c>
      <c r="E265" t="s">
        <v>96</v>
      </c>
      <c r="F265" s="10">
        <f t="shared" si="78"/>
        <v>7.6106489123268395E-2</v>
      </c>
      <c r="G265">
        <f t="shared" si="69"/>
        <v>0.1911768929708807</v>
      </c>
      <c r="H265">
        <f t="shared" si="70"/>
        <v>0</v>
      </c>
      <c r="I265" s="1">
        <f t="shared" si="71"/>
        <v>0</v>
      </c>
    </row>
    <row r="266" spans="1:9" x14ac:dyDescent="0.25">
      <c r="A266">
        <v>125</v>
      </c>
      <c r="B266">
        <v>1</v>
      </c>
      <c r="C266">
        <v>3</v>
      </c>
      <c r="D266" t="s">
        <v>98</v>
      </c>
      <c r="E266" t="s">
        <v>98</v>
      </c>
      <c r="F266" s="10">
        <f t="shared" si="78"/>
        <v>0.17752595918268124</v>
      </c>
      <c r="G266">
        <f t="shared" si="69"/>
        <v>0.36870285215356191</v>
      </c>
      <c r="H266">
        <f t="shared" si="70"/>
        <v>0</v>
      </c>
      <c r="I266" s="1">
        <f t="shared" si="71"/>
        <v>0</v>
      </c>
    </row>
    <row r="267" spans="1:9" x14ac:dyDescent="0.25">
      <c r="A267">
        <v>125</v>
      </c>
      <c r="B267">
        <v>1</v>
      </c>
      <c r="C267">
        <v>4</v>
      </c>
      <c r="D267" t="s">
        <v>235</v>
      </c>
      <c r="E267" t="s">
        <v>189</v>
      </c>
      <c r="F267" s="10">
        <f t="shared" si="78"/>
        <v>0</v>
      </c>
      <c r="G267">
        <f t="shared" si="69"/>
        <v>0.36870285215356191</v>
      </c>
      <c r="H267">
        <f t="shared" si="70"/>
        <v>0</v>
      </c>
      <c r="I267" s="1">
        <f t="shared" si="71"/>
        <v>0</v>
      </c>
    </row>
    <row r="268" spans="1:9" x14ac:dyDescent="0.25">
      <c r="A268">
        <v>125</v>
      </c>
      <c r="B268">
        <v>1</v>
      </c>
      <c r="C268">
        <v>5</v>
      </c>
      <c r="D268" t="s">
        <v>131</v>
      </c>
      <c r="E268" t="s">
        <v>101</v>
      </c>
      <c r="F268" s="10">
        <f t="shared" si="78"/>
        <v>0</v>
      </c>
      <c r="G268">
        <f t="shared" si="69"/>
        <v>0.36870285215356191</v>
      </c>
      <c r="H268">
        <f t="shared" si="70"/>
        <v>0</v>
      </c>
      <c r="I268" s="1">
        <f t="shared" si="71"/>
        <v>0</v>
      </c>
    </row>
    <row r="269" spans="1:9" x14ac:dyDescent="0.25">
      <c r="A269">
        <v>125</v>
      </c>
      <c r="B269">
        <v>1</v>
      </c>
      <c r="C269">
        <v>6</v>
      </c>
      <c r="D269" t="s">
        <v>460</v>
      </c>
      <c r="E269" t="s">
        <v>461</v>
      </c>
      <c r="F269" s="10">
        <f t="shared" si="78"/>
        <v>0</v>
      </c>
      <c r="G269">
        <f t="shared" si="69"/>
        <v>0.36870285215356191</v>
      </c>
      <c r="H269">
        <f t="shared" si="70"/>
        <v>0</v>
      </c>
      <c r="I269" s="1">
        <f t="shared" si="71"/>
        <v>0</v>
      </c>
    </row>
    <row r="270" spans="1:9" x14ac:dyDescent="0.25">
      <c r="A270">
        <v>125</v>
      </c>
      <c r="B270">
        <v>1</v>
      </c>
      <c r="C270">
        <v>7</v>
      </c>
      <c r="D270" t="s">
        <v>462</v>
      </c>
      <c r="E270" t="s">
        <v>463</v>
      </c>
      <c r="F270" s="10">
        <f t="shared" si="78"/>
        <v>0</v>
      </c>
      <c r="G270">
        <f t="shared" si="69"/>
        <v>0.36870285215356191</v>
      </c>
      <c r="H270">
        <f t="shared" si="70"/>
        <v>0</v>
      </c>
      <c r="I270" s="1">
        <f t="shared" si="71"/>
        <v>0</v>
      </c>
    </row>
    <row r="271" spans="1:9" x14ac:dyDescent="0.25">
      <c r="A271">
        <v>125</v>
      </c>
      <c r="B271">
        <v>1</v>
      </c>
      <c r="C271">
        <v>8</v>
      </c>
      <c r="D271" t="s">
        <v>319</v>
      </c>
      <c r="E271" t="s">
        <v>320</v>
      </c>
      <c r="F271" s="10">
        <f t="shared" si="78"/>
        <v>0</v>
      </c>
      <c r="G271">
        <f t="shared" si="69"/>
        <v>0.36870285215356191</v>
      </c>
      <c r="H271">
        <f t="shared" si="70"/>
        <v>0</v>
      </c>
      <c r="I271" s="1">
        <f t="shared" si="71"/>
        <v>0</v>
      </c>
    </row>
    <row r="272" spans="1:9" x14ac:dyDescent="0.25">
      <c r="A272">
        <v>125</v>
      </c>
      <c r="B272">
        <v>1</v>
      </c>
      <c r="C272">
        <v>9</v>
      </c>
      <c r="D272" t="s">
        <v>317</v>
      </c>
      <c r="E272" t="s">
        <v>318</v>
      </c>
      <c r="F272" s="10">
        <f t="shared" si="78"/>
        <v>0</v>
      </c>
      <c r="G272">
        <f t="shared" si="69"/>
        <v>0.36870285215356191</v>
      </c>
      <c r="H272">
        <f t="shared" si="70"/>
        <v>0</v>
      </c>
      <c r="I272" s="1">
        <f t="shared" si="71"/>
        <v>0</v>
      </c>
    </row>
    <row r="273" spans="1:9" x14ac:dyDescent="0.25">
      <c r="A273">
        <v>125</v>
      </c>
      <c r="B273">
        <v>1</v>
      </c>
      <c r="C273">
        <v>10</v>
      </c>
      <c r="D273" t="s">
        <v>464</v>
      </c>
      <c r="E273" t="s">
        <v>103</v>
      </c>
      <c r="F273" s="10">
        <f t="shared" si="78"/>
        <v>0</v>
      </c>
      <c r="G273">
        <f t="shared" si="69"/>
        <v>0.36870285215356191</v>
      </c>
      <c r="H273">
        <f t="shared" si="70"/>
        <v>0</v>
      </c>
      <c r="I273" s="1">
        <f t="shared" si="71"/>
        <v>0</v>
      </c>
    </row>
    <row r="274" spans="1:9" x14ac:dyDescent="0.25">
      <c r="A274">
        <v>125</v>
      </c>
      <c r="B274">
        <v>1</v>
      </c>
      <c r="C274">
        <v>11</v>
      </c>
      <c r="D274" t="s">
        <v>212</v>
      </c>
      <c r="E274" t="s">
        <v>212</v>
      </c>
      <c r="F274" s="10">
        <f t="shared" si="78"/>
        <v>0</v>
      </c>
      <c r="G274">
        <f t="shared" si="69"/>
        <v>0.36870285215356191</v>
      </c>
      <c r="H274">
        <f t="shared" si="70"/>
        <v>0</v>
      </c>
      <c r="I274" s="1">
        <f t="shared" si="71"/>
        <v>0</v>
      </c>
    </row>
    <row r="275" spans="1:9" x14ac:dyDescent="0.25">
      <c r="A275">
        <v>125</v>
      </c>
      <c r="B275">
        <v>1</v>
      </c>
      <c r="C275">
        <v>12</v>
      </c>
      <c r="D275" t="s">
        <v>139</v>
      </c>
      <c r="E275" t="s">
        <v>139</v>
      </c>
      <c r="F275" s="10">
        <f t="shared" si="78"/>
        <v>7.1374003890987026E-2</v>
      </c>
      <c r="G275">
        <f t="shared" si="69"/>
        <v>0.44007685604454894</v>
      </c>
      <c r="H275">
        <f t="shared" si="70"/>
        <v>0</v>
      </c>
      <c r="I275" s="1">
        <f t="shared" si="71"/>
        <v>0</v>
      </c>
    </row>
    <row r="276" spans="1:9" x14ac:dyDescent="0.25">
      <c r="A276">
        <v>125</v>
      </c>
      <c r="B276">
        <v>1</v>
      </c>
      <c r="C276">
        <v>13</v>
      </c>
      <c r="D276" t="s">
        <v>140</v>
      </c>
      <c r="E276" t="s">
        <v>140</v>
      </c>
      <c r="F276" s="10">
        <f t="shared" si="78"/>
        <v>9.0298061412173697E-2</v>
      </c>
      <c r="G276">
        <f t="shared" ref="G276:G339" si="79">IF(C276=1,F276,F276+G275)</f>
        <v>0.53037491745672261</v>
      </c>
      <c r="H276">
        <f t="shared" ref="H276:H339" si="80">IF(C277=1,G276,0)</f>
        <v>0</v>
      </c>
      <c r="I276" s="1">
        <f t="shared" ref="I276:I339" si="81">H276/$L$2</f>
        <v>0</v>
      </c>
    </row>
    <row r="277" spans="1:9" x14ac:dyDescent="0.25">
      <c r="A277">
        <v>125</v>
      </c>
      <c r="B277">
        <v>1</v>
      </c>
      <c r="C277">
        <v>14</v>
      </c>
      <c r="D277" t="s">
        <v>203</v>
      </c>
      <c r="E277" t="s">
        <v>203</v>
      </c>
      <c r="F277" s="10">
        <f t="shared" si="78"/>
        <v>0</v>
      </c>
      <c r="G277">
        <f t="shared" si="79"/>
        <v>0.53037491745672261</v>
      </c>
      <c r="H277">
        <f t="shared" si="80"/>
        <v>0</v>
      </c>
      <c r="I277" s="1">
        <f t="shared" si="81"/>
        <v>0</v>
      </c>
    </row>
    <row r="278" spans="1:9" x14ac:dyDescent="0.25">
      <c r="A278">
        <v>125</v>
      </c>
      <c r="B278">
        <v>1</v>
      </c>
      <c r="C278">
        <v>15</v>
      </c>
      <c r="D278" t="s">
        <v>146</v>
      </c>
      <c r="E278" t="s">
        <v>146</v>
      </c>
      <c r="F278" s="10">
        <f t="shared" si="78"/>
        <v>0.1433659729724818</v>
      </c>
      <c r="G278">
        <f t="shared" si="79"/>
        <v>0.67374089042920438</v>
      </c>
      <c r="H278">
        <f t="shared" si="80"/>
        <v>0</v>
      </c>
      <c r="I278" s="1">
        <f t="shared" si="81"/>
        <v>0</v>
      </c>
    </row>
    <row r="279" spans="1:9" x14ac:dyDescent="0.25">
      <c r="A279">
        <v>125</v>
      </c>
      <c r="B279">
        <v>1</v>
      </c>
      <c r="C279">
        <v>16</v>
      </c>
      <c r="D279" t="s">
        <v>465</v>
      </c>
      <c r="E279" t="s">
        <v>292</v>
      </c>
      <c r="F279" s="10">
        <f t="shared" si="78"/>
        <v>0</v>
      </c>
      <c r="G279">
        <f t="shared" si="79"/>
        <v>0.67374089042920438</v>
      </c>
      <c r="H279">
        <f t="shared" si="80"/>
        <v>0</v>
      </c>
      <c r="I279" s="1">
        <f t="shared" si="81"/>
        <v>0</v>
      </c>
    </row>
    <row r="280" spans="1:9" x14ac:dyDescent="0.25">
      <c r="A280">
        <v>125</v>
      </c>
      <c r="B280">
        <v>1</v>
      </c>
      <c r="C280">
        <v>17</v>
      </c>
      <c r="D280" t="s">
        <v>466</v>
      </c>
      <c r="E280" t="s">
        <v>290</v>
      </c>
      <c r="F280" s="10">
        <f t="shared" si="78"/>
        <v>0</v>
      </c>
      <c r="G280">
        <f t="shared" si="79"/>
        <v>0.67374089042920438</v>
      </c>
      <c r="H280">
        <f t="shared" si="80"/>
        <v>0.67374089042920438</v>
      </c>
      <c r="I280" s="1">
        <f t="shared" si="81"/>
        <v>0.16876672119224348</v>
      </c>
    </row>
    <row r="281" spans="1:9" x14ac:dyDescent="0.25">
      <c r="A281">
        <v>126</v>
      </c>
      <c r="B281">
        <v>0</v>
      </c>
      <c r="C281">
        <v>1</v>
      </c>
      <c r="D281" t="s">
        <v>90</v>
      </c>
      <c r="E281" t="s">
        <v>91</v>
      </c>
      <c r="F281" s="10">
        <f t="shared" si="78"/>
        <v>0.54912556906107024</v>
      </c>
      <c r="G281">
        <f t="shared" si="79"/>
        <v>0.54912556906107024</v>
      </c>
      <c r="H281">
        <f t="shared" si="80"/>
        <v>0</v>
      </c>
      <c r="I281" s="1">
        <f t="shared" si="81"/>
        <v>0</v>
      </c>
    </row>
    <row r="282" spans="1:9" x14ac:dyDescent="0.25">
      <c r="A282">
        <v>126</v>
      </c>
      <c r="B282">
        <v>0</v>
      </c>
      <c r="C282">
        <v>2</v>
      </c>
      <c r="D282" t="s">
        <v>170</v>
      </c>
      <c r="E282" t="s">
        <v>171</v>
      </c>
      <c r="F282" s="10">
        <f t="shared" si="78"/>
        <v>0</v>
      </c>
      <c r="G282">
        <f t="shared" si="79"/>
        <v>0.54912556906107024</v>
      </c>
      <c r="H282">
        <f t="shared" si="80"/>
        <v>0</v>
      </c>
      <c r="I282" s="1">
        <f t="shared" si="81"/>
        <v>0</v>
      </c>
    </row>
    <row r="283" spans="1:9" x14ac:dyDescent="0.25">
      <c r="A283">
        <v>126</v>
      </c>
      <c r="B283">
        <v>0</v>
      </c>
      <c r="C283">
        <v>3</v>
      </c>
      <c r="D283" t="s">
        <v>111</v>
      </c>
      <c r="E283" t="s">
        <v>111</v>
      </c>
      <c r="F283" s="10">
        <f t="shared" si="78"/>
        <v>0.27607896248410363</v>
      </c>
      <c r="G283">
        <f t="shared" si="79"/>
        <v>0.82520453154517392</v>
      </c>
      <c r="H283">
        <f t="shared" si="80"/>
        <v>0</v>
      </c>
      <c r="I283" s="1">
        <f t="shared" si="81"/>
        <v>0</v>
      </c>
    </row>
    <row r="284" spans="1:9" x14ac:dyDescent="0.25">
      <c r="A284">
        <v>126</v>
      </c>
      <c r="B284">
        <v>0</v>
      </c>
      <c r="C284">
        <v>4</v>
      </c>
      <c r="D284" t="s">
        <v>112</v>
      </c>
      <c r="E284" t="s">
        <v>112</v>
      </c>
      <c r="F284" s="10">
        <f t="shared" si="78"/>
        <v>0.23298953623569321</v>
      </c>
      <c r="G284">
        <f t="shared" si="79"/>
        <v>1.0581940677808672</v>
      </c>
      <c r="H284">
        <f t="shared" si="80"/>
        <v>0</v>
      </c>
      <c r="I284" s="1">
        <f t="shared" si="81"/>
        <v>0</v>
      </c>
    </row>
    <row r="285" spans="1:9" x14ac:dyDescent="0.25">
      <c r="A285">
        <v>126</v>
      </c>
      <c r="B285">
        <v>0</v>
      </c>
      <c r="C285">
        <v>5</v>
      </c>
      <c r="D285" t="s">
        <v>114</v>
      </c>
      <c r="E285" t="s">
        <v>114</v>
      </c>
      <c r="F285" s="10">
        <f t="shared" si="78"/>
        <v>0.17016903793581492</v>
      </c>
      <c r="G285">
        <f t="shared" si="79"/>
        <v>1.2283631057166822</v>
      </c>
      <c r="H285">
        <f t="shared" si="80"/>
        <v>0</v>
      </c>
      <c r="I285" s="1">
        <f t="shared" si="81"/>
        <v>0</v>
      </c>
    </row>
    <row r="286" spans="1:9" x14ac:dyDescent="0.25">
      <c r="A286">
        <v>126</v>
      </c>
      <c r="B286">
        <v>0</v>
      </c>
      <c r="C286">
        <v>6</v>
      </c>
      <c r="D286" t="s">
        <v>113</v>
      </c>
      <c r="E286" t="s">
        <v>113</v>
      </c>
      <c r="F286" s="10">
        <f t="shared" si="78"/>
        <v>0.12573603485728027</v>
      </c>
      <c r="G286">
        <f t="shared" si="79"/>
        <v>1.3540991405739624</v>
      </c>
      <c r="H286">
        <f t="shared" si="80"/>
        <v>0</v>
      </c>
      <c r="I286" s="1">
        <f t="shared" si="81"/>
        <v>0</v>
      </c>
    </row>
    <row r="287" spans="1:9" x14ac:dyDescent="0.25">
      <c r="A287">
        <v>126</v>
      </c>
      <c r="B287">
        <v>0</v>
      </c>
      <c r="C287">
        <v>7</v>
      </c>
      <c r="D287" t="s">
        <v>139</v>
      </c>
      <c r="E287" t="s">
        <v>139</v>
      </c>
      <c r="F287" s="10">
        <f t="shared" si="78"/>
        <v>7.1374003890987026E-2</v>
      </c>
      <c r="G287">
        <f t="shared" si="79"/>
        <v>1.4254731444649495</v>
      </c>
      <c r="H287">
        <f t="shared" si="80"/>
        <v>0</v>
      </c>
      <c r="I287" s="1">
        <f t="shared" si="81"/>
        <v>0</v>
      </c>
    </row>
    <row r="288" spans="1:9" x14ac:dyDescent="0.25">
      <c r="A288">
        <v>126</v>
      </c>
      <c r="B288">
        <v>0</v>
      </c>
      <c r="C288">
        <v>8</v>
      </c>
      <c r="D288" t="s">
        <v>140</v>
      </c>
      <c r="E288" t="s">
        <v>140</v>
      </c>
      <c r="F288" s="10">
        <f t="shared" si="78"/>
        <v>9.0298061412173697E-2</v>
      </c>
      <c r="G288">
        <f t="shared" si="79"/>
        <v>1.5157712058771233</v>
      </c>
      <c r="H288">
        <f t="shared" si="80"/>
        <v>0</v>
      </c>
      <c r="I288" s="1">
        <f t="shared" si="81"/>
        <v>0</v>
      </c>
    </row>
    <row r="289" spans="1:9" x14ac:dyDescent="0.25">
      <c r="A289">
        <v>126</v>
      </c>
      <c r="B289">
        <v>0</v>
      </c>
      <c r="C289">
        <v>9</v>
      </c>
      <c r="D289" t="s">
        <v>212</v>
      </c>
      <c r="E289" t="s">
        <v>212</v>
      </c>
      <c r="F289" s="10">
        <f t="shared" si="78"/>
        <v>0</v>
      </c>
      <c r="G289">
        <f t="shared" si="79"/>
        <v>1.5157712058771233</v>
      </c>
      <c r="H289">
        <f t="shared" si="80"/>
        <v>0</v>
      </c>
      <c r="I289" s="1">
        <f t="shared" si="81"/>
        <v>0</v>
      </c>
    </row>
    <row r="290" spans="1:9" x14ac:dyDescent="0.25">
      <c r="A290">
        <v>126</v>
      </c>
      <c r="B290">
        <v>0</v>
      </c>
      <c r="C290">
        <v>10</v>
      </c>
      <c r="D290" t="s">
        <v>242</v>
      </c>
      <c r="E290" t="s">
        <v>177</v>
      </c>
      <c r="F290" s="10">
        <f t="shared" si="78"/>
        <v>6.3079858831526309E-2</v>
      </c>
      <c r="G290">
        <f t="shared" si="79"/>
        <v>1.5788510647086496</v>
      </c>
      <c r="H290">
        <f t="shared" si="80"/>
        <v>0</v>
      </c>
      <c r="I290" s="1">
        <f t="shared" si="81"/>
        <v>0</v>
      </c>
    </row>
    <row r="291" spans="1:9" x14ac:dyDescent="0.25">
      <c r="A291">
        <v>126</v>
      </c>
      <c r="B291">
        <v>0</v>
      </c>
      <c r="C291">
        <v>11</v>
      </c>
      <c r="D291" t="s">
        <v>106</v>
      </c>
      <c r="E291" t="s">
        <v>107</v>
      </c>
      <c r="F291" s="10">
        <f t="shared" si="78"/>
        <v>7.090118191578948E-2</v>
      </c>
      <c r="G291">
        <f t="shared" si="79"/>
        <v>1.649752246624439</v>
      </c>
      <c r="H291">
        <f t="shared" si="80"/>
        <v>0</v>
      </c>
      <c r="I291" s="1">
        <f t="shared" si="81"/>
        <v>0</v>
      </c>
    </row>
    <row r="292" spans="1:9" x14ac:dyDescent="0.25">
      <c r="A292">
        <v>126</v>
      </c>
      <c r="B292">
        <v>0</v>
      </c>
      <c r="C292">
        <v>12</v>
      </c>
      <c r="D292" t="s">
        <v>240</v>
      </c>
      <c r="E292" t="s">
        <v>240</v>
      </c>
      <c r="F292" s="10">
        <f t="shared" si="78"/>
        <v>0</v>
      </c>
      <c r="G292">
        <f t="shared" si="79"/>
        <v>1.649752246624439</v>
      </c>
      <c r="H292">
        <f t="shared" si="80"/>
        <v>0</v>
      </c>
      <c r="I292" s="1">
        <f t="shared" si="81"/>
        <v>0</v>
      </c>
    </row>
    <row r="293" spans="1:9" x14ac:dyDescent="0.25">
      <c r="A293">
        <v>126</v>
      </c>
      <c r="B293">
        <v>0</v>
      </c>
      <c r="C293">
        <v>13</v>
      </c>
      <c r="D293" t="s">
        <v>104</v>
      </c>
      <c r="E293" t="s">
        <v>105</v>
      </c>
      <c r="F293" s="10">
        <f t="shared" si="78"/>
        <v>0.53903741914519132</v>
      </c>
      <c r="G293">
        <f t="shared" si="79"/>
        <v>2.1887896657696304</v>
      </c>
      <c r="H293">
        <f t="shared" si="80"/>
        <v>0</v>
      </c>
      <c r="I293" s="1">
        <f t="shared" si="81"/>
        <v>0</v>
      </c>
    </row>
    <row r="294" spans="1:9" x14ac:dyDescent="0.25">
      <c r="A294">
        <v>126</v>
      </c>
      <c r="B294">
        <v>0</v>
      </c>
      <c r="C294">
        <v>14</v>
      </c>
      <c r="D294" t="s">
        <v>99</v>
      </c>
      <c r="E294" t="s">
        <v>99</v>
      </c>
      <c r="F294" s="10">
        <f t="shared" si="78"/>
        <v>0</v>
      </c>
      <c r="G294">
        <f t="shared" si="79"/>
        <v>2.1887896657696304</v>
      </c>
      <c r="H294">
        <f t="shared" si="80"/>
        <v>0</v>
      </c>
      <c r="I294" s="1">
        <f t="shared" si="81"/>
        <v>0</v>
      </c>
    </row>
    <row r="295" spans="1:9" x14ac:dyDescent="0.25">
      <c r="A295">
        <v>126</v>
      </c>
      <c r="B295">
        <v>0</v>
      </c>
      <c r="C295">
        <v>15</v>
      </c>
      <c r="D295" t="s">
        <v>100</v>
      </c>
      <c r="E295" t="s">
        <v>100</v>
      </c>
      <c r="F295" s="10">
        <f t="shared" si="78"/>
        <v>0</v>
      </c>
      <c r="G295">
        <f t="shared" si="79"/>
        <v>2.1887896657696304</v>
      </c>
      <c r="H295">
        <f t="shared" si="80"/>
        <v>0</v>
      </c>
      <c r="I295" s="1">
        <f t="shared" si="81"/>
        <v>0</v>
      </c>
    </row>
    <row r="296" spans="1:9" x14ac:dyDescent="0.25">
      <c r="A296">
        <v>126</v>
      </c>
      <c r="B296">
        <v>0</v>
      </c>
      <c r="C296">
        <v>16</v>
      </c>
      <c r="D296" t="s">
        <v>249</v>
      </c>
      <c r="E296" t="s">
        <v>250</v>
      </c>
      <c r="F296" s="10">
        <f t="shared" si="78"/>
        <v>7.5559592980088033E-2</v>
      </c>
      <c r="G296">
        <f t="shared" si="79"/>
        <v>2.2643492587497183</v>
      </c>
      <c r="H296">
        <f t="shared" si="80"/>
        <v>0</v>
      </c>
      <c r="I296" s="1">
        <f t="shared" si="81"/>
        <v>0</v>
      </c>
    </row>
    <row r="297" spans="1:9" x14ac:dyDescent="0.25">
      <c r="A297">
        <v>126</v>
      </c>
      <c r="B297">
        <v>0</v>
      </c>
      <c r="C297">
        <v>17</v>
      </c>
      <c r="D297" t="s">
        <v>172</v>
      </c>
      <c r="E297" t="s">
        <v>172</v>
      </c>
      <c r="F297" s="10">
        <f t="shared" si="78"/>
        <v>0</v>
      </c>
      <c r="G297">
        <f t="shared" si="79"/>
        <v>2.2643492587497183</v>
      </c>
      <c r="H297">
        <f t="shared" si="80"/>
        <v>2.2643492587497183</v>
      </c>
      <c r="I297" s="1">
        <f t="shared" si="81"/>
        <v>0.56720143524290401</v>
      </c>
    </row>
    <row r="298" spans="1:9" x14ac:dyDescent="0.25">
      <c r="A298">
        <v>127</v>
      </c>
      <c r="B298">
        <v>1</v>
      </c>
      <c r="C298">
        <v>1</v>
      </c>
      <c r="D298" t="s">
        <v>330</v>
      </c>
      <c r="E298" t="s">
        <v>330</v>
      </c>
      <c r="F298" s="10">
        <f t="shared" si="78"/>
        <v>0</v>
      </c>
      <c r="G298">
        <f t="shared" si="79"/>
        <v>0</v>
      </c>
      <c r="H298">
        <f t="shared" si="80"/>
        <v>0</v>
      </c>
      <c r="I298" s="1">
        <f t="shared" si="81"/>
        <v>0</v>
      </c>
    </row>
    <row r="299" spans="1:9" x14ac:dyDescent="0.25">
      <c r="A299">
        <v>127</v>
      </c>
      <c r="B299">
        <v>1</v>
      </c>
      <c r="C299">
        <v>2</v>
      </c>
      <c r="D299" t="s">
        <v>157</v>
      </c>
      <c r="E299" t="s">
        <v>157</v>
      </c>
      <c r="F299" s="10">
        <f t="shared" si="78"/>
        <v>0</v>
      </c>
      <c r="G299">
        <f t="shared" si="79"/>
        <v>0</v>
      </c>
      <c r="H299">
        <f t="shared" si="80"/>
        <v>0</v>
      </c>
      <c r="I299" s="1">
        <f t="shared" si="81"/>
        <v>0</v>
      </c>
    </row>
    <row r="300" spans="1:9" x14ac:dyDescent="0.25">
      <c r="A300">
        <v>127</v>
      </c>
      <c r="B300">
        <v>1</v>
      </c>
      <c r="C300">
        <v>3</v>
      </c>
      <c r="D300" t="s">
        <v>467</v>
      </c>
      <c r="E300" t="s">
        <v>468</v>
      </c>
      <c r="F300" s="10">
        <f t="shared" si="78"/>
        <v>0</v>
      </c>
      <c r="G300">
        <f t="shared" si="79"/>
        <v>0</v>
      </c>
      <c r="H300">
        <f t="shared" si="80"/>
        <v>0</v>
      </c>
      <c r="I300" s="1">
        <f t="shared" si="81"/>
        <v>0</v>
      </c>
    </row>
    <row r="301" spans="1:9" x14ac:dyDescent="0.25">
      <c r="A301">
        <v>127</v>
      </c>
      <c r="B301">
        <v>1</v>
      </c>
      <c r="C301">
        <v>4</v>
      </c>
      <c r="D301" t="s">
        <v>159</v>
      </c>
      <c r="E301" t="s">
        <v>159</v>
      </c>
      <c r="F301" s="10">
        <f t="shared" si="78"/>
        <v>7.3983000000000007E-2</v>
      </c>
      <c r="G301">
        <f t="shared" si="79"/>
        <v>7.3983000000000007E-2</v>
      </c>
      <c r="H301">
        <f t="shared" si="80"/>
        <v>0</v>
      </c>
      <c r="I301" s="1">
        <f t="shared" si="81"/>
        <v>0</v>
      </c>
    </row>
    <row r="302" spans="1:9" x14ac:dyDescent="0.25">
      <c r="A302">
        <v>127</v>
      </c>
      <c r="B302">
        <v>1</v>
      </c>
      <c r="C302">
        <v>5</v>
      </c>
      <c r="D302" t="s">
        <v>390</v>
      </c>
      <c r="E302" t="s">
        <v>390</v>
      </c>
      <c r="F302" s="10">
        <f t="shared" si="78"/>
        <v>0</v>
      </c>
      <c r="G302">
        <f t="shared" si="79"/>
        <v>7.3983000000000007E-2</v>
      </c>
      <c r="H302">
        <f t="shared" si="80"/>
        <v>0</v>
      </c>
      <c r="I302" s="1">
        <f t="shared" si="81"/>
        <v>0</v>
      </c>
    </row>
    <row r="303" spans="1:9" x14ac:dyDescent="0.25">
      <c r="A303">
        <v>127</v>
      </c>
      <c r="B303">
        <v>1</v>
      </c>
      <c r="C303">
        <v>6</v>
      </c>
      <c r="D303" t="s">
        <v>184</v>
      </c>
      <c r="E303" t="s">
        <v>184</v>
      </c>
      <c r="F303" s="10">
        <f t="shared" si="78"/>
        <v>0</v>
      </c>
      <c r="G303">
        <f t="shared" si="79"/>
        <v>7.3983000000000007E-2</v>
      </c>
      <c r="H303">
        <f t="shared" si="80"/>
        <v>0</v>
      </c>
      <c r="I303" s="1">
        <f t="shared" si="81"/>
        <v>0</v>
      </c>
    </row>
    <row r="304" spans="1:9" x14ac:dyDescent="0.25">
      <c r="A304">
        <v>127</v>
      </c>
      <c r="B304">
        <v>1</v>
      </c>
      <c r="C304">
        <v>7</v>
      </c>
      <c r="D304" t="s">
        <v>116</v>
      </c>
      <c r="E304" t="s">
        <v>116</v>
      </c>
      <c r="F304" s="10">
        <f t="shared" si="78"/>
        <v>0.10744789331377518</v>
      </c>
      <c r="G304">
        <f t="shared" si="79"/>
        <v>0.18143089331377518</v>
      </c>
      <c r="H304">
        <f t="shared" si="80"/>
        <v>0</v>
      </c>
      <c r="I304" s="1">
        <f t="shared" si="81"/>
        <v>0</v>
      </c>
    </row>
    <row r="305" spans="1:9" x14ac:dyDescent="0.25">
      <c r="A305">
        <v>127</v>
      </c>
      <c r="B305">
        <v>1</v>
      </c>
      <c r="C305">
        <v>8</v>
      </c>
      <c r="D305" t="s">
        <v>109</v>
      </c>
      <c r="E305" t="s">
        <v>110</v>
      </c>
      <c r="F305" s="10">
        <f t="shared" si="78"/>
        <v>0.15015393682791783</v>
      </c>
      <c r="G305">
        <f t="shared" si="79"/>
        <v>0.33158483014169304</v>
      </c>
      <c r="H305">
        <f t="shared" si="80"/>
        <v>0</v>
      </c>
      <c r="I305" s="1">
        <f t="shared" si="81"/>
        <v>0</v>
      </c>
    </row>
    <row r="306" spans="1:9" x14ac:dyDescent="0.25">
      <c r="A306">
        <v>127</v>
      </c>
      <c r="B306">
        <v>1</v>
      </c>
      <c r="C306">
        <v>9</v>
      </c>
      <c r="D306" t="s">
        <v>277</v>
      </c>
      <c r="E306" t="s">
        <v>277</v>
      </c>
      <c r="F306" s="10">
        <f t="shared" si="78"/>
        <v>0</v>
      </c>
      <c r="G306">
        <f t="shared" si="79"/>
        <v>0.33158483014169304</v>
      </c>
      <c r="H306">
        <f t="shared" si="80"/>
        <v>0</v>
      </c>
      <c r="I306" s="1">
        <f t="shared" si="81"/>
        <v>0</v>
      </c>
    </row>
    <row r="307" spans="1:9" x14ac:dyDescent="0.25">
      <c r="A307">
        <v>127</v>
      </c>
      <c r="B307">
        <v>1</v>
      </c>
      <c r="C307">
        <v>10</v>
      </c>
      <c r="D307" t="s">
        <v>209</v>
      </c>
      <c r="E307" t="s">
        <v>209</v>
      </c>
      <c r="F307" s="10">
        <f t="shared" si="78"/>
        <v>0</v>
      </c>
      <c r="G307">
        <f t="shared" si="79"/>
        <v>0.33158483014169304</v>
      </c>
      <c r="H307">
        <f t="shared" si="80"/>
        <v>0</v>
      </c>
      <c r="I307" s="1">
        <f t="shared" si="81"/>
        <v>0</v>
      </c>
    </row>
    <row r="308" spans="1:9" x14ac:dyDescent="0.25">
      <c r="A308">
        <v>127</v>
      </c>
      <c r="B308">
        <v>1</v>
      </c>
      <c r="C308">
        <v>11</v>
      </c>
      <c r="D308" t="s">
        <v>114</v>
      </c>
      <c r="E308" t="s">
        <v>114</v>
      </c>
      <c r="F308" s="10">
        <f t="shared" si="78"/>
        <v>0.17016903793581492</v>
      </c>
      <c r="G308">
        <f t="shared" si="79"/>
        <v>0.50175386807750799</v>
      </c>
      <c r="H308">
        <f t="shared" si="80"/>
        <v>0</v>
      </c>
      <c r="I308" s="1">
        <f t="shared" si="81"/>
        <v>0</v>
      </c>
    </row>
    <row r="309" spans="1:9" x14ac:dyDescent="0.25">
      <c r="A309">
        <v>127</v>
      </c>
      <c r="B309">
        <v>1</v>
      </c>
      <c r="C309">
        <v>12</v>
      </c>
      <c r="D309" t="s">
        <v>187</v>
      </c>
      <c r="E309" t="s">
        <v>187</v>
      </c>
      <c r="F309" s="10">
        <f t="shared" si="78"/>
        <v>0</v>
      </c>
      <c r="G309">
        <f t="shared" si="79"/>
        <v>0.50175386807750799</v>
      </c>
      <c r="H309">
        <f t="shared" si="80"/>
        <v>0</v>
      </c>
      <c r="I309" s="1">
        <f t="shared" si="81"/>
        <v>0</v>
      </c>
    </row>
    <row r="310" spans="1:9" x14ac:dyDescent="0.25">
      <c r="A310">
        <v>127</v>
      </c>
      <c r="B310">
        <v>1</v>
      </c>
      <c r="C310">
        <v>13</v>
      </c>
      <c r="D310" t="s">
        <v>166</v>
      </c>
      <c r="E310" t="s">
        <v>167</v>
      </c>
      <c r="F310" s="10">
        <f t="shared" si="78"/>
        <v>0</v>
      </c>
      <c r="G310">
        <f t="shared" si="79"/>
        <v>0.50175386807750799</v>
      </c>
      <c r="H310">
        <f t="shared" si="80"/>
        <v>0</v>
      </c>
      <c r="I310" s="1">
        <f t="shared" si="81"/>
        <v>0</v>
      </c>
    </row>
    <row r="311" spans="1:9" x14ac:dyDescent="0.25">
      <c r="A311">
        <v>127</v>
      </c>
      <c r="B311">
        <v>1</v>
      </c>
      <c r="C311">
        <v>14</v>
      </c>
      <c r="D311" t="s">
        <v>469</v>
      </c>
      <c r="E311" t="s">
        <v>469</v>
      </c>
      <c r="F311" s="10">
        <f t="shared" si="78"/>
        <v>0</v>
      </c>
      <c r="G311">
        <f t="shared" si="79"/>
        <v>0.50175386807750799</v>
      </c>
      <c r="H311">
        <f t="shared" si="80"/>
        <v>0</v>
      </c>
      <c r="I311" s="1">
        <f t="shared" si="81"/>
        <v>0</v>
      </c>
    </row>
    <row r="312" spans="1:9" x14ac:dyDescent="0.25">
      <c r="A312">
        <v>127</v>
      </c>
      <c r="B312">
        <v>1</v>
      </c>
      <c r="C312">
        <v>15</v>
      </c>
      <c r="D312" t="s">
        <v>363</v>
      </c>
      <c r="E312" t="s">
        <v>363</v>
      </c>
      <c r="F312" s="10">
        <f t="shared" si="78"/>
        <v>0</v>
      </c>
      <c r="G312">
        <f t="shared" si="79"/>
        <v>0.50175386807750799</v>
      </c>
      <c r="H312">
        <f t="shared" si="80"/>
        <v>0</v>
      </c>
      <c r="I312" s="1">
        <f t="shared" si="81"/>
        <v>0</v>
      </c>
    </row>
    <row r="313" spans="1:9" x14ac:dyDescent="0.25">
      <c r="A313">
        <v>127</v>
      </c>
      <c r="B313">
        <v>1</v>
      </c>
      <c r="C313">
        <v>16</v>
      </c>
      <c r="D313" t="s">
        <v>165</v>
      </c>
      <c r="E313" t="s">
        <v>98</v>
      </c>
      <c r="F313" s="10">
        <f t="shared" si="78"/>
        <v>0.17752595918268124</v>
      </c>
      <c r="G313">
        <f t="shared" si="79"/>
        <v>0.67927982726018921</v>
      </c>
      <c r="H313">
        <f t="shared" si="80"/>
        <v>0</v>
      </c>
      <c r="I313" s="1">
        <f t="shared" si="81"/>
        <v>0</v>
      </c>
    </row>
    <row r="314" spans="1:9" x14ac:dyDescent="0.25">
      <c r="A314">
        <v>127</v>
      </c>
      <c r="B314">
        <v>1</v>
      </c>
      <c r="C314">
        <v>17</v>
      </c>
      <c r="D314" t="s">
        <v>349</v>
      </c>
      <c r="E314" t="s">
        <v>314</v>
      </c>
      <c r="F314" s="10">
        <f t="shared" si="78"/>
        <v>0</v>
      </c>
      <c r="G314">
        <f t="shared" si="79"/>
        <v>0.67927982726018921</v>
      </c>
      <c r="H314">
        <f t="shared" si="80"/>
        <v>0</v>
      </c>
      <c r="I314" s="1">
        <f t="shared" si="81"/>
        <v>0</v>
      </c>
    </row>
    <row r="315" spans="1:9" x14ac:dyDescent="0.25">
      <c r="A315">
        <v>127</v>
      </c>
      <c r="B315">
        <v>1</v>
      </c>
      <c r="C315">
        <v>18</v>
      </c>
      <c r="D315" t="s">
        <v>103</v>
      </c>
      <c r="E315" t="s">
        <v>103</v>
      </c>
      <c r="F315" s="10">
        <f t="shared" si="78"/>
        <v>0</v>
      </c>
      <c r="G315">
        <f t="shared" si="79"/>
        <v>0.67927982726018921</v>
      </c>
      <c r="H315">
        <f t="shared" si="80"/>
        <v>0.67927982726018921</v>
      </c>
      <c r="I315" s="1">
        <f t="shared" si="81"/>
        <v>0.17015418070544114</v>
      </c>
    </row>
    <row r="316" spans="1:9" x14ac:dyDescent="0.25">
      <c r="A316">
        <v>128</v>
      </c>
      <c r="B316">
        <v>0</v>
      </c>
      <c r="C316">
        <v>1</v>
      </c>
      <c r="D316" t="s">
        <v>297</v>
      </c>
      <c r="E316" t="s">
        <v>297</v>
      </c>
      <c r="F316" s="10">
        <f t="shared" si="78"/>
        <v>0</v>
      </c>
      <c r="G316">
        <f t="shared" si="79"/>
        <v>0</v>
      </c>
      <c r="H316">
        <f t="shared" si="80"/>
        <v>0</v>
      </c>
      <c r="I316" s="1">
        <f t="shared" si="81"/>
        <v>0</v>
      </c>
    </row>
    <row r="317" spans="1:9" x14ac:dyDescent="0.25">
      <c r="A317">
        <v>128</v>
      </c>
      <c r="B317">
        <v>0</v>
      </c>
      <c r="C317">
        <v>2</v>
      </c>
      <c r="D317" t="s">
        <v>298</v>
      </c>
      <c r="E317" t="s">
        <v>298</v>
      </c>
      <c r="F317" s="10">
        <f t="shared" si="78"/>
        <v>0</v>
      </c>
      <c r="G317">
        <f t="shared" si="79"/>
        <v>0</v>
      </c>
      <c r="H317">
        <f t="shared" si="80"/>
        <v>0</v>
      </c>
      <c r="I317" s="1">
        <f t="shared" si="81"/>
        <v>0</v>
      </c>
    </row>
    <row r="318" spans="1:9" x14ac:dyDescent="0.25">
      <c r="A318">
        <v>128</v>
      </c>
      <c r="B318">
        <v>0</v>
      </c>
      <c r="C318">
        <v>3</v>
      </c>
      <c r="D318" t="s">
        <v>85</v>
      </c>
      <c r="E318" t="s">
        <v>85</v>
      </c>
      <c r="F318" s="10">
        <f t="shared" si="78"/>
        <v>0.3591358523524561</v>
      </c>
      <c r="G318">
        <f t="shared" si="79"/>
        <v>0.3591358523524561</v>
      </c>
      <c r="H318">
        <f t="shared" si="80"/>
        <v>0</v>
      </c>
      <c r="I318" s="1">
        <f t="shared" si="81"/>
        <v>0</v>
      </c>
    </row>
    <row r="319" spans="1:9" x14ac:dyDescent="0.25">
      <c r="A319">
        <v>128</v>
      </c>
      <c r="B319">
        <v>0</v>
      </c>
      <c r="C319">
        <v>4</v>
      </c>
      <c r="D319" t="s">
        <v>185</v>
      </c>
      <c r="E319" t="s">
        <v>185</v>
      </c>
      <c r="F319" s="10">
        <f t="shared" si="78"/>
        <v>0.207832874328059</v>
      </c>
      <c r="G319">
        <f t="shared" si="79"/>
        <v>0.56696872668051512</v>
      </c>
      <c r="H319">
        <f t="shared" si="80"/>
        <v>0</v>
      </c>
      <c r="I319" s="1">
        <f t="shared" si="81"/>
        <v>0</v>
      </c>
    </row>
    <row r="320" spans="1:9" x14ac:dyDescent="0.25">
      <c r="A320">
        <v>128</v>
      </c>
      <c r="B320">
        <v>0</v>
      </c>
      <c r="C320">
        <v>5</v>
      </c>
      <c r="D320" t="s">
        <v>91</v>
      </c>
      <c r="E320" t="s">
        <v>91</v>
      </c>
      <c r="F320" s="10">
        <f t="shared" si="78"/>
        <v>0.54912556906107024</v>
      </c>
      <c r="G320">
        <f t="shared" si="79"/>
        <v>1.1160942957415854</v>
      </c>
      <c r="H320">
        <f t="shared" si="80"/>
        <v>0</v>
      </c>
      <c r="I320" s="1">
        <f t="shared" si="81"/>
        <v>0</v>
      </c>
    </row>
    <row r="321" spans="1:9" x14ac:dyDescent="0.25">
      <c r="A321">
        <v>128</v>
      </c>
      <c r="B321">
        <v>0</v>
      </c>
      <c r="C321">
        <v>6</v>
      </c>
      <c r="D321" t="s">
        <v>118</v>
      </c>
      <c r="E321" t="s">
        <v>470</v>
      </c>
      <c r="F321" s="10">
        <f t="shared" si="78"/>
        <v>0</v>
      </c>
      <c r="G321">
        <f t="shared" si="79"/>
        <v>1.1160942957415854</v>
      </c>
      <c r="H321">
        <f t="shared" si="80"/>
        <v>0</v>
      </c>
      <c r="I321" s="1">
        <f t="shared" si="81"/>
        <v>0</v>
      </c>
    </row>
    <row r="322" spans="1:9" x14ac:dyDescent="0.25">
      <c r="A322">
        <v>128</v>
      </c>
      <c r="B322">
        <v>0</v>
      </c>
      <c r="C322">
        <v>7</v>
      </c>
      <c r="D322" t="s">
        <v>202</v>
      </c>
      <c r="E322" t="s">
        <v>202</v>
      </c>
      <c r="F322" s="10">
        <f t="shared" si="78"/>
        <v>6.9990192982456151E-2</v>
      </c>
      <c r="G322">
        <f t="shared" si="79"/>
        <v>1.1860844887240416</v>
      </c>
      <c r="H322">
        <f t="shared" si="80"/>
        <v>0</v>
      </c>
      <c r="I322" s="1">
        <f t="shared" si="81"/>
        <v>0</v>
      </c>
    </row>
    <row r="323" spans="1:9" x14ac:dyDescent="0.25">
      <c r="A323">
        <v>128</v>
      </c>
      <c r="B323">
        <v>0</v>
      </c>
      <c r="C323">
        <v>8</v>
      </c>
      <c r="D323" t="s">
        <v>114</v>
      </c>
      <c r="E323" t="s">
        <v>114</v>
      </c>
      <c r="F323" s="10">
        <f t="shared" si="78"/>
        <v>0.17016903793581492</v>
      </c>
      <c r="G323">
        <f t="shared" si="79"/>
        <v>1.3562535266598565</v>
      </c>
      <c r="H323">
        <f t="shared" si="80"/>
        <v>0</v>
      </c>
      <c r="I323" s="1">
        <f t="shared" si="81"/>
        <v>0</v>
      </c>
    </row>
    <row r="324" spans="1:9" x14ac:dyDescent="0.25">
      <c r="A324">
        <v>128</v>
      </c>
      <c r="B324">
        <v>0</v>
      </c>
      <c r="C324">
        <v>9</v>
      </c>
      <c r="D324" t="s">
        <v>111</v>
      </c>
      <c r="E324" t="s">
        <v>111</v>
      </c>
      <c r="F324" s="10">
        <f t="shared" ref="F324:F387" si="82">IF(ISERROR(VLOOKUP(E324,$N$2:$O$25,2,FALSE)),0,VLOOKUP(E324,$N$2:$O$25,2,FALSE))</f>
        <v>0.27607896248410363</v>
      </c>
      <c r="G324">
        <f t="shared" si="79"/>
        <v>1.6323324891439601</v>
      </c>
      <c r="H324">
        <f t="shared" si="80"/>
        <v>0</v>
      </c>
      <c r="I324" s="1">
        <f t="shared" si="81"/>
        <v>0</v>
      </c>
    </row>
    <row r="325" spans="1:9" x14ac:dyDescent="0.25">
      <c r="A325">
        <v>128</v>
      </c>
      <c r="B325">
        <v>0</v>
      </c>
      <c r="C325">
        <v>10</v>
      </c>
      <c r="D325" t="s">
        <v>112</v>
      </c>
      <c r="E325" t="s">
        <v>112</v>
      </c>
      <c r="F325" s="10">
        <f t="shared" si="82"/>
        <v>0.23298953623569321</v>
      </c>
      <c r="G325">
        <f t="shared" si="79"/>
        <v>1.8653220253796534</v>
      </c>
      <c r="H325">
        <f t="shared" si="80"/>
        <v>0</v>
      </c>
      <c r="I325" s="1">
        <f t="shared" si="81"/>
        <v>0</v>
      </c>
    </row>
    <row r="326" spans="1:9" x14ac:dyDescent="0.25">
      <c r="A326">
        <v>128</v>
      </c>
      <c r="B326">
        <v>0</v>
      </c>
      <c r="C326">
        <v>11</v>
      </c>
      <c r="D326" t="s">
        <v>103</v>
      </c>
      <c r="E326" t="s">
        <v>103</v>
      </c>
      <c r="F326" s="10">
        <f t="shared" si="82"/>
        <v>0</v>
      </c>
      <c r="G326">
        <f t="shared" si="79"/>
        <v>1.8653220253796534</v>
      </c>
      <c r="H326">
        <f t="shared" si="80"/>
        <v>0</v>
      </c>
      <c r="I326" s="1">
        <f t="shared" si="81"/>
        <v>0</v>
      </c>
    </row>
    <row r="327" spans="1:9" x14ac:dyDescent="0.25">
      <c r="A327">
        <v>128</v>
      </c>
      <c r="B327">
        <v>0</v>
      </c>
      <c r="C327">
        <v>12</v>
      </c>
      <c r="D327" t="s">
        <v>471</v>
      </c>
      <c r="E327" t="s">
        <v>471</v>
      </c>
      <c r="F327" s="10">
        <f t="shared" si="82"/>
        <v>0</v>
      </c>
      <c r="G327">
        <f t="shared" si="79"/>
        <v>1.8653220253796534</v>
      </c>
      <c r="H327">
        <f t="shared" si="80"/>
        <v>0</v>
      </c>
      <c r="I327" s="1">
        <f t="shared" si="81"/>
        <v>0</v>
      </c>
    </row>
    <row r="328" spans="1:9" x14ac:dyDescent="0.25">
      <c r="A328">
        <v>128</v>
      </c>
      <c r="B328">
        <v>0</v>
      </c>
      <c r="C328">
        <v>13</v>
      </c>
      <c r="D328" t="s">
        <v>472</v>
      </c>
      <c r="E328" t="s">
        <v>472</v>
      </c>
      <c r="F328" s="10">
        <f t="shared" si="82"/>
        <v>0</v>
      </c>
      <c r="G328">
        <f t="shared" si="79"/>
        <v>1.8653220253796534</v>
      </c>
      <c r="H328">
        <f t="shared" si="80"/>
        <v>0</v>
      </c>
      <c r="I328" s="1">
        <f t="shared" si="81"/>
        <v>0</v>
      </c>
    </row>
    <row r="329" spans="1:9" x14ac:dyDescent="0.25">
      <c r="A329">
        <v>128</v>
      </c>
      <c r="B329">
        <v>0</v>
      </c>
      <c r="C329">
        <v>14</v>
      </c>
      <c r="D329" t="s">
        <v>473</v>
      </c>
      <c r="E329" t="s">
        <v>473</v>
      </c>
      <c r="F329" s="10">
        <f t="shared" si="82"/>
        <v>0</v>
      </c>
      <c r="G329">
        <f t="shared" si="79"/>
        <v>1.8653220253796534</v>
      </c>
      <c r="H329">
        <f t="shared" si="80"/>
        <v>0</v>
      </c>
      <c r="I329" s="1">
        <f t="shared" si="81"/>
        <v>0</v>
      </c>
    </row>
    <row r="330" spans="1:9" x14ac:dyDescent="0.25">
      <c r="A330">
        <v>128</v>
      </c>
      <c r="B330">
        <v>0</v>
      </c>
      <c r="C330">
        <v>15</v>
      </c>
      <c r="D330" t="s">
        <v>474</v>
      </c>
      <c r="E330" t="s">
        <v>474</v>
      </c>
      <c r="F330" s="10">
        <f t="shared" si="82"/>
        <v>0</v>
      </c>
      <c r="G330">
        <f t="shared" si="79"/>
        <v>1.8653220253796534</v>
      </c>
      <c r="H330">
        <f t="shared" si="80"/>
        <v>0</v>
      </c>
      <c r="I330" s="1">
        <f t="shared" si="81"/>
        <v>0</v>
      </c>
    </row>
    <row r="331" spans="1:9" x14ac:dyDescent="0.25">
      <c r="A331">
        <v>128</v>
      </c>
      <c r="B331">
        <v>0</v>
      </c>
      <c r="C331">
        <v>16</v>
      </c>
      <c r="D331" t="s">
        <v>277</v>
      </c>
      <c r="E331" t="s">
        <v>277</v>
      </c>
      <c r="F331" s="10">
        <f t="shared" si="82"/>
        <v>0</v>
      </c>
      <c r="G331">
        <f t="shared" si="79"/>
        <v>1.8653220253796534</v>
      </c>
      <c r="H331">
        <f t="shared" si="80"/>
        <v>0</v>
      </c>
      <c r="I331" s="1">
        <f t="shared" si="81"/>
        <v>0</v>
      </c>
    </row>
    <row r="332" spans="1:9" x14ac:dyDescent="0.25">
      <c r="A332">
        <v>128</v>
      </c>
      <c r="B332">
        <v>0</v>
      </c>
      <c r="C332">
        <v>17</v>
      </c>
      <c r="D332" t="s">
        <v>420</v>
      </c>
      <c r="E332" t="s">
        <v>420</v>
      </c>
      <c r="F332" s="10">
        <f t="shared" si="82"/>
        <v>0</v>
      </c>
      <c r="G332">
        <f t="shared" si="79"/>
        <v>1.8653220253796534</v>
      </c>
      <c r="H332">
        <f t="shared" si="80"/>
        <v>0</v>
      </c>
      <c r="I332" s="1">
        <f t="shared" si="81"/>
        <v>0</v>
      </c>
    </row>
    <row r="333" spans="1:9" x14ac:dyDescent="0.25">
      <c r="A333">
        <v>128</v>
      </c>
      <c r="B333">
        <v>0</v>
      </c>
      <c r="C333">
        <v>18</v>
      </c>
      <c r="D333" t="s">
        <v>98</v>
      </c>
      <c r="E333" t="s">
        <v>98</v>
      </c>
      <c r="F333" s="10">
        <f t="shared" si="82"/>
        <v>0.17752595918268124</v>
      </c>
      <c r="G333">
        <f t="shared" si="79"/>
        <v>2.0428479845623349</v>
      </c>
      <c r="H333">
        <f t="shared" si="80"/>
        <v>0</v>
      </c>
      <c r="I333" s="1">
        <f t="shared" si="81"/>
        <v>0</v>
      </c>
    </row>
    <row r="334" spans="1:9" x14ac:dyDescent="0.25">
      <c r="A334">
        <v>128</v>
      </c>
      <c r="B334">
        <v>0</v>
      </c>
      <c r="C334">
        <v>19</v>
      </c>
      <c r="D334" t="s">
        <v>96</v>
      </c>
      <c r="E334" t="s">
        <v>96</v>
      </c>
      <c r="F334" s="10">
        <f t="shared" si="82"/>
        <v>7.6106489123268395E-2</v>
      </c>
      <c r="G334">
        <f t="shared" si="79"/>
        <v>2.1189544736856032</v>
      </c>
      <c r="H334">
        <f t="shared" si="80"/>
        <v>0</v>
      </c>
      <c r="I334" s="1">
        <f t="shared" si="81"/>
        <v>0</v>
      </c>
    </row>
    <row r="335" spans="1:9" x14ac:dyDescent="0.25">
      <c r="A335">
        <v>128</v>
      </c>
      <c r="B335">
        <v>0</v>
      </c>
      <c r="C335">
        <v>20</v>
      </c>
      <c r="D335" t="s">
        <v>475</v>
      </c>
      <c r="E335" t="s">
        <v>475</v>
      </c>
      <c r="F335" s="10">
        <f t="shared" si="82"/>
        <v>0</v>
      </c>
      <c r="G335">
        <f t="shared" si="79"/>
        <v>2.1189544736856032</v>
      </c>
      <c r="H335">
        <f t="shared" si="80"/>
        <v>2.1189544736856032</v>
      </c>
      <c r="I335" s="1">
        <f t="shared" si="81"/>
        <v>0.53078120084375702</v>
      </c>
    </row>
    <row r="336" spans="1:9" x14ac:dyDescent="0.25">
      <c r="A336">
        <v>129</v>
      </c>
      <c r="B336">
        <v>0</v>
      </c>
      <c r="C336">
        <v>1</v>
      </c>
      <c r="D336" t="s">
        <v>146</v>
      </c>
      <c r="E336" t="s">
        <v>146</v>
      </c>
      <c r="F336" s="10">
        <f t="shared" si="82"/>
        <v>0.1433659729724818</v>
      </c>
      <c r="G336">
        <f t="shared" si="79"/>
        <v>0.1433659729724818</v>
      </c>
      <c r="H336">
        <f t="shared" si="80"/>
        <v>0</v>
      </c>
      <c r="I336" s="1">
        <f t="shared" si="81"/>
        <v>0</v>
      </c>
    </row>
    <row r="337" spans="1:9" x14ac:dyDescent="0.25">
      <c r="A337">
        <v>129</v>
      </c>
      <c r="B337">
        <v>0</v>
      </c>
      <c r="C337">
        <v>2</v>
      </c>
      <c r="D337" t="s">
        <v>91</v>
      </c>
      <c r="E337" t="s">
        <v>91</v>
      </c>
      <c r="F337" s="10">
        <f t="shared" si="82"/>
        <v>0.54912556906107024</v>
      </c>
      <c r="G337">
        <f t="shared" si="79"/>
        <v>0.69249154203355201</v>
      </c>
      <c r="H337">
        <f t="shared" si="80"/>
        <v>0</v>
      </c>
      <c r="I337" s="1">
        <f t="shared" si="81"/>
        <v>0</v>
      </c>
    </row>
    <row r="338" spans="1:9" x14ac:dyDescent="0.25">
      <c r="A338">
        <v>129</v>
      </c>
      <c r="B338">
        <v>0</v>
      </c>
      <c r="C338">
        <v>3</v>
      </c>
      <c r="D338" t="s">
        <v>110</v>
      </c>
      <c r="E338" t="s">
        <v>110</v>
      </c>
      <c r="F338" s="10">
        <f t="shared" si="82"/>
        <v>0.15015393682791783</v>
      </c>
      <c r="G338">
        <f t="shared" si="79"/>
        <v>0.8426454788614699</v>
      </c>
      <c r="H338">
        <f t="shared" si="80"/>
        <v>0</v>
      </c>
      <c r="I338" s="1">
        <f t="shared" si="81"/>
        <v>0</v>
      </c>
    </row>
    <row r="339" spans="1:9" x14ac:dyDescent="0.25">
      <c r="A339">
        <v>129</v>
      </c>
      <c r="B339">
        <v>0</v>
      </c>
      <c r="C339">
        <v>4</v>
      </c>
      <c r="D339" t="s">
        <v>202</v>
      </c>
      <c r="E339" t="s">
        <v>202</v>
      </c>
      <c r="F339" s="10">
        <f t="shared" si="82"/>
        <v>6.9990192982456151E-2</v>
      </c>
      <c r="G339">
        <f t="shared" si="79"/>
        <v>0.91263567184392602</v>
      </c>
      <c r="H339">
        <f t="shared" si="80"/>
        <v>0</v>
      </c>
      <c r="I339" s="1">
        <f t="shared" si="81"/>
        <v>0</v>
      </c>
    </row>
    <row r="340" spans="1:9" x14ac:dyDescent="0.25">
      <c r="A340">
        <v>129</v>
      </c>
      <c r="B340">
        <v>0</v>
      </c>
      <c r="C340">
        <v>5</v>
      </c>
      <c r="D340" t="s">
        <v>159</v>
      </c>
      <c r="E340" t="s">
        <v>159</v>
      </c>
      <c r="F340" s="10">
        <f t="shared" si="82"/>
        <v>7.3983000000000007E-2</v>
      </c>
      <c r="G340">
        <f t="shared" ref="G340:G403" si="83">IF(C340=1,F340,F340+G339)</f>
        <v>0.98661867184392604</v>
      </c>
      <c r="H340">
        <f t="shared" ref="H340:H403" si="84">IF(C341=1,G340,0)</f>
        <v>0</v>
      </c>
      <c r="I340" s="1">
        <f t="shared" ref="I340:I403" si="85">H340/$L$2</f>
        <v>0</v>
      </c>
    </row>
    <row r="341" spans="1:9" x14ac:dyDescent="0.25">
      <c r="A341">
        <v>129</v>
      </c>
      <c r="B341">
        <v>0</v>
      </c>
      <c r="C341">
        <v>6</v>
      </c>
      <c r="D341" t="s">
        <v>329</v>
      </c>
      <c r="E341" t="s">
        <v>329</v>
      </c>
      <c r="F341" s="10">
        <f t="shared" si="82"/>
        <v>0</v>
      </c>
      <c r="G341">
        <f t="shared" si="83"/>
        <v>0.98661867184392604</v>
      </c>
      <c r="H341">
        <f t="shared" si="84"/>
        <v>0.98661867184392604</v>
      </c>
      <c r="I341" s="1">
        <f t="shared" si="85"/>
        <v>0.24714011080442483</v>
      </c>
    </row>
    <row r="342" spans="1:9" x14ac:dyDescent="0.25">
      <c r="A342">
        <v>130</v>
      </c>
      <c r="B342">
        <v>0</v>
      </c>
      <c r="C342">
        <v>1</v>
      </c>
      <c r="D342" t="s">
        <v>105</v>
      </c>
      <c r="E342" t="s">
        <v>105</v>
      </c>
      <c r="F342" s="10">
        <f t="shared" si="82"/>
        <v>0.53903741914519132</v>
      </c>
      <c r="G342">
        <f t="shared" si="83"/>
        <v>0.53903741914519132</v>
      </c>
      <c r="H342">
        <f t="shared" si="84"/>
        <v>0</v>
      </c>
      <c r="I342" s="1">
        <f t="shared" si="85"/>
        <v>0</v>
      </c>
    </row>
    <row r="343" spans="1:9" x14ac:dyDescent="0.25">
      <c r="A343">
        <v>130</v>
      </c>
      <c r="B343">
        <v>0</v>
      </c>
      <c r="C343">
        <v>2</v>
      </c>
      <c r="D343" t="s">
        <v>85</v>
      </c>
      <c r="E343" t="s">
        <v>85</v>
      </c>
      <c r="F343" s="10">
        <f t="shared" si="82"/>
        <v>0.3591358523524561</v>
      </c>
      <c r="G343">
        <f t="shared" si="83"/>
        <v>0.89817327149764736</v>
      </c>
      <c r="H343">
        <f t="shared" si="84"/>
        <v>0</v>
      </c>
      <c r="I343" s="1">
        <f t="shared" si="85"/>
        <v>0</v>
      </c>
    </row>
    <row r="344" spans="1:9" x14ac:dyDescent="0.25">
      <c r="A344">
        <v>130</v>
      </c>
      <c r="B344">
        <v>0</v>
      </c>
      <c r="C344">
        <v>3</v>
      </c>
      <c r="D344" t="s">
        <v>185</v>
      </c>
      <c r="E344" t="s">
        <v>185</v>
      </c>
      <c r="F344" s="10">
        <f t="shared" si="82"/>
        <v>0.207832874328059</v>
      </c>
      <c r="G344">
        <f t="shared" si="83"/>
        <v>1.1060061458257064</v>
      </c>
      <c r="H344">
        <f t="shared" si="84"/>
        <v>0</v>
      </c>
      <c r="I344" s="1">
        <f t="shared" si="85"/>
        <v>0</v>
      </c>
    </row>
    <row r="345" spans="1:9" x14ac:dyDescent="0.25">
      <c r="A345">
        <v>130</v>
      </c>
      <c r="B345">
        <v>0</v>
      </c>
      <c r="C345">
        <v>4</v>
      </c>
      <c r="D345" t="s">
        <v>157</v>
      </c>
      <c r="E345" t="s">
        <v>157</v>
      </c>
      <c r="F345" s="10">
        <f t="shared" si="82"/>
        <v>0</v>
      </c>
      <c r="G345">
        <f t="shared" si="83"/>
        <v>1.1060061458257064</v>
      </c>
      <c r="H345">
        <f t="shared" si="84"/>
        <v>0</v>
      </c>
      <c r="I345" s="1">
        <f t="shared" si="85"/>
        <v>0</v>
      </c>
    </row>
    <row r="346" spans="1:9" x14ac:dyDescent="0.25">
      <c r="A346">
        <v>130</v>
      </c>
      <c r="B346">
        <v>0</v>
      </c>
      <c r="C346">
        <v>5</v>
      </c>
      <c r="D346" t="s">
        <v>175</v>
      </c>
      <c r="E346" t="s">
        <v>175</v>
      </c>
      <c r="F346" s="10">
        <f t="shared" si="82"/>
        <v>0</v>
      </c>
      <c r="G346">
        <f t="shared" si="83"/>
        <v>1.1060061458257064</v>
      </c>
      <c r="H346">
        <f t="shared" si="84"/>
        <v>0</v>
      </c>
      <c r="I346" s="1">
        <f t="shared" si="85"/>
        <v>0</v>
      </c>
    </row>
    <row r="347" spans="1:9" x14ac:dyDescent="0.25">
      <c r="A347">
        <v>130</v>
      </c>
      <c r="B347">
        <v>0</v>
      </c>
      <c r="C347">
        <v>6</v>
      </c>
      <c r="D347" t="s">
        <v>476</v>
      </c>
      <c r="E347" t="s">
        <v>476</v>
      </c>
      <c r="F347" s="10">
        <f t="shared" si="82"/>
        <v>0</v>
      </c>
      <c r="G347">
        <f t="shared" si="83"/>
        <v>1.1060061458257064</v>
      </c>
      <c r="H347">
        <f t="shared" si="84"/>
        <v>0</v>
      </c>
      <c r="I347" s="1">
        <f t="shared" si="85"/>
        <v>0</v>
      </c>
    </row>
    <row r="348" spans="1:9" x14ac:dyDescent="0.25">
      <c r="A348">
        <v>130</v>
      </c>
      <c r="B348">
        <v>0</v>
      </c>
      <c r="C348">
        <v>7</v>
      </c>
      <c r="D348" t="s">
        <v>388</v>
      </c>
      <c r="E348" t="s">
        <v>388</v>
      </c>
      <c r="F348" s="10">
        <f t="shared" si="82"/>
        <v>0</v>
      </c>
      <c r="G348">
        <f t="shared" si="83"/>
        <v>1.1060061458257064</v>
      </c>
      <c r="H348">
        <f t="shared" si="84"/>
        <v>0</v>
      </c>
      <c r="I348" s="1">
        <f t="shared" si="85"/>
        <v>0</v>
      </c>
    </row>
    <row r="349" spans="1:9" x14ac:dyDescent="0.25">
      <c r="A349">
        <v>130</v>
      </c>
      <c r="B349">
        <v>0</v>
      </c>
      <c r="C349">
        <v>8</v>
      </c>
      <c r="D349" t="s">
        <v>477</v>
      </c>
      <c r="E349" t="s">
        <v>477</v>
      </c>
      <c r="F349" s="10">
        <f t="shared" si="82"/>
        <v>0</v>
      </c>
      <c r="G349">
        <f t="shared" si="83"/>
        <v>1.1060061458257064</v>
      </c>
      <c r="H349">
        <f t="shared" si="84"/>
        <v>0</v>
      </c>
      <c r="I349" s="1">
        <f t="shared" si="85"/>
        <v>0</v>
      </c>
    </row>
    <row r="350" spans="1:9" x14ac:dyDescent="0.25">
      <c r="A350">
        <v>130</v>
      </c>
      <c r="B350">
        <v>0</v>
      </c>
      <c r="C350">
        <v>9</v>
      </c>
      <c r="D350" t="s">
        <v>250</v>
      </c>
      <c r="E350" t="s">
        <v>250</v>
      </c>
      <c r="F350" s="10">
        <f t="shared" si="82"/>
        <v>7.5559592980088033E-2</v>
      </c>
      <c r="G350">
        <f t="shared" si="83"/>
        <v>1.1815657388057945</v>
      </c>
      <c r="H350">
        <f t="shared" si="84"/>
        <v>1.1815657388057945</v>
      </c>
      <c r="I350" s="1">
        <f t="shared" si="85"/>
        <v>0.29597279672948434</v>
      </c>
    </row>
    <row r="351" spans="1:9" x14ac:dyDescent="0.25">
      <c r="A351">
        <v>131</v>
      </c>
      <c r="B351">
        <v>0</v>
      </c>
      <c r="C351">
        <v>1</v>
      </c>
      <c r="D351" t="s">
        <v>91</v>
      </c>
      <c r="E351" t="s">
        <v>91</v>
      </c>
      <c r="F351" s="10">
        <f t="shared" si="82"/>
        <v>0.54912556906107024</v>
      </c>
      <c r="G351">
        <f t="shared" si="83"/>
        <v>0.54912556906107024</v>
      </c>
      <c r="H351">
        <f t="shared" si="84"/>
        <v>0</v>
      </c>
      <c r="I351" s="1">
        <f t="shared" si="85"/>
        <v>0</v>
      </c>
    </row>
    <row r="352" spans="1:9" x14ac:dyDescent="0.25">
      <c r="A352">
        <v>131</v>
      </c>
      <c r="B352">
        <v>0</v>
      </c>
      <c r="C352">
        <v>2</v>
      </c>
      <c r="D352" t="s">
        <v>478</v>
      </c>
      <c r="E352" t="s">
        <v>238</v>
      </c>
      <c r="F352" s="10">
        <f t="shared" si="82"/>
        <v>0</v>
      </c>
      <c r="G352">
        <f t="shared" si="83"/>
        <v>0.54912556906107024</v>
      </c>
      <c r="H352">
        <f t="shared" si="84"/>
        <v>0</v>
      </c>
      <c r="I352" s="1">
        <f t="shared" si="85"/>
        <v>0</v>
      </c>
    </row>
    <row r="353" spans="1:9" x14ac:dyDescent="0.25">
      <c r="A353">
        <v>131</v>
      </c>
      <c r="B353">
        <v>0</v>
      </c>
      <c r="C353">
        <v>3</v>
      </c>
      <c r="D353" t="s">
        <v>111</v>
      </c>
      <c r="E353" t="s">
        <v>111</v>
      </c>
      <c r="F353" s="10">
        <f t="shared" si="82"/>
        <v>0.27607896248410363</v>
      </c>
      <c r="G353">
        <f t="shared" si="83"/>
        <v>0.82520453154517392</v>
      </c>
      <c r="H353">
        <f t="shared" si="84"/>
        <v>0</v>
      </c>
      <c r="I353" s="1">
        <f t="shared" si="85"/>
        <v>0</v>
      </c>
    </row>
    <row r="354" spans="1:9" x14ac:dyDescent="0.25">
      <c r="A354">
        <v>131</v>
      </c>
      <c r="B354">
        <v>0</v>
      </c>
      <c r="C354">
        <v>4</v>
      </c>
      <c r="D354" t="s">
        <v>112</v>
      </c>
      <c r="E354" t="s">
        <v>112</v>
      </c>
      <c r="F354" s="10">
        <f t="shared" si="82"/>
        <v>0.23298953623569321</v>
      </c>
      <c r="G354">
        <f t="shared" si="83"/>
        <v>1.0581940677808672</v>
      </c>
      <c r="H354">
        <f t="shared" si="84"/>
        <v>0</v>
      </c>
      <c r="I354" s="1">
        <f t="shared" si="85"/>
        <v>0</v>
      </c>
    </row>
    <row r="355" spans="1:9" x14ac:dyDescent="0.25">
      <c r="A355">
        <v>131</v>
      </c>
      <c r="B355">
        <v>0</v>
      </c>
      <c r="C355">
        <v>5</v>
      </c>
      <c r="D355" t="s">
        <v>114</v>
      </c>
      <c r="E355" t="s">
        <v>114</v>
      </c>
      <c r="F355" s="10">
        <f t="shared" si="82"/>
        <v>0.17016903793581492</v>
      </c>
      <c r="G355">
        <f t="shared" si="83"/>
        <v>1.2283631057166822</v>
      </c>
      <c r="H355">
        <f t="shared" si="84"/>
        <v>0</v>
      </c>
      <c r="I355" s="1">
        <f t="shared" si="85"/>
        <v>0</v>
      </c>
    </row>
    <row r="356" spans="1:9" x14ac:dyDescent="0.25">
      <c r="A356">
        <v>131</v>
      </c>
      <c r="B356">
        <v>0</v>
      </c>
      <c r="C356">
        <v>6</v>
      </c>
      <c r="D356" t="s">
        <v>113</v>
      </c>
      <c r="E356" t="s">
        <v>113</v>
      </c>
      <c r="F356" s="10">
        <f t="shared" si="82"/>
        <v>0.12573603485728027</v>
      </c>
      <c r="G356">
        <f t="shared" si="83"/>
        <v>1.3540991405739624</v>
      </c>
      <c r="H356">
        <f t="shared" si="84"/>
        <v>0</v>
      </c>
      <c r="I356" s="1">
        <f t="shared" si="85"/>
        <v>0</v>
      </c>
    </row>
    <row r="357" spans="1:9" x14ac:dyDescent="0.25">
      <c r="A357">
        <v>131</v>
      </c>
      <c r="B357">
        <v>0</v>
      </c>
      <c r="C357">
        <v>7</v>
      </c>
      <c r="D357" t="s">
        <v>146</v>
      </c>
      <c r="E357" t="s">
        <v>146</v>
      </c>
      <c r="F357" s="10">
        <f t="shared" si="82"/>
        <v>0.1433659729724818</v>
      </c>
      <c r="G357">
        <f t="shared" si="83"/>
        <v>1.4974651135464443</v>
      </c>
      <c r="H357">
        <f t="shared" si="84"/>
        <v>0</v>
      </c>
      <c r="I357" s="1">
        <f t="shared" si="85"/>
        <v>0</v>
      </c>
    </row>
    <row r="358" spans="1:9" x14ac:dyDescent="0.25">
      <c r="A358">
        <v>131</v>
      </c>
      <c r="B358">
        <v>0</v>
      </c>
      <c r="C358">
        <v>8</v>
      </c>
      <c r="D358" t="s">
        <v>479</v>
      </c>
      <c r="E358" t="s">
        <v>480</v>
      </c>
      <c r="F358" s="10">
        <f t="shared" si="82"/>
        <v>0</v>
      </c>
      <c r="G358">
        <f t="shared" si="83"/>
        <v>1.4974651135464443</v>
      </c>
      <c r="H358">
        <f t="shared" si="84"/>
        <v>0</v>
      </c>
      <c r="I358" s="1">
        <f t="shared" si="85"/>
        <v>0</v>
      </c>
    </row>
    <row r="359" spans="1:9" x14ac:dyDescent="0.25">
      <c r="A359">
        <v>131</v>
      </c>
      <c r="B359">
        <v>0</v>
      </c>
      <c r="C359">
        <v>9</v>
      </c>
      <c r="D359" t="s">
        <v>247</v>
      </c>
      <c r="E359" t="s">
        <v>248</v>
      </c>
      <c r="F359" s="10">
        <f t="shared" si="82"/>
        <v>0</v>
      </c>
      <c r="G359">
        <f t="shared" si="83"/>
        <v>1.4974651135464443</v>
      </c>
      <c r="H359">
        <f t="shared" si="84"/>
        <v>0</v>
      </c>
      <c r="I359" s="1">
        <f t="shared" si="85"/>
        <v>0</v>
      </c>
    </row>
    <row r="360" spans="1:9" x14ac:dyDescent="0.25">
      <c r="A360">
        <v>131</v>
      </c>
      <c r="B360">
        <v>0</v>
      </c>
      <c r="C360">
        <v>10</v>
      </c>
      <c r="D360" t="s">
        <v>192</v>
      </c>
      <c r="E360" t="s">
        <v>192</v>
      </c>
      <c r="F360" s="10">
        <f t="shared" si="82"/>
        <v>0</v>
      </c>
      <c r="G360">
        <f t="shared" si="83"/>
        <v>1.4974651135464443</v>
      </c>
      <c r="H360">
        <f t="shared" si="84"/>
        <v>0</v>
      </c>
      <c r="I360" s="1">
        <f t="shared" si="85"/>
        <v>0</v>
      </c>
    </row>
    <row r="361" spans="1:9" x14ac:dyDescent="0.25">
      <c r="A361">
        <v>131</v>
      </c>
      <c r="B361">
        <v>0</v>
      </c>
      <c r="C361">
        <v>11</v>
      </c>
      <c r="D361" t="s">
        <v>327</v>
      </c>
      <c r="E361" t="s">
        <v>327</v>
      </c>
      <c r="F361" s="10">
        <f t="shared" si="82"/>
        <v>0</v>
      </c>
      <c r="G361">
        <f t="shared" si="83"/>
        <v>1.4974651135464443</v>
      </c>
      <c r="H361">
        <f t="shared" si="84"/>
        <v>0</v>
      </c>
      <c r="I361" s="1">
        <f t="shared" si="85"/>
        <v>0</v>
      </c>
    </row>
    <row r="362" spans="1:9" x14ac:dyDescent="0.25">
      <c r="A362">
        <v>131</v>
      </c>
      <c r="B362">
        <v>0</v>
      </c>
      <c r="C362">
        <v>12</v>
      </c>
      <c r="D362" t="s">
        <v>325</v>
      </c>
      <c r="E362" t="s">
        <v>325</v>
      </c>
      <c r="F362" s="10">
        <f t="shared" si="82"/>
        <v>0</v>
      </c>
      <c r="G362">
        <f t="shared" si="83"/>
        <v>1.4974651135464443</v>
      </c>
      <c r="H362">
        <f t="shared" si="84"/>
        <v>0</v>
      </c>
      <c r="I362" s="1">
        <f t="shared" si="85"/>
        <v>0</v>
      </c>
    </row>
    <row r="363" spans="1:9" x14ac:dyDescent="0.25">
      <c r="A363">
        <v>131</v>
      </c>
      <c r="B363">
        <v>0</v>
      </c>
      <c r="C363">
        <v>13</v>
      </c>
      <c r="D363" t="s">
        <v>96</v>
      </c>
      <c r="E363" t="s">
        <v>96</v>
      </c>
      <c r="F363" s="10">
        <f t="shared" si="82"/>
        <v>7.6106489123268395E-2</v>
      </c>
      <c r="G363">
        <f t="shared" si="83"/>
        <v>1.5735716026697126</v>
      </c>
      <c r="H363">
        <f t="shared" si="84"/>
        <v>0</v>
      </c>
      <c r="I363" s="1">
        <f t="shared" si="85"/>
        <v>0</v>
      </c>
    </row>
    <row r="364" spans="1:9" x14ac:dyDescent="0.25">
      <c r="A364">
        <v>131</v>
      </c>
      <c r="B364">
        <v>0</v>
      </c>
      <c r="C364">
        <v>14</v>
      </c>
      <c r="D364" t="s">
        <v>97</v>
      </c>
      <c r="E364" t="s">
        <v>97</v>
      </c>
      <c r="F364" s="10">
        <f t="shared" si="82"/>
        <v>0</v>
      </c>
      <c r="G364">
        <f t="shared" si="83"/>
        <v>1.5735716026697126</v>
      </c>
      <c r="H364">
        <f t="shared" si="84"/>
        <v>0</v>
      </c>
      <c r="I364" s="1">
        <f t="shared" si="85"/>
        <v>0</v>
      </c>
    </row>
    <row r="365" spans="1:9" x14ac:dyDescent="0.25">
      <c r="A365">
        <v>131</v>
      </c>
      <c r="B365">
        <v>0</v>
      </c>
      <c r="C365">
        <v>15</v>
      </c>
      <c r="D365" t="s">
        <v>103</v>
      </c>
      <c r="E365" t="s">
        <v>103</v>
      </c>
      <c r="F365" s="10">
        <f t="shared" si="82"/>
        <v>0</v>
      </c>
      <c r="G365">
        <f t="shared" si="83"/>
        <v>1.5735716026697126</v>
      </c>
      <c r="H365">
        <f t="shared" si="84"/>
        <v>0</v>
      </c>
      <c r="I365" s="1">
        <f t="shared" si="85"/>
        <v>0</v>
      </c>
    </row>
    <row r="366" spans="1:9" x14ac:dyDescent="0.25">
      <c r="A366">
        <v>131</v>
      </c>
      <c r="B366">
        <v>0</v>
      </c>
      <c r="C366">
        <v>16</v>
      </c>
      <c r="D366" t="s">
        <v>481</v>
      </c>
      <c r="E366" t="s">
        <v>481</v>
      </c>
      <c r="F366" s="10">
        <f t="shared" si="82"/>
        <v>0</v>
      </c>
      <c r="G366">
        <f t="shared" si="83"/>
        <v>1.5735716026697126</v>
      </c>
      <c r="H366">
        <f t="shared" si="84"/>
        <v>0</v>
      </c>
      <c r="I366" s="1">
        <f t="shared" si="85"/>
        <v>0</v>
      </c>
    </row>
    <row r="367" spans="1:9" x14ac:dyDescent="0.25">
      <c r="A367">
        <v>131</v>
      </c>
      <c r="B367">
        <v>0</v>
      </c>
      <c r="C367">
        <v>17</v>
      </c>
      <c r="D367" t="s">
        <v>250</v>
      </c>
      <c r="E367" t="s">
        <v>250</v>
      </c>
      <c r="F367" s="10">
        <f t="shared" si="82"/>
        <v>7.5559592980088033E-2</v>
      </c>
      <c r="G367">
        <f t="shared" si="83"/>
        <v>1.6491311956498007</v>
      </c>
      <c r="H367">
        <f t="shared" si="84"/>
        <v>0</v>
      </c>
      <c r="I367" s="1">
        <f t="shared" si="85"/>
        <v>0</v>
      </c>
    </row>
    <row r="368" spans="1:9" x14ac:dyDescent="0.25">
      <c r="A368">
        <v>131</v>
      </c>
      <c r="B368">
        <v>0</v>
      </c>
      <c r="C368">
        <v>18</v>
      </c>
      <c r="D368" t="s">
        <v>482</v>
      </c>
      <c r="E368" t="s">
        <v>483</v>
      </c>
      <c r="F368" s="10">
        <f t="shared" si="82"/>
        <v>0</v>
      </c>
      <c r="G368">
        <f t="shared" si="83"/>
        <v>1.6491311956498007</v>
      </c>
      <c r="H368">
        <f t="shared" si="84"/>
        <v>0</v>
      </c>
      <c r="I368" s="1">
        <f t="shared" si="85"/>
        <v>0</v>
      </c>
    </row>
    <row r="369" spans="1:9" x14ac:dyDescent="0.25">
      <c r="A369">
        <v>131</v>
      </c>
      <c r="B369">
        <v>0</v>
      </c>
      <c r="C369">
        <v>19</v>
      </c>
      <c r="D369" t="s">
        <v>235</v>
      </c>
      <c r="E369" t="s">
        <v>189</v>
      </c>
      <c r="F369" s="10">
        <f t="shared" si="82"/>
        <v>0</v>
      </c>
      <c r="G369">
        <f t="shared" si="83"/>
        <v>1.6491311956498007</v>
      </c>
      <c r="H369">
        <f t="shared" si="84"/>
        <v>0</v>
      </c>
      <c r="I369" s="1">
        <f t="shared" si="85"/>
        <v>0</v>
      </c>
    </row>
    <row r="370" spans="1:9" x14ac:dyDescent="0.25">
      <c r="A370">
        <v>131</v>
      </c>
      <c r="B370">
        <v>0</v>
      </c>
      <c r="C370">
        <v>20</v>
      </c>
      <c r="D370" t="s">
        <v>131</v>
      </c>
      <c r="E370" t="s">
        <v>101</v>
      </c>
      <c r="F370" s="10">
        <f t="shared" si="82"/>
        <v>0</v>
      </c>
      <c r="G370">
        <f t="shared" si="83"/>
        <v>1.6491311956498007</v>
      </c>
      <c r="H370">
        <f t="shared" si="84"/>
        <v>0</v>
      </c>
      <c r="I370" s="1">
        <f t="shared" si="85"/>
        <v>0</v>
      </c>
    </row>
    <row r="371" spans="1:9" x14ac:dyDescent="0.25">
      <c r="A371">
        <v>131</v>
      </c>
      <c r="B371">
        <v>0</v>
      </c>
      <c r="C371">
        <v>21</v>
      </c>
      <c r="D371" t="s">
        <v>128</v>
      </c>
      <c r="E371" t="s">
        <v>102</v>
      </c>
      <c r="F371" s="10">
        <f t="shared" si="82"/>
        <v>8.8205618764311475E-2</v>
      </c>
      <c r="G371">
        <f t="shared" si="83"/>
        <v>1.7373368144141121</v>
      </c>
      <c r="H371">
        <f t="shared" si="84"/>
        <v>0</v>
      </c>
      <c r="I371" s="1">
        <f t="shared" si="85"/>
        <v>0</v>
      </c>
    </row>
    <row r="372" spans="1:9" x14ac:dyDescent="0.25">
      <c r="A372">
        <v>131</v>
      </c>
      <c r="B372">
        <v>0</v>
      </c>
      <c r="C372">
        <v>22</v>
      </c>
      <c r="D372" t="s">
        <v>165</v>
      </c>
      <c r="E372" t="s">
        <v>98</v>
      </c>
      <c r="F372" s="10">
        <f t="shared" si="82"/>
        <v>0.17752595918268124</v>
      </c>
      <c r="G372">
        <f t="shared" si="83"/>
        <v>1.9148627735967934</v>
      </c>
      <c r="H372">
        <f t="shared" si="84"/>
        <v>0</v>
      </c>
      <c r="I372" s="1">
        <f t="shared" si="85"/>
        <v>0</v>
      </c>
    </row>
    <row r="373" spans="1:9" x14ac:dyDescent="0.25">
      <c r="A373">
        <v>131</v>
      </c>
      <c r="B373">
        <v>0</v>
      </c>
      <c r="C373">
        <v>23</v>
      </c>
      <c r="D373" t="s">
        <v>450</v>
      </c>
      <c r="E373" t="s">
        <v>450</v>
      </c>
      <c r="F373" s="10">
        <f t="shared" si="82"/>
        <v>0</v>
      </c>
      <c r="G373">
        <f t="shared" si="83"/>
        <v>1.9148627735967934</v>
      </c>
      <c r="H373">
        <f t="shared" si="84"/>
        <v>0</v>
      </c>
      <c r="I373" s="1">
        <f t="shared" si="85"/>
        <v>0</v>
      </c>
    </row>
    <row r="374" spans="1:9" x14ac:dyDescent="0.25">
      <c r="A374">
        <v>131</v>
      </c>
      <c r="B374">
        <v>0</v>
      </c>
      <c r="C374">
        <v>24</v>
      </c>
      <c r="D374" t="s">
        <v>452</v>
      </c>
      <c r="E374" t="s">
        <v>452</v>
      </c>
      <c r="F374" s="10">
        <f t="shared" si="82"/>
        <v>0</v>
      </c>
      <c r="G374">
        <f t="shared" si="83"/>
        <v>1.9148627735967934</v>
      </c>
      <c r="H374">
        <f t="shared" si="84"/>
        <v>1.9148627735967934</v>
      </c>
      <c r="I374" s="1">
        <f t="shared" si="85"/>
        <v>0.47965785723224369</v>
      </c>
    </row>
    <row r="375" spans="1:9" x14ac:dyDescent="0.25">
      <c r="A375">
        <v>132</v>
      </c>
      <c r="B375">
        <v>0</v>
      </c>
      <c r="C375">
        <v>1</v>
      </c>
      <c r="D375" t="s">
        <v>104</v>
      </c>
      <c r="E375" t="s">
        <v>105</v>
      </c>
      <c r="F375" s="10">
        <f t="shared" si="82"/>
        <v>0.53903741914519132</v>
      </c>
      <c r="G375">
        <f t="shared" si="83"/>
        <v>0.53903741914519132</v>
      </c>
      <c r="H375">
        <f t="shared" si="84"/>
        <v>0</v>
      </c>
      <c r="I375" s="1">
        <f t="shared" si="85"/>
        <v>0</v>
      </c>
    </row>
    <row r="376" spans="1:9" x14ac:dyDescent="0.25">
      <c r="A376">
        <v>132</v>
      </c>
      <c r="B376">
        <v>0</v>
      </c>
      <c r="C376">
        <v>2</v>
      </c>
      <c r="D376" t="s">
        <v>85</v>
      </c>
      <c r="E376" t="s">
        <v>85</v>
      </c>
      <c r="F376" s="10">
        <f t="shared" si="82"/>
        <v>0.3591358523524561</v>
      </c>
      <c r="G376">
        <f t="shared" si="83"/>
        <v>0.89817327149764736</v>
      </c>
      <c r="H376">
        <f t="shared" si="84"/>
        <v>0</v>
      </c>
      <c r="I376" s="1">
        <f t="shared" si="85"/>
        <v>0</v>
      </c>
    </row>
    <row r="377" spans="1:9" x14ac:dyDescent="0.25">
      <c r="A377">
        <v>132</v>
      </c>
      <c r="B377">
        <v>0</v>
      </c>
      <c r="C377">
        <v>3</v>
      </c>
      <c r="D377" t="s">
        <v>312</v>
      </c>
      <c r="E377" t="s">
        <v>312</v>
      </c>
      <c r="F377" s="10">
        <f t="shared" si="82"/>
        <v>0</v>
      </c>
      <c r="G377">
        <f t="shared" si="83"/>
        <v>0.89817327149764736</v>
      </c>
      <c r="H377">
        <f t="shared" si="84"/>
        <v>0</v>
      </c>
      <c r="I377" s="1">
        <f t="shared" si="85"/>
        <v>0</v>
      </c>
    </row>
    <row r="378" spans="1:9" x14ac:dyDescent="0.25">
      <c r="A378">
        <v>132</v>
      </c>
      <c r="B378">
        <v>0</v>
      </c>
      <c r="C378">
        <v>4</v>
      </c>
      <c r="D378" t="s">
        <v>109</v>
      </c>
      <c r="E378" t="s">
        <v>110</v>
      </c>
      <c r="F378" s="10">
        <f t="shared" si="82"/>
        <v>0.15015393682791783</v>
      </c>
      <c r="G378">
        <f t="shared" si="83"/>
        <v>1.0483272083255653</v>
      </c>
      <c r="H378">
        <f t="shared" si="84"/>
        <v>0</v>
      </c>
      <c r="I378" s="1">
        <f t="shared" si="85"/>
        <v>0</v>
      </c>
    </row>
    <row r="379" spans="1:9" x14ac:dyDescent="0.25">
      <c r="A379">
        <v>132</v>
      </c>
      <c r="B379">
        <v>0</v>
      </c>
      <c r="C379">
        <v>5</v>
      </c>
      <c r="D379" t="s">
        <v>111</v>
      </c>
      <c r="E379" t="s">
        <v>111</v>
      </c>
      <c r="F379" s="10">
        <f t="shared" si="82"/>
        <v>0.27607896248410363</v>
      </c>
      <c r="G379">
        <f t="shared" si="83"/>
        <v>1.3244061708096688</v>
      </c>
      <c r="H379">
        <f t="shared" si="84"/>
        <v>0</v>
      </c>
      <c r="I379" s="1">
        <f t="shared" si="85"/>
        <v>0</v>
      </c>
    </row>
    <row r="380" spans="1:9" x14ac:dyDescent="0.25">
      <c r="A380">
        <v>132</v>
      </c>
      <c r="B380">
        <v>0</v>
      </c>
      <c r="C380">
        <v>6</v>
      </c>
      <c r="D380" t="s">
        <v>112</v>
      </c>
      <c r="E380" t="s">
        <v>112</v>
      </c>
      <c r="F380" s="10">
        <f t="shared" si="82"/>
        <v>0.23298953623569321</v>
      </c>
      <c r="G380">
        <f t="shared" si="83"/>
        <v>1.5573957070453621</v>
      </c>
      <c r="H380">
        <f t="shared" si="84"/>
        <v>0</v>
      </c>
      <c r="I380" s="1">
        <f t="shared" si="85"/>
        <v>0</v>
      </c>
    </row>
    <row r="381" spans="1:9" x14ac:dyDescent="0.25">
      <c r="A381">
        <v>132</v>
      </c>
      <c r="B381">
        <v>0</v>
      </c>
      <c r="C381">
        <v>7</v>
      </c>
      <c r="D381" t="s">
        <v>114</v>
      </c>
      <c r="E381" t="s">
        <v>114</v>
      </c>
      <c r="F381" s="10">
        <f t="shared" si="82"/>
        <v>0.17016903793581492</v>
      </c>
      <c r="G381">
        <f t="shared" si="83"/>
        <v>1.7275647449811771</v>
      </c>
      <c r="H381">
        <f t="shared" si="84"/>
        <v>0</v>
      </c>
      <c r="I381" s="1">
        <f t="shared" si="85"/>
        <v>0</v>
      </c>
    </row>
    <row r="382" spans="1:9" x14ac:dyDescent="0.25">
      <c r="A382">
        <v>132</v>
      </c>
      <c r="B382">
        <v>0</v>
      </c>
      <c r="C382">
        <v>8</v>
      </c>
      <c r="D382" t="s">
        <v>113</v>
      </c>
      <c r="E382" t="s">
        <v>113</v>
      </c>
      <c r="F382" s="10">
        <f t="shared" si="82"/>
        <v>0.12573603485728027</v>
      </c>
      <c r="G382">
        <f t="shared" si="83"/>
        <v>1.8533007798384573</v>
      </c>
      <c r="H382">
        <f t="shared" si="84"/>
        <v>0</v>
      </c>
      <c r="I382" s="1">
        <f t="shared" si="85"/>
        <v>0</v>
      </c>
    </row>
    <row r="383" spans="1:9" x14ac:dyDescent="0.25">
      <c r="A383">
        <v>132</v>
      </c>
      <c r="B383">
        <v>0</v>
      </c>
      <c r="C383">
        <v>9</v>
      </c>
      <c r="D383" t="s">
        <v>484</v>
      </c>
      <c r="E383" t="s">
        <v>250</v>
      </c>
      <c r="F383" s="10">
        <f t="shared" si="82"/>
        <v>7.5559592980088033E-2</v>
      </c>
      <c r="G383">
        <f t="shared" si="83"/>
        <v>1.9288603728185454</v>
      </c>
      <c r="H383">
        <f t="shared" si="84"/>
        <v>0</v>
      </c>
      <c r="I383" s="1">
        <f t="shared" si="85"/>
        <v>0</v>
      </c>
    </row>
    <row r="384" spans="1:9" x14ac:dyDescent="0.25">
      <c r="A384">
        <v>132</v>
      </c>
      <c r="B384">
        <v>0</v>
      </c>
      <c r="C384">
        <v>10</v>
      </c>
      <c r="D384" t="s">
        <v>300</v>
      </c>
      <c r="E384" t="s">
        <v>485</v>
      </c>
      <c r="F384" s="10">
        <f t="shared" si="82"/>
        <v>0</v>
      </c>
      <c r="G384">
        <f t="shared" si="83"/>
        <v>1.9288603728185454</v>
      </c>
      <c r="H384">
        <f t="shared" si="84"/>
        <v>0</v>
      </c>
      <c r="I384" s="1">
        <f t="shared" si="85"/>
        <v>0</v>
      </c>
    </row>
    <row r="385" spans="1:9" x14ac:dyDescent="0.25">
      <c r="A385">
        <v>132</v>
      </c>
      <c r="B385">
        <v>0</v>
      </c>
      <c r="C385">
        <v>11</v>
      </c>
      <c r="D385" t="s">
        <v>486</v>
      </c>
      <c r="E385" t="s">
        <v>370</v>
      </c>
      <c r="F385" s="10">
        <f t="shared" si="82"/>
        <v>0</v>
      </c>
      <c r="G385">
        <f t="shared" si="83"/>
        <v>1.9288603728185454</v>
      </c>
      <c r="H385">
        <f t="shared" si="84"/>
        <v>0</v>
      </c>
      <c r="I385" s="1">
        <f t="shared" si="85"/>
        <v>0</v>
      </c>
    </row>
    <row r="386" spans="1:9" x14ac:dyDescent="0.25">
      <c r="A386">
        <v>132</v>
      </c>
      <c r="B386">
        <v>0</v>
      </c>
      <c r="C386">
        <v>12</v>
      </c>
      <c r="D386" t="s">
        <v>98</v>
      </c>
      <c r="E386" t="s">
        <v>98</v>
      </c>
      <c r="F386" s="10">
        <f t="shared" si="82"/>
        <v>0.17752595918268124</v>
      </c>
      <c r="G386">
        <f t="shared" si="83"/>
        <v>2.1063863320012266</v>
      </c>
      <c r="H386">
        <f t="shared" si="84"/>
        <v>0</v>
      </c>
      <c r="I386" s="1">
        <f t="shared" si="85"/>
        <v>0</v>
      </c>
    </row>
    <row r="387" spans="1:9" x14ac:dyDescent="0.25">
      <c r="A387">
        <v>132</v>
      </c>
      <c r="B387">
        <v>0</v>
      </c>
      <c r="C387">
        <v>13</v>
      </c>
      <c r="D387" t="s">
        <v>96</v>
      </c>
      <c r="E387" t="s">
        <v>96</v>
      </c>
      <c r="F387" s="10">
        <f t="shared" si="82"/>
        <v>7.6106489123268395E-2</v>
      </c>
      <c r="G387">
        <f t="shared" si="83"/>
        <v>2.1824928211244949</v>
      </c>
      <c r="H387">
        <f t="shared" si="84"/>
        <v>2.1824928211244949</v>
      </c>
      <c r="I387" s="1">
        <f t="shared" si="85"/>
        <v>0.54669705027424675</v>
      </c>
    </row>
    <row r="388" spans="1:9" x14ac:dyDescent="0.25">
      <c r="A388">
        <v>133</v>
      </c>
      <c r="B388">
        <v>1</v>
      </c>
      <c r="C388">
        <v>1</v>
      </c>
      <c r="D388" t="s">
        <v>102</v>
      </c>
      <c r="E388" t="s">
        <v>102</v>
      </c>
      <c r="F388" s="10">
        <f t="shared" ref="F388:F451" si="86">IF(ISERROR(VLOOKUP(E388,$N$2:$O$25,2,FALSE)),0,VLOOKUP(E388,$N$2:$O$25,2,FALSE))</f>
        <v>8.8205618764311475E-2</v>
      </c>
      <c r="G388">
        <f t="shared" si="83"/>
        <v>8.8205618764311475E-2</v>
      </c>
      <c r="H388">
        <f t="shared" si="84"/>
        <v>0</v>
      </c>
      <c r="I388" s="1">
        <f t="shared" si="85"/>
        <v>0</v>
      </c>
    </row>
    <row r="389" spans="1:9" x14ac:dyDescent="0.25">
      <c r="A389">
        <v>133</v>
      </c>
      <c r="B389">
        <v>1</v>
      </c>
      <c r="C389">
        <v>2</v>
      </c>
      <c r="D389" t="s">
        <v>218</v>
      </c>
      <c r="E389" t="s">
        <v>139</v>
      </c>
      <c r="F389" s="10">
        <f t="shared" si="86"/>
        <v>7.1374003890987026E-2</v>
      </c>
      <c r="G389">
        <f t="shared" si="83"/>
        <v>0.15957962265529851</v>
      </c>
      <c r="H389">
        <f t="shared" si="84"/>
        <v>0</v>
      </c>
      <c r="I389" s="1">
        <f t="shared" si="85"/>
        <v>0</v>
      </c>
    </row>
    <row r="390" spans="1:9" x14ac:dyDescent="0.25">
      <c r="A390">
        <v>133</v>
      </c>
      <c r="B390">
        <v>1</v>
      </c>
      <c r="C390">
        <v>3</v>
      </c>
      <c r="D390" t="s">
        <v>168</v>
      </c>
      <c r="E390" t="s">
        <v>153</v>
      </c>
      <c r="F390" s="10">
        <f t="shared" si="86"/>
        <v>0.1150704038476123</v>
      </c>
      <c r="G390">
        <f t="shared" si="83"/>
        <v>0.27465002650291082</v>
      </c>
      <c r="H390">
        <f t="shared" si="84"/>
        <v>0</v>
      </c>
      <c r="I390" s="1">
        <f t="shared" si="85"/>
        <v>0</v>
      </c>
    </row>
    <row r="391" spans="1:9" x14ac:dyDescent="0.25">
      <c r="A391">
        <v>133</v>
      </c>
      <c r="B391">
        <v>1</v>
      </c>
      <c r="C391">
        <v>4</v>
      </c>
      <c r="D391" t="s">
        <v>111</v>
      </c>
      <c r="E391" t="s">
        <v>111</v>
      </c>
      <c r="F391" s="10">
        <f t="shared" si="86"/>
        <v>0.27607896248410363</v>
      </c>
      <c r="G391">
        <f t="shared" si="83"/>
        <v>0.55072898898701439</v>
      </c>
      <c r="H391">
        <f t="shared" si="84"/>
        <v>0</v>
      </c>
      <c r="I391" s="1">
        <f t="shared" si="85"/>
        <v>0</v>
      </c>
    </row>
    <row r="392" spans="1:9" x14ac:dyDescent="0.25">
      <c r="A392">
        <v>133</v>
      </c>
      <c r="B392">
        <v>1</v>
      </c>
      <c r="C392">
        <v>5</v>
      </c>
      <c r="D392" t="s">
        <v>112</v>
      </c>
      <c r="E392" t="s">
        <v>112</v>
      </c>
      <c r="F392" s="10">
        <f t="shared" si="86"/>
        <v>0.23298953623569321</v>
      </c>
      <c r="G392">
        <f t="shared" si="83"/>
        <v>0.78371852522270757</v>
      </c>
      <c r="H392">
        <f t="shared" si="84"/>
        <v>0</v>
      </c>
      <c r="I392" s="1">
        <f t="shared" si="85"/>
        <v>0</v>
      </c>
    </row>
    <row r="393" spans="1:9" x14ac:dyDescent="0.25">
      <c r="A393">
        <v>133</v>
      </c>
      <c r="B393">
        <v>1</v>
      </c>
      <c r="C393">
        <v>6</v>
      </c>
      <c r="D393" t="s">
        <v>110</v>
      </c>
      <c r="E393" t="s">
        <v>110</v>
      </c>
      <c r="F393" s="10">
        <f t="shared" si="86"/>
        <v>0.15015393682791783</v>
      </c>
      <c r="G393">
        <f t="shared" si="83"/>
        <v>0.93387246205062535</v>
      </c>
      <c r="H393">
        <f t="shared" si="84"/>
        <v>0</v>
      </c>
      <c r="I393" s="1">
        <f t="shared" si="85"/>
        <v>0</v>
      </c>
    </row>
    <row r="394" spans="1:9" x14ac:dyDescent="0.25">
      <c r="A394">
        <v>133</v>
      </c>
      <c r="B394">
        <v>1</v>
      </c>
      <c r="C394">
        <v>7</v>
      </c>
      <c r="D394" t="s">
        <v>364</v>
      </c>
      <c r="E394" t="s">
        <v>365</v>
      </c>
      <c r="F394" s="10">
        <f t="shared" si="86"/>
        <v>0</v>
      </c>
      <c r="G394">
        <f t="shared" si="83"/>
        <v>0.93387246205062535</v>
      </c>
      <c r="H394">
        <f t="shared" si="84"/>
        <v>0</v>
      </c>
      <c r="I394" s="1">
        <f t="shared" si="85"/>
        <v>0</v>
      </c>
    </row>
    <row r="395" spans="1:9" x14ac:dyDescent="0.25">
      <c r="A395">
        <v>133</v>
      </c>
      <c r="B395">
        <v>1</v>
      </c>
      <c r="C395">
        <v>8</v>
      </c>
      <c r="D395" t="s">
        <v>487</v>
      </c>
      <c r="E395" t="s">
        <v>487</v>
      </c>
      <c r="F395" s="10">
        <f t="shared" si="86"/>
        <v>0</v>
      </c>
      <c r="G395">
        <f t="shared" si="83"/>
        <v>0.93387246205062535</v>
      </c>
      <c r="H395">
        <f t="shared" si="84"/>
        <v>0</v>
      </c>
      <c r="I395" s="1">
        <f t="shared" si="85"/>
        <v>0</v>
      </c>
    </row>
    <row r="396" spans="1:9" x14ac:dyDescent="0.25">
      <c r="A396">
        <v>133</v>
      </c>
      <c r="B396">
        <v>1</v>
      </c>
      <c r="C396">
        <v>9</v>
      </c>
      <c r="D396" t="s">
        <v>85</v>
      </c>
      <c r="E396" t="s">
        <v>85</v>
      </c>
      <c r="F396" s="10">
        <f t="shared" si="86"/>
        <v>0.3591358523524561</v>
      </c>
      <c r="G396">
        <f t="shared" si="83"/>
        <v>1.2930083144030815</v>
      </c>
      <c r="H396">
        <f t="shared" si="84"/>
        <v>0</v>
      </c>
      <c r="I396" s="1">
        <f t="shared" si="85"/>
        <v>0</v>
      </c>
    </row>
    <row r="397" spans="1:9" x14ac:dyDescent="0.25">
      <c r="A397">
        <v>133</v>
      </c>
      <c r="B397">
        <v>1</v>
      </c>
      <c r="C397">
        <v>10</v>
      </c>
      <c r="D397" t="s">
        <v>143</v>
      </c>
      <c r="E397" t="s">
        <v>144</v>
      </c>
      <c r="F397" s="10">
        <f t="shared" si="86"/>
        <v>0</v>
      </c>
      <c r="G397">
        <f t="shared" si="83"/>
        <v>1.2930083144030815</v>
      </c>
      <c r="H397">
        <f t="shared" si="84"/>
        <v>0</v>
      </c>
      <c r="I397" s="1">
        <f t="shared" si="85"/>
        <v>0</v>
      </c>
    </row>
    <row r="398" spans="1:9" x14ac:dyDescent="0.25">
      <c r="A398">
        <v>133</v>
      </c>
      <c r="B398">
        <v>1</v>
      </c>
      <c r="C398">
        <v>11</v>
      </c>
      <c r="D398" t="s">
        <v>204</v>
      </c>
      <c r="E398" t="s">
        <v>204</v>
      </c>
      <c r="F398" s="10">
        <f t="shared" si="86"/>
        <v>0</v>
      </c>
      <c r="G398">
        <f t="shared" si="83"/>
        <v>1.2930083144030815</v>
      </c>
      <c r="H398">
        <f t="shared" si="84"/>
        <v>0</v>
      </c>
      <c r="I398" s="1">
        <f t="shared" si="85"/>
        <v>0</v>
      </c>
    </row>
    <row r="399" spans="1:9" x14ac:dyDescent="0.25">
      <c r="A399">
        <v>133</v>
      </c>
      <c r="B399">
        <v>1</v>
      </c>
      <c r="C399">
        <v>12</v>
      </c>
      <c r="D399" t="s">
        <v>113</v>
      </c>
      <c r="E399" t="s">
        <v>113</v>
      </c>
      <c r="F399" s="10">
        <f t="shared" si="86"/>
        <v>0.12573603485728027</v>
      </c>
      <c r="G399">
        <f t="shared" si="83"/>
        <v>1.4187443492603617</v>
      </c>
      <c r="H399">
        <f t="shared" si="84"/>
        <v>0</v>
      </c>
      <c r="I399" s="1">
        <f t="shared" si="85"/>
        <v>0</v>
      </c>
    </row>
    <row r="400" spans="1:9" x14ac:dyDescent="0.25">
      <c r="A400">
        <v>133</v>
      </c>
      <c r="B400">
        <v>1</v>
      </c>
      <c r="C400">
        <v>13</v>
      </c>
      <c r="D400" t="s">
        <v>114</v>
      </c>
      <c r="E400" t="s">
        <v>114</v>
      </c>
      <c r="F400" s="10">
        <f t="shared" si="86"/>
        <v>0.17016903793581492</v>
      </c>
      <c r="G400">
        <f t="shared" si="83"/>
        <v>1.5889133871961767</v>
      </c>
      <c r="H400">
        <f t="shared" si="84"/>
        <v>0</v>
      </c>
      <c r="I400" s="1">
        <f t="shared" si="85"/>
        <v>0</v>
      </c>
    </row>
    <row r="401" spans="1:9" x14ac:dyDescent="0.25">
      <c r="A401">
        <v>133</v>
      </c>
      <c r="B401">
        <v>1</v>
      </c>
      <c r="C401">
        <v>14</v>
      </c>
      <c r="D401" t="s">
        <v>190</v>
      </c>
      <c r="E401" t="s">
        <v>190</v>
      </c>
      <c r="F401" s="10">
        <f t="shared" si="86"/>
        <v>0</v>
      </c>
      <c r="G401">
        <f t="shared" si="83"/>
        <v>1.5889133871961767</v>
      </c>
      <c r="H401">
        <f t="shared" si="84"/>
        <v>0</v>
      </c>
      <c r="I401" s="1">
        <f t="shared" si="85"/>
        <v>0</v>
      </c>
    </row>
    <row r="402" spans="1:9" x14ac:dyDescent="0.25">
      <c r="A402">
        <v>133</v>
      </c>
      <c r="B402">
        <v>1</v>
      </c>
      <c r="C402">
        <v>15</v>
      </c>
      <c r="D402" t="s">
        <v>103</v>
      </c>
      <c r="E402" t="s">
        <v>103</v>
      </c>
      <c r="F402" s="10">
        <f t="shared" si="86"/>
        <v>0</v>
      </c>
      <c r="G402">
        <f t="shared" si="83"/>
        <v>1.5889133871961767</v>
      </c>
      <c r="H402">
        <f t="shared" si="84"/>
        <v>1.5889133871961767</v>
      </c>
      <c r="I402" s="1">
        <f t="shared" si="85"/>
        <v>0.39801013479341096</v>
      </c>
    </row>
    <row r="403" spans="1:9" x14ac:dyDescent="0.25">
      <c r="A403">
        <v>134</v>
      </c>
      <c r="B403">
        <v>1</v>
      </c>
      <c r="C403">
        <v>1</v>
      </c>
      <c r="D403" t="s">
        <v>105</v>
      </c>
      <c r="E403" t="s">
        <v>105</v>
      </c>
      <c r="F403" s="10">
        <f t="shared" si="86"/>
        <v>0.53903741914519132</v>
      </c>
      <c r="G403">
        <f t="shared" si="83"/>
        <v>0.53903741914519132</v>
      </c>
      <c r="H403">
        <f t="shared" si="84"/>
        <v>0</v>
      </c>
      <c r="I403" s="1">
        <f t="shared" si="85"/>
        <v>0</v>
      </c>
    </row>
    <row r="404" spans="1:9" x14ac:dyDescent="0.25">
      <c r="A404">
        <v>134</v>
      </c>
      <c r="B404">
        <v>1</v>
      </c>
      <c r="C404">
        <v>2</v>
      </c>
      <c r="D404" t="s">
        <v>193</v>
      </c>
      <c r="E404" t="s">
        <v>193</v>
      </c>
      <c r="F404" s="10">
        <f t="shared" si="86"/>
        <v>0</v>
      </c>
      <c r="G404">
        <f t="shared" ref="G404:G467" si="87">IF(C404=1,F404,F404+G403)</f>
        <v>0.53903741914519132</v>
      </c>
      <c r="H404">
        <f t="shared" ref="H404:H467" si="88">IF(C405=1,G404,0)</f>
        <v>0</v>
      </c>
      <c r="I404" s="1">
        <f t="shared" ref="I404:I467" si="89">H404/$L$2</f>
        <v>0</v>
      </c>
    </row>
    <row r="405" spans="1:9" x14ac:dyDescent="0.25">
      <c r="A405">
        <v>134</v>
      </c>
      <c r="B405">
        <v>1</v>
      </c>
      <c r="C405">
        <v>3</v>
      </c>
      <c r="D405" t="s">
        <v>91</v>
      </c>
      <c r="E405" t="s">
        <v>91</v>
      </c>
      <c r="F405" s="10">
        <f t="shared" si="86"/>
        <v>0.54912556906107024</v>
      </c>
      <c r="G405">
        <f t="shared" si="87"/>
        <v>1.0881629882062616</v>
      </c>
      <c r="H405">
        <f t="shared" si="88"/>
        <v>0</v>
      </c>
      <c r="I405" s="1">
        <f t="shared" si="89"/>
        <v>0</v>
      </c>
    </row>
    <row r="406" spans="1:9" x14ac:dyDescent="0.25">
      <c r="A406">
        <v>134</v>
      </c>
      <c r="B406">
        <v>1</v>
      </c>
      <c r="C406">
        <v>4</v>
      </c>
      <c r="D406" t="s">
        <v>366</v>
      </c>
      <c r="E406" t="s">
        <v>366</v>
      </c>
      <c r="F406" s="10">
        <f t="shared" si="86"/>
        <v>0</v>
      </c>
      <c r="G406">
        <f t="shared" si="87"/>
        <v>1.0881629882062616</v>
      </c>
      <c r="H406">
        <f t="shared" si="88"/>
        <v>0</v>
      </c>
      <c r="I406" s="1">
        <f t="shared" si="89"/>
        <v>0</v>
      </c>
    </row>
    <row r="407" spans="1:9" x14ac:dyDescent="0.25">
      <c r="A407">
        <v>134</v>
      </c>
      <c r="B407">
        <v>1</v>
      </c>
      <c r="C407">
        <v>5</v>
      </c>
      <c r="D407" t="s">
        <v>474</v>
      </c>
      <c r="E407" t="s">
        <v>474</v>
      </c>
      <c r="F407" s="10">
        <f t="shared" si="86"/>
        <v>0</v>
      </c>
      <c r="G407">
        <f t="shared" si="87"/>
        <v>1.0881629882062616</v>
      </c>
      <c r="H407">
        <f t="shared" si="88"/>
        <v>0</v>
      </c>
      <c r="I407" s="1">
        <f t="shared" si="89"/>
        <v>0</v>
      </c>
    </row>
    <row r="408" spans="1:9" x14ac:dyDescent="0.25">
      <c r="A408">
        <v>134</v>
      </c>
      <c r="B408">
        <v>1</v>
      </c>
      <c r="C408">
        <v>6</v>
      </c>
      <c r="D408" t="s">
        <v>473</v>
      </c>
      <c r="E408" t="s">
        <v>473</v>
      </c>
      <c r="F408" s="10">
        <f t="shared" si="86"/>
        <v>0</v>
      </c>
      <c r="G408">
        <f t="shared" si="87"/>
        <v>1.0881629882062616</v>
      </c>
      <c r="H408">
        <f t="shared" si="88"/>
        <v>0</v>
      </c>
      <c r="I408" s="1">
        <f t="shared" si="89"/>
        <v>0</v>
      </c>
    </row>
    <row r="409" spans="1:9" x14ac:dyDescent="0.25">
      <c r="A409">
        <v>134</v>
      </c>
      <c r="B409">
        <v>1</v>
      </c>
      <c r="C409">
        <v>7</v>
      </c>
      <c r="D409" t="s">
        <v>472</v>
      </c>
      <c r="E409" t="s">
        <v>472</v>
      </c>
      <c r="F409" s="10">
        <f t="shared" si="86"/>
        <v>0</v>
      </c>
      <c r="G409">
        <f t="shared" si="87"/>
        <v>1.0881629882062616</v>
      </c>
      <c r="H409">
        <f t="shared" si="88"/>
        <v>0</v>
      </c>
      <c r="I409" s="1">
        <f t="shared" si="89"/>
        <v>0</v>
      </c>
    </row>
    <row r="410" spans="1:9" x14ac:dyDescent="0.25">
      <c r="A410">
        <v>134</v>
      </c>
      <c r="B410">
        <v>1</v>
      </c>
      <c r="C410">
        <v>8</v>
      </c>
      <c r="D410" t="s">
        <v>85</v>
      </c>
      <c r="E410" t="s">
        <v>85</v>
      </c>
      <c r="F410" s="10">
        <f t="shared" si="86"/>
        <v>0.3591358523524561</v>
      </c>
      <c r="G410">
        <f t="shared" si="87"/>
        <v>1.4472988405587177</v>
      </c>
      <c r="H410">
        <f t="shared" si="88"/>
        <v>0</v>
      </c>
      <c r="I410" s="1">
        <f t="shared" si="89"/>
        <v>0</v>
      </c>
    </row>
    <row r="411" spans="1:9" x14ac:dyDescent="0.25">
      <c r="A411">
        <v>134</v>
      </c>
      <c r="B411">
        <v>1</v>
      </c>
      <c r="C411">
        <v>9</v>
      </c>
      <c r="D411" t="s">
        <v>146</v>
      </c>
      <c r="E411" t="s">
        <v>146</v>
      </c>
      <c r="F411" s="10">
        <f t="shared" si="86"/>
        <v>0.1433659729724818</v>
      </c>
      <c r="G411">
        <f t="shared" si="87"/>
        <v>1.5906648135311996</v>
      </c>
      <c r="H411">
        <f t="shared" si="88"/>
        <v>0</v>
      </c>
      <c r="I411" s="1">
        <f t="shared" si="89"/>
        <v>0</v>
      </c>
    </row>
    <row r="412" spans="1:9" x14ac:dyDescent="0.25">
      <c r="A412">
        <v>134</v>
      </c>
      <c r="B412">
        <v>1</v>
      </c>
      <c r="C412">
        <v>10</v>
      </c>
      <c r="D412" t="s">
        <v>177</v>
      </c>
      <c r="E412" t="s">
        <v>177</v>
      </c>
      <c r="F412" s="10">
        <f t="shared" si="86"/>
        <v>6.3079858831526309E-2</v>
      </c>
      <c r="G412">
        <f t="shared" si="87"/>
        <v>1.6537446723627258</v>
      </c>
      <c r="H412">
        <f t="shared" si="88"/>
        <v>0</v>
      </c>
      <c r="I412" s="1">
        <f t="shared" si="89"/>
        <v>0</v>
      </c>
    </row>
    <row r="413" spans="1:9" x14ac:dyDescent="0.25">
      <c r="A413">
        <v>134</v>
      </c>
      <c r="B413">
        <v>1</v>
      </c>
      <c r="C413">
        <v>11</v>
      </c>
      <c r="D413" t="s">
        <v>277</v>
      </c>
      <c r="E413" t="s">
        <v>277</v>
      </c>
      <c r="F413" s="10">
        <f t="shared" si="86"/>
        <v>0</v>
      </c>
      <c r="G413">
        <f t="shared" si="87"/>
        <v>1.6537446723627258</v>
      </c>
      <c r="H413">
        <f t="shared" si="88"/>
        <v>0</v>
      </c>
      <c r="I413" s="1">
        <f t="shared" si="89"/>
        <v>0</v>
      </c>
    </row>
    <row r="414" spans="1:9" x14ac:dyDescent="0.25">
      <c r="A414">
        <v>134</v>
      </c>
      <c r="B414">
        <v>1</v>
      </c>
      <c r="C414">
        <v>12</v>
      </c>
      <c r="D414" t="s">
        <v>209</v>
      </c>
      <c r="E414" t="s">
        <v>209</v>
      </c>
      <c r="F414" s="10">
        <f t="shared" si="86"/>
        <v>0</v>
      </c>
      <c r="G414">
        <f t="shared" si="87"/>
        <v>1.6537446723627258</v>
      </c>
      <c r="H414">
        <f t="shared" si="88"/>
        <v>0</v>
      </c>
      <c r="I414" s="1">
        <f t="shared" si="89"/>
        <v>0</v>
      </c>
    </row>
    <row r="415" spans="1:9" x14ac:dyDescent="0.25">
      <c r="A415">
        <v>134</v>
      </c>
      <c r="B415">
        <v>1</v>
      </c>
      <c r="C415">
        <v>13</v>
      </c>
      <c r="D415" t="s">
        <v>488</v>
      </c>
      <c r="E415" t="s">
        <v>488</v>
      </c>
      <c r="F415" s="10">
        <f t="shared" si="86"/>
        <v>0</v>
      </c>
      <c r="G415">
        <f t="shared" si="87"/>
        <v>1.6537446723627258</v>
      </c>
      <c r="H415">
        <f t="shared" si="88"/>
        <v>0</v>
      </c>
      <c r="I415" s="1">
        <f t="shared" si="89"/>
        <v>0</v>
      </c>
    </row>
    <row r="416" spans="1:9" x14ac:dyDescent="0.25">
      <c r="A416">
        <v>134</v>
      </c>
      <c r="B416">
        <v>1</v>
      </c>
      <c r="C416">
        <v>14</v>
      </c>
      <c r="D416" t="s">
        <v>437</v>
      </c>
      <c r="E416" t="s">
        <v>140</v>
      </c>
      <c r="F416" s="10">
        <f t="shared" si="86"/>
        <v>9.0298061412173697E-2</v>
      </c>
      <c r="G416">
        <f t="shared" si="87"/>
        <v>1.7440427337748996</v>
      </c>
      <c r="H416">
        <f t="shared" si="88"/>
        <v>0</v>
      </c>
      <c r="I416" s="1">
        <f t="shared" si="89"/>
        <v>0</v>
      </c>
    </row>
    <row r="417" spans="1:9" x14ac:dyDescent="0.25">
      <c r="A417">
        <v>134</v>
      </c>
      <c r="B417">
        <v>1</v>
      </c>
      <c r="C417">
        <v>15</v>
      </c>
      <c r="D417" t="s">
        <v>301</v>
      </c>
      <c r="E417" t="s">
        <v>139</v>
      </c>
      <c r="F417" s="10">
        <f t="shared" si="86"/>
        <v>7.1374003890987026E-2</v>
      </c>
      <c r="G417">
        <f t="shared" si="87"/>
        <v>1.8154167376658865</v>
      </c>
      <c r="H417">
        <f t="shared" si="88"/>
        <v>0</v>
      </c>
      <c r="I417" s="1">
        <f t="shared" si="89"/>
        <v>0</v>
      </c>
    </row>
    <row r="418" spans="1:9" x14ac:dyDescent="0.25">
      <c r="A418">
        <v>134</v>
      </c>
      <c r="B418">
        <v>1</v>
      </c>
      <c r="C418">
        <v>16</v>
      </c>
      <c r="D418" t="s">
        <v>260</v>
      </c>
      <c r="E418" t="s">
        <v>213</v>
      </c>
      <c r="F418" s="10">
        <f t="shared" si="86"/>
        <v>8.2876838615435697E-2</v>
      </c>
      <c r="G418">
        <f t="shared" si="87"/>
        <v>1.8982935762813222</v>
      </c>
      <c r="H418">
        <f t="shared" si="88"/>
        <v>0</v>
      </c>
      <c r="I418" s="1">
        <f t="shared" si="89"/>
        <v>0</v>
      </c>
    </row>
    <row r="419" spans="1:9" x14ac:dyDescent="0.25">
      <c r="A419">
        <v>134</v>
      </c>
      <c r="B419">
        <v>1</v>
      </c>
      <c r="C419">
        <v>17</v>
      </c>
      <c r="D419" t="s">
        <v>212</v>
      </c>
      <c r="E419" t="s">
        <v>212</v>
      </c>
      <c r="F419" s="10">
        <f t="shared" si="86"/>
        <v>0</v>
      </c>
      <c r="G419">
        <f t="shared" si="87"/>
        <v>1.8982935762813222</v>
      </c>
      <c r="H419">
        <f t="shared" si="88"/>
        <v>1.8982935762813222</v>
      </c>
      <c r="I419" s="1">
        <f t="shared" si="89"/>
        <v>0.47550740541398168</v>
      </c>
    </row>
    <row r="420" spans="1:9" x14ac:dyDescent="0.25">
      <c r="A420">
        <v>135</v>
      </c>
      <c r="B420">
        <v>1</v>
      </c>
      <c r="C420">
        <v>1</v>
      </c>
      <c r="D420" t="s">
        <v>105</v>
      </c>
      <c r="E420" t="s">
        <v>105</v>
      </c>
      <c r="F420" s="10">
        <f t="shared" si="86"/>
        <v>0.53903741914519132</v>
      </c>
      <c r="G420">
        <f t="shared" si="87"/>
        <v>0.53903741914519132</v>
      </c>
      <c r="H420">
        <f t="shared" si="88"/>
        <v>0</v>
      </c>
      <c r="I420" s="1">
        <f t="shared" si="89"/>
        <v>0</v>
      </c>
    </row>
    <row r="421" spans="1:9" x14ac:dyDescent="0.25">
      <c r="A421">
        <v>135</v>
      </c>
      <c r="B421">
        <v>1</v>
      </c>
      <c r="C421">
        <v>2</v>
      </c>
      <c r="D421" t="s">
        <v>107</v>
      </c>
      <c r="E421" t="s">
        <v>107</v>
      </c>
      <c r="F421" s="10">
        <f t="shared" si="86"/>
        <v>7.090118191578948E-2</v>
      </c>
      <c r="G421">
        <f t="shared" si="87"/>
        <v>0.60993860106098086</v>
      </c>
      <c r="H421">
        <f t="shared" si="88"/>
        <v>0</v>
      </c>
      <c r="I421" s="1">
        <f t="shared" si="89"/>
        <v>0</v>
      </c>
    </row>
    <row r="422" spans="1:9" x14ac:dyDescent="0.25">
      <c r="A422">
        <v>135</v>
      </c>
      <c r="B422">
        <v>1</v>
      </c>
      <c r="C422">
        <v>3</v>
      </c>
      <c r="D422" t="s">
        <v>122</v>
      </c>
      <c r="E422" t="s">
        <v>122</v>
      </c>
      <c r="F422" s="10">
        <f t="shared" si="86"/>
        <v>0</v>
      </c>
      <c r="G422">
        <f t="shared" si="87"/>
        <v>0.60993860106098086</v>
      </c>
      <c r="H422">
        <f t="shared" si="88"/>
        <v>0</v>
      </c>
      <c r="I422" s="1">
        <f t="shared" si="89"/>
        <v>0</v>
      </c>
    </row>
    <row r="423" spans="1:9" x14ac:dyDescent="0.25">
      <c r="A423">
        <v>135</v>
      </c>
      <c r="B423">
        <v>1</v>
      </c>
      <c r="C423">
        <v>4</v>
      </c>
      <c r="D423" t="s">
        <v>90</v>
      </c>
      <c r="E423" t="s">
        <v>91</v>
      </c>
      <c r="F423" s="10">
        <f t="shared" si="86"/>
        <v>0.54912556906107024</v>
      </c>
      <c r="G423">
        <f t="shared" si="87"/>
        <v>1.159064170122051</v>
      </c>
      <c r="H423">
        <f t="shared" si="88"/>
        <v>0</v>
      </c>
      <c r="I423" s="1">
        <f t="shared" si="89"/>
        <v>0</v>
      </c>
    </row>
    <row r="424" spans="1:9" x14ac:dyDescent="0.25">
      <c r="A424">
        <v>135</v>
      </c>
      <c r="B424">
        <v>1</v>
      </c>
      <c r="C424">
        <v>5</v>
      </c>
      <c r="D424" t="s">
        <v>489</v>
      </c>
      <c r="E424" t="s">
        <v>490</v>
      </c>
      <c r="F424" s="10">
        <f t="shared" si="86"/>
        <v>0</v>
      </c>
      <c r="G424">
        <f t="shared" si="87"/>
        <v>1.159064170122051</v>
      </c>
      <c r="H424">
        <f t="shared" si="88"/>
        <v>0</v>
      </c>
      <c r="I424" s="1">
        <f t="shared" si="89"/>
        <v>0</v>
      </c>
    </row>
    <row r="425" spans="1:9" x14ac:dyDescent="0.25">
      <c r="A425">
        <v>135</v>
      </c>
      <c r="B425">
        <v>1</v>
      </c>
      <c r="C425">
        <v>6</v>
      </c>
      <c r="D425" t="s">
        <v>84</v>
      </c>
      <c r="E425" t="s">
        <v>85</v>
      </c>
      <c r="F425" s="10">
        <f t="shared" si="86"/>
        <v>0.3591358523524561</v>
      </c>
      <c r="G425">
        <f t="shared" si="87"/>
        <v>1.5182000224745071</v>
      </c>
      <c r="H425">
        <f t="shared" si="88"/>
        <v>0</v>
      </c>
      <c r="I425" s="1">
        <f t="shared" si="89"/>
        <v>0</v>
      </c>
    </row>
    <row r="426" spans="1:9" x14ac:dyDescent="0.25">
      <c r="A426">
        <v>135</v>
      </c>
      <c r="B426">
        <v>1</v>
      </c>
      <c r="C426">
        <v>7</v>
      </c>
      <c r="D426" t="s">
        <v>359</v>
      </c>
      <c r="E426" t="s">
        <v>193</v>
      </c>
      <c r="F426" s="10">
        <f t="shared" si="86"/>
        <v>0</v>
      </c>
      <c r="G426">
        <f t="shared" si="87"/>
        <v>1.5182000224745071</v>
      </c>
      <c r="H426">
        <f t="shared" si="88"/>
        <v>0</v>
      </c>
      <c r="I426" s="1">
        <f t="shared" si="89"/>
        <v>0</v>
      </c>
    </row>
    <row r="427" spans="1:9" x14ac:dyDescent="0.25">
      <c r="A427">
        <v>135</v>
      </c>
      <c r="B427">
        <v>1</v>
      </c>
      <c r="C427">
        <v>8</v>
      </c>
      <c r="D427" t="s">
        <v>263</v>
      </c>
      <c r="E427" t="s">
        <v>264</v>
      </c>
      <c r="F427" s="10">
        <f t="shared" si="86"/>
        <v>0</v>
      </c>
      <c r="G427">
        <f t="shared" si="87"/>
        <v>1.5182000224745071</v>
      </c>
      <c r="H427">
        <f t="shared" si="88"/>
        <v>0</v>
      </c>
      <c r="I427" s="1">
        <f t="shared" si="89"/>
        <v>0</v>
      </c>
    </row>
    <row r="428" spans="1:9" x14ac:dyDescent="0.25">
      <c r="A428">
        <v>135</v>
      </c>
      <c r="B428">
        <v>1</v>
      </c>
      <c r="C428">
        <v>9</v>
      </c>
      <c r="D428" t="s">
        <v>331</v>
      </c>
      <c r="E428" t="s">
        <v>331</v>
      </c>
      <c r="F428" s="10">
        <f t="shared" si="86"/>
        <v>0</v>
      </c>
      <c r="G428">
        <f t="shared" si="87"/>
        <v>1.5182000224745071</v>
      </c>
      <c r="H428">
        <f t="shared" si="88"/>
        <v>0</v>
      </c>
      <c r="I428" s="1">
        <f t="shared" si="89"/>
        <v>0</v>
      </c>
    </row>
    <row r="429" spans="1:9" x14ac:dyDescent="0.25">
      <c r="A429">
        <v>135</v>
      </c>
      <c r="B429">
        <v>1</v>
      </c>
      <c r="C429">
        <v>10</v>
      </c>
      <c r="D429" t="s">
        <v>491</v>
      </c>
      <c r="E429" t="s">
        <v>108</v>
      </c>
      <c r="F429" s="10">
        <f t="shared" si="86"/>
        <v>0</v>
      </c>
      <c r="G429">
        <f t="shared" si="87"/>
        <v>1.5182000224745071</v>
      </c>
      <c r="H429">
        <f t="shared" si="88"/>
        <v>0</v>
      </c>
      <c r="I429" s="1">
        <f t="shared" si="89"/>
        <v>0</v>
      </c>
    </row>
    <row r="430" spans="1:9" x14ac:dyDescent="0.25">
      <c r="A430">
        <v>135</v>
      </c>
      <c r="B430">
        <v>1</v>
      </c>
      <c r="C430">
        <v>11</v>
      </c>
      <c r="D430" t="s">
        <v>143</v>
      </c>
      <c r="E430" t="s">
        <v>144</v>
      </c>
      <c r="F430" s="10">
        <f t="shared" si="86"/>
        <v>0</v>
      </c>
      <c r="G430">
        <f t="shared" si="87"/>
        <v>1.5182000224745071</v>
      </c>
      <c r="H430">
        <f t="shared" si="88"/>
        <v>0</v>
      </c>
      <c r="I430" s="1">
        <f t="shared" si="89"/>
        <v>0</v>
      </c>
    </row>
    <row r="431" spans="1:9" x14ac:dyDescent="0.25">
      <c r="A431">
        <v>135</v>
      </c>
      <c r="B431">
        <v>1</v>
      </c>
      <c r="C431">
        <v>12</v>
      </c>
      <c r="D431" t="s">
        <v>492</v>
      </c>
      <c r="E431" t="s">
        <v>492</v>
      </c>
      <c r="F431" s="10">
        <f t="shared" si="86"/>
        <v>0</v>
      </c>
      <c r="G431">
        <f t="shared" si="87"/>
        <v>1.5182000224745071</v>
      </c>
      <c r="H431">
        <f t="shared" si="88"/>
        <v>0</v>
      </c>
      <c r="I431" s="1">
        <f t="shared" si="89"/>
        <v>0</v>
      </c>
    </row>
    <row r="432" spans="1:9" x14ac:dyDescent="0.25">
      <c r="A432">
        <v>135</v>
      </c>
      <c r="B432">
        <v>1</v>
      </c>
      <c r="C432">
        <v>13</v>
      </c>
      <c r="D432" t="s">
        <v>493</v>
      </c>
      <c r="E432" t="s">
        <v>493</v>
      </c>
      <c r="F432" s="10">
        <f t="shared" si="86"/>
        <v>0</v>
      </c>
      <c r="G432">
        <f t="shared" si="87"/>
        <v>1.5182000224745071</v>
      </c>
      <c r="H432">
        <f t="shared" si="88"/>
        <v>0</v>
      </c>
      <c r="I432" s="1">
        <f t="shared" si="89"/>
        <v>0</v>
      </c>
    </row>
    <row r="433" spans="1:9" x14ac:dyDescent="0.25">
      <c r="A433">
        <v>135</v>
      </c>
      <c r="B433">
        <v>1</v>
      </c>
      <c r="C433">
        <v>14</v>
      </c>
      <c r="D433" t="s">
        <v>111</v>
      </c>
      <c r="E433" t="s">
        <v>111</v>
      </c>
      <c r="F433" s="10">
        <f t="shared" si="86"/>
        <v>0.27607896248410363</v>
      </c>
      <c r="G433">
        <f t="shared" si="87"/>
        <v>1.7942789849586107</v>
      </c>
      <c r="H433">
        <f t="shared" si="88"/>
        <v>0</v>
      </c>
      <c r="I433" s="1">
        <f t="shared" si="89"/>
        <v>0</v>
      </c>
    </row>
    <row r="434" spans="1:9" x14ac:dyDescent="0.25">
      <c r="A434">
        <v>135</v>
      </c>
      <c r="B434">
        <v>1</v>
      </c>
      <c r="C434">
        <v>15</v>
      </c>
      <c r="D434" t="s">
        <v>112</v>
      </c>
      <c r="E434" t="s">
        <v>112</v>
      </c>
      <c r="F434" s="10">
        <f t="shared" si="86"/>
        <v>0.23298953623569321</v>
      </c>
      <c r="G434">
        <f t="shared" si="87"/>
        <v>2.027268521194304</v>
      </c>
      <c r="H434">
        <f t="shared" si="88"/>
        <v>0</v>
      </c>
      <c r="I434" s="1">
        <f t="shared" si="89"/>
        <v>0</v>
      </c>
    </row>
    <row r="435" spans="1:9" x14ac:dyDescent="0.25">
      <c r="A435">
        <v>135</v>
      </c>
      <c r="B435">
        <v>1</v>
      </c>
      <c r="C435">
        <v>16</v>
      </c>
      <c r="D435" t="s">
        <v>114</v>
      </c>
      <c r="E435" t="s">
        <v>114</v>
      </c>
      <c r="F435" s="10">
        <f t="shared" si="86"/>
        <v>0.17016903793581492</v>
      </c>
      <c r="G435">
        <f t="shared" si="87"/>
        <v>2.197437559130119</v>
      </c>
      <c r="H435">
        <f t="shared" si="88"/>
        <v>0</v>
      </c>
      <c r="I435" s="1">
        <f t="shared" si="89"/>
        <v>0</v>
      </c>
    </row>
    <row r="436" spans="1:9" x14ac:dyDescent="0.25">
      <c r="A436">
        <v>135</v>
      </c>
      <c r="B436">
        <v>1</v>
      </c>
      <c r="C436">
        <v>17</v>
      </c>
      <c r="D436" t="s">
        <v>113</v>
      </c>
      <c r="E436" t="s">
        <v>113</v>
      </c>
      <c r="F436" s="10">
        <f t="shared" si="86"/>
        <v>0.12573603485728027</v>
      </c>
      <c r="G436">
        <f t="shared" si="87"/>
        <v>2.3231735939873994</v>
      </c>
      <c r="H436">
        <f t="shared" si="88"/>
        <v>0</v>
      </c>
      <c r="I436" s="1">
        <f t="shared" si="89"/>
        <v>0</v>
      </c>
    </row>
    <row r="437" spans="1:9" x14ac:dyDescent="0.25">
      <c r="A437">
        <v>135</v>
      </c>
      <c r="B437">
        <v>1</v>
      </c>
      <c r="C437">
        <v>18</v>
      </c>
      <c r="D437" t="s">
        <v>109</v>
      </c>
      <c r="E437" t="s">
        <v>110</v>
      </c>
      <c r="F437" s="10">
        <f t="shared" si="86"/>
        <v>0.15015393682791783</v>
      </c>
      <c r="G437">
        <f t="shared" si="87"/>
        <v>2.4733275308153173</v>
      </c>
      <c r="H437">
        <f t="shared" si="88"/>
        <v>0</v>
      </c>
      <c r="I437" s="1">
        <f t="shared" si="89"/>
        <v>0</v>
      </c>
    </row>
    <row r="438" spans="1:9" x14ac:dyDescent="0.25">
      <c r="A438">
        <v>135</v>
      </c>
      <c r="B438">
        <v>1</v>
      </c>
      <c r="C438">
        <v>19</v>
      </c>
      <c r="D438" t="s">
        <v>445</v>
      </c>
      <c r="E438" t="s">
        <v>446</v>
      </c>
      <c r="F438" s="10">
        <f t="shared" si="86"/>
        <v>0</v>
      </c>
      <c r="G438">
        <f t="shared" si="87"/>
        <v>2.4733275308153173</v>
      </c>
      <c r="H438">
        <f t="shared" si="88"/>
        <v>2.4733275308153173</v>
      </c>
      <c r="I438" s="1">
        <f t="shared" si="89"/>
        <v>0.61954882617306417</v>
      </c>
    </row>
    <row r="439" spans="1:9" x14ac:dyDescent="0.25">
      <c r="A439">
        <v>136</v>
      </c>
      <c r="B439">
        <v>1</v>
      </c>
      <c r="C439">
        <v>1</v>
      </c>
      <c r="D439" t="s">
        <v>91</v>
      </c>
      <c r="E439" t="s">
        <v>91</v>
      </c>
      <c r="F439" s="10">
        <f t="shared" si="86"/>
        <v>0.54912556906107024</v>
      </c>
      <c r="G439">
        <f t="shared" si="87"/>
        <v>0.54912556906107024</v>
      </c>
      <c r="H439">
        <f t="shared" si="88"/>
        <v>0</v>
      </c>
      <c r="I439" s="1">
        <f t="shared" si="89"/>
        <v>0</v>
      </c>
    </row>
    <row r="440" spans="1:9" x14ac:dyDescent="0.25">
      <c r="A440">
        <v>136</v>
      </c>
      <c r="B440">
        <v>1</v>
      </c>
      <c r="C440">
        <v>2</v>
      </c>
      <c r="D440" t="s">
        <v>145</v>
      </c>
      <c r="E440" t="s">
        <v>146</v>
      </c>
      <c r="F440" s="10">
        <f t="shared" si="86"/>
        <v>0.1433659729724818</v>
      </c>
      <c r="G440">
        <f t="shared" si="87"/>
        <v>0.69249154203355201</v>
      </c>
      <c r="H440">
        <f t="shared" si="88"/>
        <v>0</v>
      </c>
      <c r="I440" s="1">
        <f t="shared" si="89"/>
        <v>0</v>
      </c>
    </row>
    <row r="441" spans="1:9" x14ac:dyDescent="0.25">
      <c r="A441">
        <v>136</v>
      </c>
      <c r="B441">
        <v>1</v>
      </c>
      <c r="C441">
        <v>3</v>
      </c>
      <c r="D441" t="s">
        <v>118</v>
      </c>
      <c r="E441" t="s">
        <v>118</v>
      </c>
      <c r="F441" s="10">
        <f t="shared" si="86"/>
        <v>0</v>
      </c>
      <c r="G441">
        <f t="shared" si="87"/>
        <v>0.69249154203355201</v>
      </c>
      <c r="H441">
        <f t="shared" si="88"/>
        <v>0</v>
      </c>
      <c r="I441" s="1">
        <f t="shared" si="89"/>
        <v>0</v>
      </c>
    </row>
    <row r="442" spans="1:9" x14ac:dyDescent="0.25">
      <c r="A442">
        <v>136</v>
      </c>
      <c r="B442">
        <v>1</v>
      </c>
      <c r="C442">
        <v>4</v>
      </c>
      <c r="D442" t="s">
        <v>212</v>
      </c>
      <c r="E442" t="s">
        <v>212</v>
      </c>
      <c r="F442" s="10">
        <f t="shared" si="86"/>
        <v>0</v>
      </c>
      <c r="G442">
        <f t="shared" si="87"/>
        <v>0.69249154203355201</v>
      </c>
      <c r="H442">
        <f t="shared" si="88"/>
        <v>0</v>
      </c>
      <c r="I442" s="1">
        <f t="shared" si="89"/>
        <v>0</v>
      </c>
    </row>
    <row r="443" spans="1:9" x14ac:dyDescent="0.25">
      <c r="A443">
        <v>136</v>
      </c>
      <c r="B443">
        <v>1</v>
      </c>
      <c r="C443">
        <v>5</v>
      </c>
      <c r="D443" t="s">
        <v>494</v>
      </c>
      <c r="E443" t="s">
        <v>495</v>
      </c>
      <c r="F443" s="10">
        <f t="shared" si="86"/>
        <v>0</v>
      </c>
      <c r="G443">
        <f t="shared" si="87"/>
        <v>0.69249154203355201</v>
      </c>
      <c r="H443">
        <f t="shared" si="88"/>
        <v>0</v>
      </c>
      <c r="I443" s="1">
        <f t="shared" si="89"/>
        <v>0</v>
      </c>
    </row>
    <row r="444" spans="1:9" x14ac:dyDescent="0.25">
      <c r="A444">
        <v>136</v>
      </c>
      <c r="B444">
        <v>1</v>
      </c>
      <c r="C444">
        <v>6</v>
      </c>
      <c r="D444" t="s">
        <v>116</v>
      </c>
      <c r="E444" t="s">
        <v>116</v>
      </c>
      <c r="F444" s="10">
        <f t="shared" si="86"/>
        <v>0.10744789331377518</v>
      </c>
      <c r="G444">
        <f t="shared" si="87"/>
        <v>0.79993943534732714</v>
      </c>
      <c r="H444">
        <f t="shared" si="88"/>
        <v>0</v>
      </c>
      <c r="I444" s="1">
        <f t="shared" si="89"/>
        <v>0</v>
      </c>
    </row>
    <row r="445" spans="1:9" x14ac:dyDescent="0.25">
      <c r="A445">
        <v>136</v>
      </c>
      <c r="B445">
        <v>1</v>
      </c>
      <c r="C445">
        <v>7</v>
      </c>
      <c r="D445" t="s">
        <v>159</v>
      </c>
      <c r="E445" t="s">
        <v>159</v>
      </c>
      <c r="F445" s="10">
        <f t="shared" si="86"/>
        <v>7.3983000000000007E-2</v>
      </c>
      <c r="G445">
        <f t="shared" si="87"/>
        <v>0.87392243534732716</v>
      </c>
      <c r="H445">
        <f t="shared" si="88"/>
        <v>0</v>
      </c>
      <c r="I445" s="1">
        <f t="shared" si="89"/>
        <v>0</v>
      </c>
    </row>
    <row r="446" spans="1:9" x14ac:dyDescent="0.25">
      <c r="A446">
        <v>136</v>
      </c>
      <c r="B446">
        <v>1</v>
      </c>
      <c r="C446">
        <v>8</v>
      </c>
      <c r="D446" t="s">
        <v>338</v>
      </c>
      <c r="E446" t="s">
        <v>288</v>
      </c>
      <c r="F446" s="10">
        <f t="shared" si="86"/>
        <v>0</v>
      </c>
      <c r="G446">
        <f t="shared" si="87"/>
        <v>0.87392243534732716</v>
      </c>
      <c r="H446">
        <f t="shared" si="88"/>
        <v>0</v>
      </c>
      <c r="I446" s="1">
        <f t="shared" si="89"/>
        <v>0</v>
      </c>
    </row>
    <row r="447" spans="1:9" x14ac:dyDescent="0.25">
      <c r="A447">
        <v>136</v>
      </c>
      <c r="B447">
        <v>1</v>
      </c>
      <c r="C447">
        <v>9</v>
      </c>
      <c r="D447" t="s">
        <v>496</v>
      </c>
      <c r="E447" t="s">
        <v>496</v>
      </c>
      <c r="F447" s="10">
        <f t="shared" si="86"/>
        <v>0</v>
      </c>
      <c r="G447">
        <f t="shared" si="87"/>
        <v>0.87392243534732716</v>
      </c>
      <c r="H447">
        <f t="shared" si="88"/>
        <v>0</v>
      </c>
      <c r="I447" s="1">
        <f t="shared" si="89"/>
        <v>0</v>
      </c>
    </row>
    <row r="448" spans="1:9" x14ac:dyDescent="0.25">
      <c r="A448">
        <v>136</v>
      </c>
      <c r="B448">
        <v>1</v>
      </c>
      <c r="C448">
        <v>10</v>
      </c>
      <c r="D448" t="s">
        <v>192</v>
      </c>
      <c r="E448" t="s">
        <v>192</v>
      </c>
      <c r="F448" s="10">
        <f t="shared" si="86"/>
        <v>0</v>
      </c>
      <c r="G448">
        <f t="shared" si="87"/>
        <v>0.87392243534732716</v>
      </c>
      <c r="H448">
        <f t="shared" si="88"/>
        <v>0</v>
      </c>
      <c r="I448" s="1">
        <f t="shared" si="89"/>
        <v>0</v>
      </c>
    </row>
    <row r="449" spans="1:9" x14ac:dyDescent="0.25">
      <c r="A449">
        <v>136</v>
      </c>
      <c r="B449">
        <v>1</v>
      </c>
      <c r="C449">
        <v>11</v>
      </c>
      <c r="D449" t="s">
        <v>497</v>
      </c>
      <c r="E449" t="s">
        <v>497</v>
      </c>
      <c r="F449" s="10">
        <f t="shared" si="86"/>
        <v>0</v>
      </c>
      <c r="G449">
        <f t="shared" si="87"/>
        <v>0.87392243534732716</v>
      </c>
      <c r="H449">
        <f t="shared" si="88"/>
        <v>0</v>
      </c>
      <c r="I449" s="1">
        <f t="shared" si="89"/>
        <v>0</v>
      </c>
    </row>
    <row r="450" spans="1:9" x14ac:dyDescent="0.25">
      <c r="A450">
        <v>136</v>
      </c>
      <c r="B450">
        <v>1</v>
      </c>
      <c r="C450">
        <v>12</v>
      </c>
      <c r="D450" t="s">
        <v>498</v>
      </c>
      <c r="E450" t="s">
        <v>498</v>
      </c>
      <c r="F450" s="10">
        <f t="shared" si="86"/>
        <v>0</v>
      </c>
      <c r="G450">
        <f t="shared" si="87"/>
        <v>0.87392243534732716</v>
      </c>
      <c r="H450">
        <f t="shared" si="88"/>
        <v>0</v>
      </c>
      <c r="I450" s="1">
        <f t="shared" si="89"/>
        <v>0</v>
      </c>
    </row>
    <row r="451" spans="1:9" x14ac:dyDescent="0.25">
      <c r="A451">
        <v>136</v>
      </c>
      <c r="B451">
        <v>1</v>
      </c>
      <c r="C451">
        <v>13</v>
      </c>
      <c r="D451" t="s">
        <v>166</v>
      </c>
      <c r="E451" s="2" t="s">
        <v>167</v>
      </c>
      <c r="F451" s="10">
        <f t="shared" si="86"/>
        <v>0</v>
      </c>
      <c r="G451">
        <f t="shared" si="87"/>
        <v>0.87392243534732716</v>
      </c>
      <c r="H451">
        <f t="shared" si="88"/>
        <v>0</v>
      </c>
      <c r="I451" s="1">
        <f t="shared" si="89"/>
        <v>0</v>
      </c>
    </row>
    <row r="452" spans="1:9" x14ac:dyDescent="0.25">
      <c r="A452">
        <v>136</v>
      </c>
      <c r="B452">
        <v>1</v>
      </c>
      <c r="C452">
        <v>14</v>
      </c>
      <c r="D452" t="s">
        <v>173</v>
      </c>
      <c r="E452" t="s">
        <v>173</v>
      </c>
      <c r="F452" s="10">
        <f t="shared" ref="F452:F515" si="90">IF(ISERROR(VLOOKUP(E452,$N$2:$O$25,2,FALSE)),0,VLOOKUP(E452,$N$2:$O$25,2,FALSE))</f>
        <v>0</v>
      </c>
      <c r="G452">
        <f t="shared" si="87"/>
        <v>0.87392243534732716</v>
      </c>
      <c r="H452">
        <f t="shared" si="88"/>
        <v>0</v>
      </c>
      <c r="I452" s="1">
        <f t="shared" si="89"/>
        <v>0</v>
      </c>
    </row>
    <row r="453" spans="1:9" x14ac:dyDescent="0.25">
      <c r="A453">
        <v>136</v>
      </c>
      <c r="B453">
        <v>1</v>
      </c>
      <c r="C453">
        <v>15</v>
      </c>
      <c r="D453" t="s">
        <v>122</v>
      </c>
      <c r="E453" t="s">
        <v>122</v>
      </c>
      <c r="F453" s="10">
        <f t="shared" si="90"/>
        <v>0</v>
      </c>
      <c r="G453">
        <f t="shared" si="87"/>
        <v>0.87392243534732716</v>
      </c>
      <c r="H453">
        <f t="shared" si="88"/>
        <v>0</v>
      </c>
      <c r="I453" s="1">
        <f t="shared" si="89"/>
        <v>0</v>
      </c>
    </row>
    <row r="454" spans="1:9" x14ac:dyDescent="0.25">
      <c r="A454">
        <v>136</v>
      </c>
      <c r="B454">
        <v>1</v>
      </c>
      <c r="C454">
        <v>16</v>
      </c>
      <c r="D454" t="s">
        <v>118</v>
      </c>
      <c r="E454" t="s">
        <v>118</v>
      </c>
      <c r="F454" s="10">
        <f t="shared" si="90"/>
        <v>0</v>
      </c>
      <c r="G454">
        <f t="shared" si="87"/>
        <v>0.87392243534732716</v>
      </c>
      <c r="H454">
        <f t="shared" si="88"/>
        <v>0</v>
      </c>
      <c r="I454" s="1">
        <f t="shared" si="89"/>
        <v>0</v>
      </c>
    </row>
    <row r="455" spans="1:9" x14ac:dyDescent="0.25">
      <c r="A455">
        <v>136</v>
      </c>
      <c r="B455">
        <v>1</v>
      </c>
      <c r="C455">
        <v>17</v>
      </c>
      <c r="D455" t="s">
        <v>498</v>
      </c>
      <c r="E455" t="s">
        <v>498</v>
      </c>
      <c r="F455" s="10">
        <f t="shared" si="90"/>
        <v>0</v>
      </c>
      <c r="G455">
        <f t="shared" si="87"/>
        <v>0.87392243534732716</v>
      </c>
      <c r="H455">
        <f t="shared" si="88"/>
        <v>0.87392243534732716</v>
      </c>
      <c r="I455" s="1">
        <f t="shared" si="89"/>
        <v>0.21891060210988739</v>
      </c>
    </row>
    <row r="456" spans="1:9" x14ac:dyDescent="0.25">
      <c r="A456">
        <v>137</v>
      </c>
      <c r="B456">
        <v>1</v>
      </c>
      <c r="C456">
        <v>1</v>
      </c>
      <c r="D456" t="s">
        <v>105</v>
      </c>
      <c r="E456" t="s">
        <v>105</v>
      </c>
      <c r="F456" s="10">
        <f t="shared" si="90"/>
        <v>0.53903741914519132</v>
      </c>
      <c r="G456">
        <f t="shared" si="87"/>
        <v>0.53903741914519132</v>
      </c>
      <c r="H456">
        <f t="shared" si="88"/>
        <v>0</v>
      </c>
      <c r="I456" s="1">
        <f t="shared" si="89"/>
        <v>0</v>
      </c>
    </row>
    <row r="457" spans="1:9" x14ac:dyDescent="0.25">
      <c r="A457">
        <v>137</v>
      </c>
      <c r="B457">
        <v>1</v>
      </c>
      <c r="C457">
        <v>2</v>
      </c>
      <c r="D457" t="s">
        <v>98</v>
      </c>
      <c r="E457" t="s">
        <v>98</v>
      </c>
      <c r="F457" s="10">
        <f t="shared" si="90"/>
        <v>0.17752595918268124</v>
      </c>
      <c r="G457">
        <f t="shared" si="87"/>
        <v>0.71656337832787254</v>
      </c>
      <c r="H457">
        <f t="shared" si="88"/>
        <v>0</v>
      </c>
      <c r="I457" s="1">
        <f t="shared" si="89"/>
        <v>0</v>
      </c>
    </row>
    <row r="458" spans="1:9" x14ac:dyDescent="0.25">
      <c r="A458">
        <v>137</v>
      </c>
      <c r="B458">
        <v>1</v>
      </c>
      <c r="C458">
        <v>3</v>
      </c>
      <c r="D458" t="s">
        <v>96</v>
      </c>
      <c r="E458" t="s">
        <v>96</v>
      </c>
      <c r="F458" s="10">
        <f t="shared" si="90"/>
        <v>7.6106489123268395E-2</v>
      </c>
      <c r="G458">
        <f t="shared" si="87"/>
        <v>0.79266986745114099</v>
      </c>
      <c r="H458">
        <f t="shared" si="88"/>
        <v>0</v>
      </c>
      <c r="I458" s="1">
        <f t="shared" si="89"/>
        <v>0</v>
      </c>
    </row>
    <row r="459" spans="1:9" x14ac:dyDescent="0.25">
      <c r="A459">
        <v>137</v>
      </c>
      <c r="B459">
        <v>1</v>
      </c>
      <c r="C459">
        <v>4</v>
      </c>
      <c r="D459" t="s">
        <v>315</v>
      </c>
      <c r="E459" t="s">
        <v>315</v>
      </c>
      <c r="F459" s="10">
        <f t="shared" si="90"/>
        <v>0</v>
      </c>
      <c r="G459">
        <f t="shared" si="87"/>
        <v>0.79266986745114099</v>
      </c>
      <c r="H459">
        <f t="shared" si="88"/>
        <v>0</v>
      </c>
      <c r="I459" s="1">
        <f t="shared" si="89"/>
        <v>0</v>
      </c>
    </row>
    <row r="460" spans="1:9" x14ac:dyDescent="0.25">
      <c r="A460">
        <v>137</v>
      </c>
      <c r="B460">
        <v>1</v>
      </c>
      <c r="C460">
        <v>5</v>
      </c>
      <c r="D460" t="s">
        <v>329</v>
      </c>
      <c r="E460" t="s">
        <v>329</v>
      </c>
      <c r="F460" s="10">
        <f t="shared" si="90"/>
        <v>0</v>
      </c>
      <c r="G460">
        <f t="shared" si="87"/>
        <v>0.79266986745114099</v>
      </c>
      <c r="H460">
        <f t="shared" si="88"/>
        <v>0</v>
      </c>
      <c r="I460" s="1">
        <f t="shared" si="89"/>
        <v>0</v>
      </c>
    </row>
    <row r="461" spans="1:9" x14ac:dyDescent="0.25">
      <c r="A461">
        <v>137</v>
      </c>
      <c r="B461">
        <v>1</v>
      </c>
      <c r="C461">
        <v>6</v>
      </c>
      <c r="D461" t="s">
        <v>191</v>
      </c>
      <c r="E461" t="s">
        <v>191</v>
      </c>
      <c r="F461" s="10">
        <f t="shared" si="90"/>
        <v>0</v>
      </c>
      <c r="G461">
        <f t="shared" si="87"/>
        <v>0.79266986745114099</v>
      </c>
      <c r="H461">
        <f t="shared" si="88"/>
        <v>0</v>
      </c>
      <c r="I461" s="1">
        <f t="shared" si="89"/>
        <v>0</v>
      </c>
    </row>
    <row r="462" spans="1:9" x14ac:dyDescent="0.25">
      <c r="A462">
        <v>137</v>
      </c>
      <c r="B462">
        <v>1</v>
      </c>
      <c r="C462">
        <v>7</v>
      </c>
      <c r="D462" t="s">
        <v>91</v>
      </c>
      <c r="E462" t="s">
        <v>91</v>
      </c>
      <c r="F462" s="10">
        <f t="shared" si="90"/>
        <v>0.54912556906107024</v>
      </c>
      <c r="G462">
        <f t="shared" si="87"/>
        <v>1.3417954365122111</v>
      </c>
      <c r="H462">
        <f t="shared" si="88"/>
        <v>0</v>
      </c>
      <c r="I462" s="1">
        <f t="shared" si="89"/>
        <v>0</v>
      </c>
    </row>
    <row r="463" spans="1:9" x14ac:dyDescent="0.25">
      <c r="A463">
        <v>137</v>
      </c>
      <c r="B463">
        <v>1</v>
      </c>
      <c r="C463">
        <v>8</v>
      </c>
      <c r="D463" t="s">
        <v>140</v>
      </c>
      <c r="E463" t="s">
        <v>140</v>
      </c>
      <c r="F463" s="10">
        <f t="shared" si="90"/>
        <v>9.0298061412173697E-2</v>
      </c>
      <c r="G463">
        <f t="shared" si="87"/>
        <v>1.4320934979243849</v>
      </c>
      <c r="H463">
        <f t="shared" si="88"/>
        <v>0</v>
      </c>
      <c r="I463" s="1">
        <f t="shared" si="89"/>
        <v>0</v>
      </c>
    </row>
    <row r="464" spans="1:9" x14ac:dyDescent="0.25">
      <c r="A464">
        <v>137</v>
      </c>
      <c r="B464">
        <v>1</v>
      </c>
      <c r="C464">
        <v>9</v>
      </c>
      <c r="D464" t="s">
        <v>235</v>
      </c>
      <c r="E464" t="s">
        <v>189</v>
      </c>
      <c r="F464" s="10">
        <f t="shared" si="90"/>
        <v>0</v>
      </c>
      <c r="G464">
        <f t="shared" si="87"/>
        <v>1.4320934979243849</v>
      </c>
      <c r="H464">
        <f t="shared" si="88"/>
        <v>0</v>
      </c>
      <c r="I464" s="1">
        <f t="shared" si="89"/>
        <v>0</v>
      </c>
    </row>
    <row r="465" spans="1:9" x14ac:dyDescent="0.25">
      <c r="A465">
        <v>137</v>
      </c>
      <c r="B465">
        <v>1</v>
      </c>
      <c r="C465">
        <v>10</v>
      </c>
      <c r="D465" t="s">
        <v>85</v>
      </c>
      <c r="E465" t="s">
        <v>85</v>
      </c>
      <c r="F465" s="10">
        <f t="shared" si="90"/>
        <v>0.3591358523524561</v>
      </c>
      <c r="G465">
        <f t="shared" si="87"/>
        <v>1.791229350276841</v>
      </c>
      <c r="H465">
        <f t="shared" si="88"/>
        <v>0</v>
      </c>
      <c r="I465" s="1">
        <f t="shared" si="89"/>
        <v>0</v>
      </c>
    </row>
    <row r="466" spans="1:9" x14ac:dyDescent="0.25">
      <c r="A466">
        <v>137</v>
      </c>
      <c r="B466">
        <v>1</v>
      </c>
      <c r="C466">
        <v>11</v>
      </c>
      <c r="D466" t="s">
        <v>306</v>
      </c>
      <c r="E466" t="s">
        <v>307</v>
      </c>
      <c r="F466" s="10">
        <f t="shared" si="90"/>
        <v>0</v>
      </c>
      <c r="G466">
        <f t="shared" si="87"/>
        <v>1.791229350276841</v>
      </c>
      <c r="H466">
        <f t="shared" si="88"/>
        <v>0</v>
      </c>
      <c r="I466" s="1">
        <f t="shared" si="89"/>
        <v>0</v>
      </c>
    </row>
    <row r="467" spans="1:9" x14ac:dyDescent="0.25">
      <c r="A467">
        <v>137</v>
      </c>
      <c r="B467">
        <v>1</v>
      </c>
      <c r="C467">
        <v>12</v>
      </c>
      <c r="D467" t="s">
        <v>499</v>
      </c>
      <c r="E467" t="s">
        <v>500</v>
      </c>
      <c r="F467" s="10">
        <f t="shared" si="90"/>
        <v>0</v>
      </c>
      <c r="G467">
        <f t="shared" si="87"/>
        <v>1.791229350276841</v>
      </c>
      <c r="H467">
        <f t="shared" si="88"/>
        <v>0</v>
      </c>
      <c r="I467" s="1">
        <f t="shared" si="89"/>
        <v>0</v>
      </c>
    </row>
    <row r="468" spans="1:9" x14ac:dyDescent="0.25">
      <c r="A468">
        <v>137</v>
      </c>
      <c r="B468">
        <v>1</v>
      </c>
      <c r="C468">
        <v>13</v>
      </c>
      <c r="D468" t="s">
        <v>99</v>
      </c>
      <c r="E468" t="s">
        <v>99</v>
      </c>
      <c r="F468" s="10">
        <f t="shared" si="90"/>
        <v>0</v>
      </c>
      <c r="G468">
        <f t="shared" ref="G468:G531" si="91">IF(C468=1,F468,F468+G467)</f>
        <v>1.791229350276841</v>
      </c>
      <c r="H468">
        <f t="shared" ref="H468:H531" si="92">IF(C469=1,G468,0)</f>
        <v>0</v>
      </c>
      <c r="I468" s="1">
        <f t="shared" ref="I468:I531" si="93">H468/$L$2</f>
        <v>0</v>
      </c>
    </row>
    <row r="469" spans="1:9" x14ac:dyDescent="0.25">
      <c r="A469">
        <v>137</v>
      </c>
      <c r="B469">
        <v>1</v>
      </c>
      <c r="C469">
        <v>14</v>
      </c>
      <c r="D469" t="s">
        <v>266</v>
      </c>
      <c r="E469" t="s">
        <v>203</v>
      </c>
      <c r="F469" s="10">
        <f t="shared" si="90"/>
        <v>0</v>
      </c>
      <c r="G469">
        <f t="shared" si="91"/>
        <v>1.791229350276841</v>
      </c>
      <c r="H469">
        <f t="shared" si="92"/>
        <v>1.791229350276841</v>
      </c>
      <c r="I469" s="1">
        <f t="shared" si="93"/>
        <v>0.4486886704426622</v>
      </c>
    </row>
    <row r="470" spans="1:9" x14ac:dyDescent="0.25">
      <c r="A470">
        <v>138</v>
      </c>
      <c r="B470">
        <v>0</v>
      </c>
      <c r="C470">
        <v>1</v>
      </c>
      <c r="D470" t="s">
        <v>85</v>
      </c>
      <c r="E470" t="s">
        <v>85</v>
      </c>
      <c r="F470" s="10">
        <f t="shared" si="90"/>
        <v>0.3591358523524561</v>
      </c>
      <c r="G470">
        <f t="shared" si="91"/>
        <v>0.3591358523524561</v>
      </c>
      <c r="H470">
        <f t="shared" si="92"/>
        <v>0</v>
      </c>
      <c r="I470" s="1">
        <f t="shared" si="93"/>
        <v>0</v>
      </c>
    </row>
    <row r="471" spans="1:9" x14ac:dyDescent="0.25">
      <c r="A471">
        <v>138</v>
      </c>
      <c r="B471">
        <v>0</v>
      </c>
      <c r="C471">
        <v>2</v>
      </c>
      <c r="D471" t="s">
        <v>105</v>
      </c>
      <c r="E471" t="s">
        <v>105</v>
      </c>
      <c r="F471" s="10">
        <f t="shared" si="90"/>
        <v>0.53903741914519132</v>
      </c>
      <c r="G471">
        <f t="shared" si="91"/>
        <v>0.89817327149764736</v>
      </c>
      <c r="H471">
        <f t="shared" si="92"/>
        <v>0</v>
      </c>
      <c r="I471" s="1">
        <f t="shared" si="93"/>
        <v>0</v>
      </c>
    </row>
    <row r="472" spans="1:9" x14ac:dyDescent="0.25">
      <c r="A472">
        <v>138</v>
      </c>
      <c r="B472">
        <v>0</v>
      </c>
      <c r="C472">
        <v>3</v>
      </c>
      <c r="D472" t="s">
        <v>107</v>
      </c>
      <c r="E472" t="s">
        <v>107</v>
      </c>
      <c r="F472" s="10">
        <f t="shared" si="90"/>
        <v>7.090118191578948E-2</v>
      </c>
      <c r="G472">
        <f t="shared" si="91"/>
        <v>0.96907445341343679</v>
      </c>
      <c r="H472">
        <f t="shared" si="92"/>
        <v>0</v>
      </c>
      <c r="I472" s="1">
        <f t="shared" si="93"/>
        <v>0</v>
      </c>
    </row>
    <row r="473" spans="1:9" x14ac:dyDescent="0.25">
      <c r="A473">
        <v>138</v>
      </c>
      <c r="B473">
        <v>0</v>
      </c>
      <c r="C473">
        <v>4</v>
      </c>
      <c r="D473" t="s">
        <v>501</v>
      </c>
      <c r="E473" t="s">
        <v>247</v>
      </c>
      <c r="F473" s="10">
        <f t="shared" si="90"/>
        <v>0</v>
      </c>
      <c r="G473">
        <f t="shared" si="91"/>
        <v>0.96907445341343679</v>
      </c>
      <c r="H473">
        <f t="shared" si="92"/>
        <v>0</v>
      </c>
      <c r="I473" s="1">
        <f t="shared" si="93"/>
        <v>0</v>
      </c>
    </row>
    <row r="474" spans="1:9" x14ac:dyDescent="0.25">
      <c r="A474">
        <v>138</v>
      </c>
      <c r="B474">
        <v>0</v>
      </c>
      <c r="C474">
        <v>5</v>
      </c>
      <c r="D474" t="s">
        <v>145</v>
      </c>
      <c r="E474" t="s">
        <v>146</v>
      </c>
      <c r="F474" s="10">
        <f t="shared" si="90"/>
        <v>0.1433659729724818</v>
      </c>
      <c r="G474">
        <f t="shared" si="91"/>
        <v>1.1124404263859187</v>
      </c>
      <c r="H474">
        <f t="shared" si="92"/>
        <v>0</v>
      </c>
      <c r="I474" s="1">
        <f t="shared" si="93"/>
        <v>0</v>
      </c>
    </row>
    <row r="475" spans="1:9" x14ac:dyDescent="0.25">
      <c r="A475">
        <v>138</v>
      </c>
      <c r="B475">
        <v>0</v>
      </c>
      <c r="C475">
        <v>6</v>
      </c>
      <c r="D475" t="s">
        <v>192</v>
      </c>
      <c r="E475" t="s">
        <v>192</v>
      </c>
      <c r="F475" s="10">
        <f t="shared" si="90"/>
        <v>0</v>
      </c>
      <c r="G475">
        <f t="shared" si="91"/>
        <v>1.1124404263859187</v>
      </c>
      <c r="H475">
        <f t="shared" si="92"/>
        <v>0</v>
      </c>
      <c r="I475" s="1">
        <f t="shared" si="93"/>
        <v>0</v>
      </c>
    </row>
    <row r="476" spans="1:9" x14ac:dyDescent="0.25">
      <c r="A476">
        <v>138</v>
      </c>
      <c r="B476">
        <v>0</v>
      </c>
      <c r="C476">
        <v>7</v>
      </c>
      <c r="D476" t="s">
        <v>325</v>
      </c>
      <c r="E476" t="s">
        <v>325</v>
      </c>
      <c r="F476" s="10">
        <f t="shared" si="90"/>
        <v>0</v>
      </c>
      <c r="G476">
        <f t="shared" si="91"/>
        <v>1.1124404263859187</v>
      </c>
      <c r="H476">
        <f t="shared" si="92"/>
        <v>0</v>
      </c>
      <c r="I476" s="1">
        <f t="shared" si="93"/>
        <v>0</v>
      </c>
    </row>
    <row r="477" spans="1:9" x14ac:dyDescent="0.25">
      <c r="A477">
        <v>138</v>
      </c>
      <c r="B477">
        <v>0</v>
      </c>
      <c r="C477">
        <v>8</v>
      </c>
      <c r="D477" t="s">
        <v>502</v>
      </c>
      <c r="E477" t="s">
        <v>502</v>
      </c>
      <c r="F477" s="10">
        <f t="shared" si="90"/>
        <v>0</v>
      </c>
      <c r="G477">
        <f t="shared" si="91"/>
        <v>1.1124404263859187</v>
      </c>
      <c r="H477">
        <f t="shared" si="92"/>
        <v>0</v>
      </c>
      <c r="I477" s="1">
        <f t="shared" si="93"/>
        <v>0</v>
      </c>
    </row>
    <row r="478" spans="1:9" x14ac:dyDescent="0.25">
      <c r="A478">
        <v>138</v>
      </c>
      <c r="B478">
        <v>0</v>
      </c>
      <c r="C478">
        <v>9</v>
      </c>
      <c r="D478" t="s">
        <v>503</v>
      </c>
      <c r="E478" t="s">
        <v>504</v>
      </c>
      <c r="F478" s="10">
        <f t="shared" si="90"/>
        <v>0</v>
      </c>
      <c r="G478">
        <f t="shared" si="91"/>
        <v>1.1124404263859187</v>
      </c>
      <c r="H478">
        <f t="shared" si="92"/>
        <v>0</v>
      </c>
      <c r="I478" s="1">
        <f t="shared" si="93"/>
        <v>0</v>
      </c>
    </row>
    <row r="479" spans="1:9" x14ac:dyDescent="0.25">
      <c r="A479">
        <v>138</v>
      </c>
      <c r="B479">
        <v>0</v>
      </c>
      <c r="C479">
        <v>10</v>
      </c>
      <c r="D479" t="s">
        <v>212</v>
      </c>
      <c r="E479" t="s">
        <v>212</v>
      </c>
      <c r="F479" s="10">
        <f t="shared" si="90"/>
        <v>0</v>
      </c>
      <c r="G479">
        <f t="shared" si="91"/>
        <v>1.1124404263859187</v>
      </c>
      <c r="H479">
        <f t="shared" si="92"/>
        <v>0</v>
      </c>
      <c r="I479" s="1">
        <f t="shared" si="93"/>
        <v>0</v>
      </c>
    </row>
    <row r="480" spans="1:9" x14ac:dyDescent="0.25">
      <c r="A480">
        <v>138</v>
      </c>
      <c r="B480">
        <v>0</v>
      </c>
      <c r="C480">
        <v>11</v>
      </c>
      <c r="D480" t="s">
        <v>213</v>
      </c>
      <c r="E480" t="s">
        <v>213</v>
      </c>
      <c r="F480" s="10">
        <f t="shared" si="90"/>
        <v>8.2876838615435697E-2</v>
      </c>
      <c r="G480">
        <f t="shared" si="91"/>
        <v>1.1953172650013544</v>
      </c>
      <c r="H480">
        <f t="shared" si="92"/>
        <v>0</v>
      </c>
      <c r="I480" s="1">
        <f t="shared" si="93"/>
        <v>0</v>
      </c>
    </row>
    <row r="481" spans="1:9" x14ac:dyDescent="0.25">
      <c r="A481">
        <v>138</v>
      </c>
      <c r="B481">
        <v>0</v>
      </c>
      <c r="C481">
        <v>12</v>
      </c>
      <c r="D481" t="s">
        <v>140</v>
      </c>
      <c r="E481" t="s">
        <v>140</v>
      </c>
      <c r="F481" s="10">
        <f t="shared" si="90"/>
        <v>9.0298061412173697E-2</v>
      </c>
      <c r="G481">
        <f t="shared" si="91"/>
        <v>1.2856153264135282</v>
      </c>
      <c r="H481">
        <f t="shared" si="92"/>
        <v>0</v>
      </c>
      <c r="I481" s="1">
        <f t="shared" si="93"/>
        <v>0</v>
      </c>
    </row>
    <row r="482" spans="1:9" x14ac:dyDescent="0.25">
      <c r="A482">
        <v>138</v>
      </c>
      <c r="B482">
        <v>0</v>
      </c>
      <c r="C482">
        <v>13</v>
      </c>
      <c r="D482" t="s">
        <v>139</v>
      </c>
      <c r="E482" t="s">
        <v>139</v>
      </c>
      <c r="F482" s="10">
        <f t="shared" si="90"/>
        <v>7.1374003890987026E-2</v>
      </c>
      <c r="G482">
        <f t="shared" si="91"/>
        <v>1.3569893303045153</v>
      </c>
      <c r="H482">
        <f t="shared" si="92"/>
        <v>0</v>
      </c>
      <c r="I482" s="1">
        <f t="shared" si="93"/>
        <v>0</v>
      </c>
    </row>
    <row r="483" spans="1:9" x14ac:dyDescent="0.25">
      <c r="A483">
        <v>138</v>
      </c>
      <c r="B483">
        <v>0</v>
      </c>
      <c r="C483">
        <v>14</v>
      </c>
      <c r="D483" t="s">
        <v>100</v>
      </c>
      <c r="E483" t="s">
        <v>100</v>
      </c>
      <c r="F483" s="10">
        <f t="shared" si="90"/>
        <v>0</v>
      </c>
      <c r="G483">
        <f t="shared" si="91"/>
        <v>1.3569893303045153</v>
      </c>
      <c r="H483">
        <f t="shared" si="92"/>
        <v>0</v>
      </c>
      <c r="I483" s="1">
        <f t="shared" si="93"/>
        <v>0</v>
      </c>
    </row>
    <row r="484" spans="1:9" x14ac:dyDescent="0.25">
      <c r="A484">
        <v>138</v>
      </c>
      <c r="B484">
        <v>0</v>
      </c>
      <c r="C484">
        <v>15</v>
      </c>
      <c r="D484" t="s">
        <v>189</v>
      </c>
      <c r="E484" t="s">
        <v>189</v>
      </c>
      <c r="F484" s="10">
        <f t="shared" si="90"/>
        <v>0</v>
      </c>
      <c r="G484">
        <f t="shared" si="91"/>
        <v>1.3569893303045153</v>
      </c>
      <c r="H484">
        <f t="shared" si="92"/>
        <v>0</v>
      </c>
      <c r="I484" s="1">
        <f t="shared" si="93"/>
        <v>0</v>
      </c>
    </row>
    <row r="485" spans="1:9" x14ac:dyDescent="0.25">
      <c r="A485">
        <v>138</v>
      </c>
      <c r="B485">
        <v>0</v>
      </c>
      <c r="C485">
        <v>16</v>
      </c>
      <c r="D485" t="s">
        <v>203</v>
      </c>
      <c r="E485" t="s">
        <v>203</v>
      </c>
      <c r="F485" s="10">
        <f t="shared" si="90"/>
        <v>0</v>
      </c>
      <c r="G485">
        <f t="shared" si="91"/>
        <v>1.3569893303045153</v>
      </c>
      <c r="H485">
        <f t="shared" si="92"/>
        <v>1.3569893303045153</v>
      </c>
      <c r="I485" s="1">
        <f t="shared" si="93"/>
        <v>0.33991500771529293</v>
      </c>
    </row>
    <row r="486" spans="1:9" x14ac:dyDescent="0.25">
      <c r="A486">
        <v>139</v>
      </c>
      <c r="B486">
        <v>1</v>
      </c>
      <c r="C486">
        <v>1</v>
      </c>
      <c r="D486" t="s">
        <v>85</v>
      </c>
      <c r="E486" t="s">
        <v>85</v>
      </c>
      <c r="F486" s="10">
        <f t="shared" si="90"/>
        <v>0.3591358523524561</v>
      </c>
      <c r="G486">
        <f t="shared" si="91"/>
        <v>0.3591358523524561</v>
      </c>
      <c r="H486">
        <f t="shared" si="92"/>
        <v>0</v>
      </c>
      <c r="I486" s="1">
        <f t="shared" si="93"/>
        <v>0</v>
      </c>
    </row>
    <row r="487" spans="1:9" x14ac:dyDescent="0.25">
      <c r="A487">
        <v>139</v>
      </c>
      <c r="B487">
        <v>1</v>
      </c>
      <c r="C487">
        <v>2</v>
      </c>
      <c r="D487" t="s">
        <v>104</v>
      </c>
      <c r="E487" t="s">
        <v>105</v>
      </c>
      <c r="F487" s="10">
        <f t="shared" si="90"/>
        <v>0.53903741914519132</v>
      </c>
      <c r="G487">
        <f t="shared" si="91"/>
        <v>0.89817327149764736</v>
      </c>
      <c r="H487">
        <f t="shared" si="92"/>
        <v>0</v>
      </c>
      <c r="I487" s="1">
        <f t="shared" si="93"/>
        <v>0</v>
      </c>
    </row>
    <row r="488" spans="1:9" x14ac:dyDescent="0.25">
      <c r="A488">
        <v>139</v>
      </c>
      <c r="B488">
        <v>1</v>
      </c>
      <c r="C488">
        <v>3</v>
      </c>
      <c r="D488" t="s">
        <v>185</v>
      </c>
      <c r="E488" t="s">
        <v>185</v>
      </c>
      <c r="F488" s="10">
        <f t="shared" si="90"/>
        <v>0.207832874328059</v>
      </c>
      <c r="G488">
        <f t="shared" si="91"/>
        <v>1.1060061458257064</v>
      </c>
      <c r="H488">
        <f t="shared" si="92"/>
        <v>0</v>
      </c>
      <c r="I488" s="1">
        <f t="shared" si="93"/>
        <v>0</v>
      </c>
    </row>
    <row r="489" spans="1:9" x14ac:dyDescent="0.25">
      <c r="A489">
        <v>139</v>
      </c>
      <c r="B489">
        <v>1</v>
      </c>
      <c r="C489">
        <v>4</v>
      </c>
      <c r="D489" t="s">
        <v>505</v>
      </c>
      <c r="E489" t="s">
        <v>167</v>
      </c>
      <c r="F489" s="10">
        <f t="shared" si="90"/>
        <v>0</v>
      </c>
      <c r="G489">
        <f t="shared" si="91"/>
        <v>1.1060061458257064</v>
      </c>
      <c r="H489">
        <f t="shared" si="92"/>
        <v>0</v>
      </c>
      <c r="I489" s="1">
        <f t="shared" si="93"/>
        <v>0</v>
      </c>
    </row>
    <row r="490" spans="1:9" x14ac:dyDescent="0.25">
      <c r="A490">
        <v>139</v>
      </c>
      <c r="B490">
        <v>1</v>
      </c>
      <c r="C490">
        <v>5</v>
      </c>
      <c r="D490" t="s">
        <v>506</v>
      </c>
      <c r="E490" t="s">
        <v>277</v>
      </c>
      <c r="F490" s="10">
        <f t="shared" si="90"/>
        <v>0</v>
      </c>
      <c r="G490">
        <f t="shared" si="91"/>
        <v>1.1060061458257064</v>
      </c>
      <c r="H490">
        <f t="shared" si="92"/>
        <v>0</v>
      </c>
      <c r="I490" s="1">
        <f t="shared" si="93"/>
        <v>0</v>
      </c>
    </row>
    <row r="491" spans="1:9" x14ac:dyDescent="0.25">
      <c r="A491">
        <v>139</v>
      </c>
      <c r="B491">
        <v>1</v>
      </c>
      <c r="C491">
        <v>6</v>
      </c>
      <c r="D491" t="s">
        <v>507</v>
      </c>
      <c r="E491" t="s">
        <v>507</v>
      </c>
      <c r="F491" s="10">
        <f t="shared" si="90"/>
        <v>0</v>
      </c>
      <c r="G491">
        <f t="shared" si="91"/>
        <v>1.1060061458257064</v>
      </c>
      <c r="H491">
        <f t="shared" si="92"/>
        <v>0</v>
      </c>
      <c r="I491" s="1">
        <f t="shared" si="93"/>
        <v>0</v>
      </c>
    </row>
    <row r="492" spans="1:9" x14ac:dyDescent="0.25">
      <c r="A492">
        <v>139</v>
      </c>
      <c r="B492">
        <v>1</v>
      </c>
      <c r="C492">
        <v>7</v>
      </c>
      <c r="D492" t="s">
        <v>187</v>
      </c>
      <c r="E492" t="s">
        <v>187</v>
      </c>
      <c r="F492" s="10">
        <f t="shared" si="90"/>
        <v>0</v>
      </c>
      <c r="G492">
        <f t="shared" si="91"/>
        <v>1.1060061458257064</v>
      </c>
      <c r="H492">
        <f t="shared" si="92"/>
        <v>0</v>
      </c>
      <c r="I492" s="1">
        <f t="shared" si="93"/>
        <v>0</v>
      </c>
    </row>
    <row r="493" spans="1:9" x14ac:dyDescent="0.25">
      <c r="A493">
        <v>139</v>
      </c>
      <c r="B493">
        <v>1</v>
      </c>
      <c r="C493">
        <v>8</v>
      </c>
      <c r="D493" t="s">
        <v>247</v>
      </c>
      <c r="E493" t="s">
        <v>247</v>
      </c>
      <c r="F493" s="10">
        <f t="shared" si="90"/>
        <v>0</v>
      </c>
      <c r="G493">
        <f t="shared" si="91"/>
        <v>1.1060061458257064</v>
      </c>
      <c r="H493">
        <f t="shared" si="92"/>
        <v>1.1060061458257064</v>
      </c>
      <c r="I493" s="1">
        <f t="shared" si="93"/>
        <v>0.27704572113853076</v>
      </c>
    </row>
    <row r="494" spans="1:9" x14ac:dyDescent="0.25">
      <c r="A494">
        <v>202</v>
      </c>
      <c r="B494">
        <v>1</v>
      </c>
      <c r="C494">
        <v>1</v>
      </c>
      <c r="D494" t="s">
        <v>85</v>
      </c>
      <c r="E494" t="s">
        <v>85</v>
      </c>
      <c r="F494" s="10">
        <f t="shared" si="90"/>
        <v>0.3591358523524561</v>
      </c>
      <c r="G494">
        <f t="shared" si="91"/>
        <v>0.3591358523524561</v>
      </c>
      <c r="H494">
        <f t="shared" si="92"/>
        <v>0</v>
      </c>
      <c r="I494" s="1">
        <f t="shared" si="93"/>
        <v>0</v>
      </c>
    </row>
    <row r="495" spans="1:9" x14ac:dyDescent="0.25">
      <c r="A495">
        <v>202</v>
      </c>
      <c r="B495">
        <v>1</v>
      </c>
      <c r="C495">
        <v>2</v>
      </c>
      <c r="D495" t="s">
        <v>241</v>
      </c>
      <c r="E495" t="s">
        <v>185</v>
      </c>
      <c r="F495" s="10">
        <f t="shared" si="90"/>
        <v>0.207832874328059</v>
      </c>
      <c r="G495">
        <f t="shared" si="91"/>
        <v>0.56696872668051512</v>
      </c>
      <c r="H495">
        <f t="shared" si="92"/>
        <v>0</v>
      </c>
      <c r="I495" s="1">
        <f t="shared" si="93"/>
        <v>0</v>
      </c>
    </row>
    <row r="496" spans="1:9" x14ac:dyDescent="0.25">
      <c r="A496">
        <v>202</v>
      </c>
      <c r="B496">
        <v>1</v>
      </c>
      <c r="C496">
        <v>3</v>
      </c>
      <c r="D496" t="s">
        <v>90</v>
      </c>
      <c r="E496" t="s">
        <v>91</v>
      </c>
      <c r="F496" s="10">
        <f t="shared" si="90"/>
        <v>0.54912556906107024</v>
      </c>
      <c r="G496">
        <f t="shared" si="91"/>
        <v>1.1160942957415854</v>
      </c>
      <c r="H496">
        <f t="shared" si="92"/>
        <v>0</v>
      </c>
      <c r="I496" s="1">
        <f t="shared" si="93"/>
        <v>0</v>
      </c>
    </row>
    <row r="497" spans="1:9" x14ac:dyDescent="0.25">
      <c r="A497">
        <v>202</v>
      </c>
      <c r="B497">
        <v>1</v>
      </c>
      <c r="C497">
        <v>4</v>
      </c>
      <c r="D497" t="s">
        <v>153</v>
      </c>
      <c r="E497" t="s">
        <v>153</v>
      </c>
      <c r="F497" s="10">
        <f t="shared" si="90"/>
        <v>0.1150704038476123</v>
      </c>
      <c r="G497">
        <f t="shared" si="91"/>
        <v>1.2311646995891976</v>
      </c>
      <c r="H497">
        <f t="shared" si="92"/>
        <v>0</v>
      </c>
      <c r="I497" s="1">
        <f t="shared" si="93"/>
        <v>0</v>
      </c>
    </row>
    <row r="498" spans="1:9" x14ac:dyDescent="0.25">
      <c r="A498">
        <v>202</v>
      </c>
      <c r="B498">
        <v>1</v>
      </c>
      <c r="C498">
        <v>5</v>
      </c>
      <c r="D498" t="s">
        <v>163</v>
      </c>
      <c r="E498" t="s">
        <v>111</v>
      </c>
      <c r="F498" s="10">
        <f t="shared" si="90"/>
        <v>0.27607896248410363</v>
      </c>
      <c r="G498">
        <f t="shared" si="91"/>
        <v>1.5072436620733012</v>
      </c>
      <c r="H498">
        <f t="shared" si="92"/>
        <v>0</v>
      </c>
      <c r="I498" s="1">
        <f t="shared" si="93"/>
        <v>0</v>
      </c>
    </row>
    <row r="499" spans="1:9" x14ac:dyDescent="0.25">
      <c r="A499">
        <v>202</v>
      </c>
      <c r="B499">
        <v>1</v>
      </c>
      <c r="C499">
        <v>6</v>
      </c>
      <c r="D499" t="s">
        <v>105</v>
      </c>
      <c r="E499" t="s">
        <v>105</v>
      </c>
      <c r="F499" s="10">
        <f t="shared" si="90"/>
        <v>0.53903741914519132</v>
      </c>
      <c r="G499">
        <f t="shared" si="91"/>
        <v>2.0462810812184924</v>
      </c>
      <c r="H499">
        <f t="shared" si="92"/>
        <v>0</v>
      </c>
      <c r="I499" s="1">
        <f t="shared" si="93"/>
        <v>0</v>
      </c>
    </row>
    <row r="500" spans="1:9" x14ac:dyDescent="0.25">
      <c r="A500">
        <v>202</v>
      </c>
      <c r="B500">
        <v>1</v>
      </c>
      <c r="C500">
        <v>7</v>
      </c>
      <c r="D500" t="s">
        <v>140</v>
      </c>
      <c r="E500" t="s">
        <v>140</v>
      </c>
      <c r="F500" s="10">
        <f t="shared" si="90"/>
        <v>9.0298061412173697E-2</v>
      </c>
      <c r="G500">
        <f t="shared" si="91"/>
        <v>2.1365791426306662</v>
      </c>
      <c r="H500">
        <f t="shared" si="92"/>
        <v>0</v>
      </c>
      <c r="I500" s="1">
        <f t="shared" si="93"/>
        <v>0</v>
      </c>
    </row>
    <row r="501" spans="1:9" x14ac:dyDescent="0.25">
      <c r="A501">
        <v>202</v>
      </c>
      <c r="B501">
        <v>1</v>
      </c>
      <c r="C501">
        <v>8</v>
      </c>
      <c r="D501" t="s">
        <v>109</v>
      </c>
      <c r="E501" t="s">
        <v>110</v>
      </c>
      <c r="F501" s="10">
        <f t="shared" si="90"/>
        <v>0.15015393682791783</v>
      </c>
      <c r="G501">
        <f t="shared" si="91"/>
        <v>2.2867330794585841</v>
      </c>
      <c r="H501">
        <f t="shared" si="92"/>
        <v>2.2867330794585841</v>
      </c>
      <c r="I501" s="1">
        <f t="shared" si="93"/>
        <v>0.57280840386014764</v>
      </c>
    </row>
    <row r="502" spans="1:9" x14ac:dyDescent="0.25">
      <c r="A502">
        <v>203</v>
      </c>
      <c r="B502">
        <v>0</v>
      </c>
      <c r="C502">
        <v>1</v>
      </c>
      <c r="D502" t="s">
        <v>90</v>
      </c>
      <c r="E502" t="s">
        <v>91</v>
      </c>
      <c r="F502" s="10">
        <f t="shared" si="90"/>
        <v>0.54912556906107024</v>
      </c>
      <c r="G502">
        <f t="shared" si="91"/>
        <v>0.54912556906107024</v>
      </c>
      <c r="H502">
        <f t="shared" si="92"/>
        <v>0</v>
      </c>
      <c r="I502" s="1">
        <f t="shared" si="93"/>
        <v>0</v>
      </c>
    </row>
    <row r="503" spans="1:9" x14ac:dyDescent="0.25">
      <c r="A503">
        <v>203</v>
      </c>
      <c r="B503">
        <v>0</v>
      </c>
      <c r="C503">
        <v>2</v>
      </c>
      <c r="D503" t="s">
        <v>109</v>
      </c>
      <c r="E503" t="s">
        <v>110</v>
      </c>
      <c r="F503" s="10">
        <f t="shared" si="90"/>
        <v>0.15015393682791783</v>
      </c>
      <c r="G503">
        <f t="shared" si="91"/>
        <v>0.69927950588898802</v>
      </c>
      <c r="H503">
        <f t="shared" si="92"/>
        <v>0</v>
      </c>
      <c r="I503" s="1">
        <f t="shared" si="93"/>
        <v>0</v>
      </c>
    </row>
    <row r="504" spans="1:9" x14ac:dyDescent="0.25">
      <c r="A504">
        <v>203</v>
      </c>
      <c r="B504">
        <v>0</v>
      </c>
      <c r="C504">
        <v>3</v>
      </c>
      <c r="D504" t="s">
        <v>168</v>
      </c>
      <c r="E504" t="s">
        <v>153</v>
      </c>
      <c r="F504" s="10">
        <f t="shared" si="90"/>
        <v>0.1150704038476123</v>
      </c>
      <c r="G504">
        <f t="shared" si="91"/>
        <v>0.81434990973660026</v>
      </c>
      <c r="H504">
        <f t="shared" si="92"/>
        <v>0</v>
      </c>
      <c r="I504" s="1">
        <f t="shared" si="93"/>
        <v>0</v>
      </c>
    </row>
    <row r="505" spans="1:9" x14ac:dyDescent="0.25">
      <c r="A505">
        <v>203</v>
      </c>
      <c r="B505">
        <v>0</v>
      </c>
      <c r="C505">
        <v>4</v>
      </c>
      <c r="D505" t="s">
        <v>445</v>
      </c>
      <c r="E505" t="s">
        <v>446</v>
      </c>
      <c r="F505" s="10">
        <f t="shared" si="90"/>
        <v>0</v>
      </c>
      <c r="G505">
        <f t="shared" si="91"/>
        <v>0.81434990973660026</v>
      </c>
      <c r="H505">
        <f t="shared" si="92"/>
        <v>0</v>
      </c>
      <c r="I505" s="1">
        <f t="shared" si="93"/>
        <v>0</v>
      </c>
    </row>
    <row r="506" spans="1:9" x14ac:dyDescent="0.25">
      <c r="A506">
        <v>203</v>
      </c>
      <c r="B506">
        <v>0</v>
      </c>
      <c r="C506">
        <v>5</v>
      </c>
      <c r="D506" t="s">
        <v>177</v>
      </c>
      <c r="E506" t="s">
        <v>177</v>
      </c>
      <c r="F506" s="10">
        <f t="shared" si="90"/>
        <v>6.3079858831526309E-2</v>
      </c>
      <c r="G506">
        <f t="shared" si="91"/>
        <v>0.8774297685681266</v>
      </c>
      <c r="H506">
        <f t="shared" si="92"/>
        <v>0</v>
      </c>
      <c r="I506" s="1">
        <f t="shared" si="93"/>
        <v>0</v>
      </c>
    </row>
    <row r="507" spans="1:9" x14ac:dyDescent="0.25">
      <c r="A507">
        <v>203</v>
      </c>
      <c r="B507">
        <v>0</v>
      </c>
      <c r="C507">
        <v>6</v>
      </c>
      <c r="D507" t="s">
        <v>198</v>
      </c>
      <c r="E507" t="s">
        <v>199</v>
      </c>
      <c r="F507" s="10">
        <f t="shared" si="90"/>
        <v>0</v>
      </c>
      <c r="G507">
        <f t="shared" si="91"/>
        <v>0.8774297685681266</v>
      </c>
      <c r="H507">
        <f t="shared" si="92"/>
        <v>0</v>
      </c>
      <c r="I507" s="1">
        <f t="shared" si="93"/>
        <v>0</v>
      </c>
    </row>
    <row r="508" spans="1:9" x14ac:dyDescent="0.25">
      <c r="A508">
        <v>203</v>
      </c>
      <c r="B508">
        <v>0</v>
      </c>
      <c r="C508">
        <v>7</v>
      </c>
      <c r="D508" t="s">
        <v>534</v>
      </c>
      <c r="E508" t="s">
        <v>350</v>
      </c>
      <c r="F508" s="10">
        <f t="shared" si="90"/>
        <v>0</v>
      </c>
      <c r="G508">
        <f t="shared" si="91"/>
        <v>0.8774297685681266</v>
      </c>
      <c r="H508">
        <f t="shared" si="92"/>
        <v>0</v>
      </c>
      <c r="I508" s="1">
        <f t="shared" si="93"/>
        <v>0</v>
      </c>
    </row>
    <row r="509" spans="1:9" x14ac:dyDescent="0.25">
      <c r="A509">
        <v>203</v>
      </c>
      <c r="B509">
        <v>0</v>
      </c>
      <c r="C509">
        <v>8</v>
      </c>
      <c r="D509" t="s">
        <v>338</v>
      </c>
      <c r="E509" t="s">
        <v>288</v>
      </c>
      <c r="F509" s="10">
        <f t="shared" si="90"/>
        <v>0</v>
      </c>
      <c r="G509">
        <f t="shared" si="91"/>
        <v>0.8774297685681266</v>
      </c>
      <c r="H509">
        <f t="shared" si="92"/>
        <v>0</v>
      </c>
      <c r="I509" s="1">
        <f t="shared" si="93"/>
        <v>0</v>
      </c>
    </row>
    <row r="510" spans="1:9" x14ac:dyDescent="0.25">
      <c r="A510">
        <v>203</v>
      </c>
      <c r="B510">
        <v>0</v>
      </c>
      <c r="C510">
        <v>9</v>
      </c>
      <c r="D510" t="s">
        <v>165</v>
      </c>
      <c r="E510" t="s">
        <v>98</v>
      </c>
      <c r="F510" s="10">
        <f t="shared" si="90"/>
        <v>0.17752595918268124</v>
      </c>
      <c r="G510">
        <f t="shared" si="91"/>
        <v>1.0549557277508079</v>
      </c>
      <c r="H510">
        <f t="shared" si="92"/>
        <v>0</v>
      </c>
      <c r="I510" s="1">
        <f t="shared" si="93"/>
        <v>0</v>
      </c>
    </row>
    <row r="511" spans="1:9" x14ac:dyDescent="0.25">
      <c r="A511">
        <v>203</v>
      </c>
      <c r="B511">
        <v>0</v>
      </c>
      <c r="C511">
        <v>10</v>
      </c>
      <c r="D511" t="s">
        <v>398</v>
      </c>
      <c r="E511" t="s">
        <v>399</v>
      </c>
      <c r="F511" s="10">
        <f t="shared" si="90"/>
        <v>0</v>
      </c>
      <c r="G511">
        <f t="shared" si="91"/>
        <v>1.0549557277508079</v>
      </c>
      <c r="H511">
        <f t="shared" si="92"/>
        <v>0</v>
      </c>
      <c r="I511" s="1">
        <f t="shared" si="93"/>
        <v>0</v>
      </c>
    </row>
    <row r="512" spans="1:9" x14ac:dyDescent="0.25">
      <c r="A512">
        <v>203</v>
      </c>
      <c r="B512">
        <v>0</v>
      </c>
      <c r="C512">
        <v>11</v>
      </c>
      <c r="D512" t="s">
        <v>111</v>
      </c>
      <c r="E512" t="s">
        <v>111</v>
      </c>
      <c r="F512" s="10">
        <f t="shared" si="90"/>
        <v>0.27607896248410363</v>
      </c>
      <c r="G512">
        <f t="shared" si="91"/>
        <v>1.3310346902349115</v>
      </c>
      <c r="H512">
        <f t="shared" si="92"/>
        <v>0</v>
      </c>
      <c r="I512" s="1">
        <f t="shared" si="93"/>
        <v>0</v>
      </c>
    </row>
    <row r="513" spans="1:9" x14ac:dyDescent="0.25">
      <c r="A513">
        <v>203</v>
      </c>
      <c r="B513">
        <v>0</v>
      </c>
      <c r="C513">
        <v>12</v>
      </c>
      <c r="D513" t="s">
        <v>112</v>
      </c>
      <c r="E513" t="s">
        <v>112</v>
      </c>
      <c r="F513" s="10">
        <f t="shared" si="90"/>
        <v>0.23298953623569321</v>
      </c>
      <c r="G513">
        <f t="shared" si="91"/>
        <v>1.5640242264706048</v>
      </c>
      <c r="H513">
        <f t="shared" si="92"/>
        <v>0</v>
      </c>
      <c r="I513" s="1">
        <f t="shared" si="93"/>
        <v>0</v>
      </c>
    </row>
    <row r="514" spans="1:9" x14ac:dyDescent="0.25">
      <c r="A514">
        <v>203</v>
      </c>
      <c r="B514">
        <v>0</v>
      </c>
      <c r="C514">
        <v>13</v>
      </c>
      <c r="D514" t="s">
        <v>296</v>
      </c>
      <c r="E514" t="s">
        <v>296</v>
      </c>
      <c r="F514" s="10">
        <f t="shared" si="90"/>
        <v>0</v>
      </c>
      <c r="G514">
        <f t="shared" si="91"/>
        <v>1.5640242264706048</v>
      </c>
      <c r="H514">
        <f t="shared" si="92"/>
        <v>0</v>
      </c>
      <c r="I514" s="1">
        <f t="shared" si="93"/>
        <v>0</v>
      </c>
    </row>
    <row r="515" spans="1:9" x14ac:dyDescent="0.25">
      <c r="A515">
        <v>203</v>
      </c>
      <c r="B515">
        <v>0</v>
      </c>
      <c r="C515">
        <v>14</v>
      </c>
      <c r="D515" t="s">
        <v>235</v>
      </c>
      <c r="E515" t="s">
        <v>189</v>
      </c>
      <c r="F515" s="10">
        <f t="shared" si="90"/>
        <v>0</v>
      </c>
      <c r="G515">
        <f t="shared" si="91"/>
        <v>1.5640242264706048</v>
      </c>
      <c r="H515">
        <f t="shared" si="92"/>
        <v>0</v>
      </c>
      <c r="I515" s="1">
        <f t="shared" si="93"/>
        <v>0</v>
      </c>
    </row>
    <row r="516" spans="1:9" x14ac:dyDescent="0.25">
      <c r="A516">
        <v>203</v>
      </c>
      <c r="B516">
        <v>0</v>
      </c>
      <c r="C516">
        <v>15</v>
      </c>
      <c r="D516" t="s">
        <v>170</v>
      </c>
      <c r="E516" t="s">
        <v>171</v>
      </c>
      <c r="F516" s="10">
        <f t="shared" ref="F516:F579" si="94">IF(ISERROR(VLOOKUP(E516,$N$2:$O$25,2,FALSE)),0,VLOOKUP(E516,$N$2:$O$25,2,FALSE))</f>
        <v>0</v>
      </c>
      <c r="G516">
        <f t="shared" si="91"/>
        <v>1.5640242264706048</v>
      </c>
      <c r="H516">
        <f t="shared" si="92"/>
        <v>0</v>
      </c>
      <c r="I516" s="1">
        <f t="shared" si="93"/>
        <v>0</v>
      </c>
    </row>
    <row r="517" spans="1:9" x14ac:dyDescent="0.25">
      <c r="A517">
        <v>203</v>
      </c>
      <c r="B517">
        <v>0</v>
      </c>
      <c r="C517">
        <v>16</v>
      </c>
      <c r="D517" t="s">
        <v>354</v>
      </c>
      <c r="E517" t="s">
        <v>354</v>
      </c>
      <c r="F517" s="10">
        <f t="shared" si="94"/>
        <v>0</v>
      </c>
      <c r="G517">
        <f t="shared" si="91"/>
        <v>1.5640242264706048</v>
      </c>
      <c r="H517">
        <f t="shared" si="92"/>
        <v>0</v>
      </c>
      <c r="I517" s="1">
        <f t="shared" si="93"/>
        <v>0</v>
      </c>
    </row>
    <row r="518" spans="1:9" x14ac:dyDescent="0.25">
      <c r="A518">
        <v>203</v>
      </c>
      <c r="B518">
        <v>0</v>
      </c>
      <c r="C518">
        <v>17</v>
      </c>
      <c r="D518" t="s">
        <v>370</v>
      </c>
      <c r="E518" t="s">
        <v>370</v>
      </c>
      <c r="F518" s="10">
        <f t="shared" si="94"/>
        <v>0</v>
      </c>
      <c r="G518">
        <f t="shared" si="91"/>
        <v>1.5640242264706048</v>
      </c>
      <c r="H518">
        <f t="shared" si="92"/>
        <v>0</v>
      </c>
      <c r="I518" s="1">
        <f t="shared" si="93"/>
        <v>0</v>
      </c>
    </row>
    <row r="519" spans="1:9" x14ac:dyDescent="0.25">
      <c r="A519">
        <v>203</v>
      </c>
      <c r="B519">
        <v>0</v>
      </c>
      <c r="C519">
        <v>18</v>
      </c>
      <c r="D519" t="s">
        <v>535</v>
      </c>
      <c r="E519" t="s">
        <v>535</v>
      </c>
      <c r="F519" s="10">
        <f t="shared" si="94"/>
        <v>0</v>
      </c>
      <c r="G519">
        <f t="shared" si="91"/>
        <v>1.5640242264706048</v>
      </c>
      <c r="H519">
        <f t="shared" si="92"/>
        <v>1.5640242264706048</v>
      </c>
      <c r="I519" s="1">
        <f t="shared" si="93"/>
        <v>0.39177559847752008</v>
      </c>
    </row>
    <row r="520" spans="1:9" x14ac:dyDescent="0.25">
      <c r="A520">
        <v>204</v>
      </c>
      <c r="B520">
        <v>0</v>
      </c>
      <c r="C520">
        <v>1</v>
      </c>
      <c r="D520" t="s">
        <v>90</v>
      </c>
      <c r="E520" t="s">
        <v>91</v>
      </c>
      <c r="F520" s="10">
        <f t="shared" si="94"/>
        <v>0.54912556906107024</v>
      </c>
      <c r="G520">
        <f t="shared" si="91"/>
        <v>0.54912556906107024</v>
      </c>
      <c r="H520">
        <f t="shared" si="92"/>
        <v>0</v>
      </c>
      <c r="I520" s="1">
        <f t="shared" si="93"/>
        <v>0</v>
      </c>
    </row>
    <row r="521" spans="1:9" x14ac:dyDescent="0.25">
      <c r="A521">
        <v>204</v>
      </c>
      <c r="B521">
        <v>0</v>
      </c>
      <c r="C521">
        <v>2</v>
      </c>
      <c r="D521" t="s">
        <v>104</v>
      </c>
      <c r="E521" t="s">
        <v>105</v>
      </c>
      <c r="F521" s="10">
        <f t="shared" si="94"/>
        <v>0.53903741914519132</v>
      </c>
      <c r="G521">
        <f t="shared" si="91"/>
        <v>1.0881629882062616</v>
      </c>
      <c r="H521">
        <f t="shared" si="92"/>
        <v>0</v>
      </c>
      <c r="I521" s="1">
        <f t="shared" si="93"/>
        <v>0</v>
      </c>
    </row>
    <row r="522" spans="1:9" x14ac:dyDescent="0.25">
      <c r="A522">
        <v>204</v>
      </c>
      <c r="B522">
        <v>0</v>
      </c>
      <c r="C522">
        <v>3</v>
      </c>
      <c r="D522" t="s">
        <v>213</v>
      </c>
      <c r="E522" t="s">
        <v>213</v>
      </c>
      <c r="F522" s="10">
        <f t="shared" si="94"/>
        <v>8.2876838615435697E-2</v>
      </c>
      <c r="G522">
        <f t="shared" si="91"/>
        <v>1.1710398268216973</v>
      </c>
      <c r="H522">
        <f t="shared" si="92"/>
        <v>0</v>
      </c>
      <c r="I522" s="1">
        <f t="shared" si="93"/>
        <v>0</v>
      </c>
    </row>
    <row r="523" spans="1:9" x14ac:dyDescent="0.25">
      <c r="A523">
        <v>204</v>
      </c>
      <c r="B523">
        <v>0</v>
      </c>
      <c r="C523">
        <v>4</v>
      </c>
      <c r="D523" t="s">
        <v>126</v>
      </c>
      <c r="E523" t="s">
        <v>127</v>
      </c>
      <c r="F523" s="10">
        <f t="shared" si="94"/>
        <v>0</v>
      </c>
      <c r="G523">
        <f t="shared" si="91"/>
        <v>1.1710398268216973</v>
      </c>
      <c r="H523">
        <f t="shared" si="92"/>
        <v>0</v>
      </c>
      <c r="I523" s="1">
        <f t="shared" si="93"/>
        <v>0</v>
      </c>
    </row>
    <row r="524" spans="1:9" x14ac:dyDescent="0.25">
      <c r="A524">
        <v>204</v>
      </c>
      <c r="B524">
        <v>0</v>
      </c>
      <c r="C524">
        <v>5</v>
      </c>
      <c r="D524" t="s">
        <v>151</v>
      </c>
      <c r="E524" t="s">
        <v>151</v>
      </c>
      <c r="F524" s="10">
        <f t="shared" si="94"/>
        <v>0</v>
      </c>
      <c r="G524">
        <f t="shared" si="91"/>
        <v>1.1710398268216973</v>
      </c>
      <c r="H524">
        <f t="shared" si="92"/>
        <v>0</v>
      </c>
      <c r="I524" s="1">
        <f t="shared" si="93"/>
        <v>0</v>
      </c>
    </row>
    <row r="525" spans="1:9" x14ac:dyDescent="0.25">
      <c r="A525">
        <v>204</v>
      </c>
      <c r="B525">
        <v>0</v>
      </c>
      <c r="C525">
        <v>6</v>
      </c>
      <c r="D525" t="s">
        <v>326</v>
      </c>
      <c r="E525" t="s">
        <v>326</v>
      </c>
      <c r="F525" s="10">
        <f t="shared" si="94"/>
        <v>0</v>
      </c>
      <c r="G525">
        <f t="shared" si="91"/>
        <v>1.1710398268216973</v>
      </c>
      <c r="H525">
        <f t="shared" si="92"/>
        <v>0</v>
      </c>
      <c r="I525" s="1">
        <f t="shared" si="93"/>
        <v>0</v>
      </c>
    </row>
    <row r="526" spans="1:9" x14ac:dyDescent="0.25">
      <c r="A526">
        <v>204</v>
      </c>
      <c r="B526">
        <v>0</v>
      </c>
      <c r="C526">
        <v>7</v>
      </c>
      <c r="D526" t="s">
        <v>413</v>
      </c>
      <c r="E526" t="s">
        <v>414</v>
      </c>
      <c r="F526" s="10">
        <f t="shared" si="94"/>
        <v>0</v>
      </c>
      <c r="G526">
        <f t="shared" si="91"/>
        <v>1.1710398268216973</v>
      </c>
      <c r="H526">
        <f t="shared" si="92"/>
        <v>1.1710398268216973</v>
      </c>
      <c r="I526" s="1">
        <f t="shared" si="93"/>
        <v>0.29333613970250388</v>
      </c>
    </row>
    <row r="527" spans="1:9" x14ac:dyDescent="0.25">
      <c r="A527">
        <v>205</v>
      </c>
      <c r="B527">
        <v>0</v>
      </c>
      <c r="C527">
        <v>1</v>
      </c>
      <c r="D527" t="s">
        <v>90</v>
      </c>
      <c r="E527" t="s">
        <v>91</v>
      </c>
      <c r="F527" s="10">
        <f t="shared" si="94"/>
        <v>0.54912556906107024</v>
      </c>
      <c r="G527">
        <f t="shared" si="91"/>
        <v>0.54912556906107024</v>
      </c>
      <c r="H527">
        <f t="shared" si="92"/>
        <v>0</v>
      </c>
      <c r="I527" s="1">
        <f t="shared" si="93"/>
        <v>0</v>
      </c>
    </row>
    <row r="528" spans="1:9" x14ac:dyDescent="0.25">
      <c r="A528">
        <v>205</v>
      </c>
      <c r="B528">
        <v>0</v>
      </c>
      <c r="C528">
        <v>2</v>
      </c>
      <c r="D528" t="s">
        <v>122</v>
      </c>
      <c r="E528" t="s">
        <v>122</v>
      </c>
      <c r="F528" s="10">
        <f t="shared" si="94"/>
        <v>0</v>
      </c>
      <c r="G528">
        <f t="shared" si="91"/>
        <v>0.54912556906107024</v>
      </c>
      <c r="H528">
        <f t="shared" si="92"/>
        <v>0</v>
      </c>
      <c r="I528" s="1">
        <f t="shared" si="93"/>
        <v>0</v>
      </c>
    </row>
    <row r="529" spans="1:9" x14ac:dyDescent="0.25">
      <c r="A529">
        <v>205</v>
      </c>
      <c r="B529">
        <v>0</v>
      </c>
      <c r="C529">
        <v>3</v>
      </c>
      <c r="D529" t="s">
        <v>168</v>
      </c>
      <c r="E529" t="s">
        <v>153</v>
      </c>
      <c r="F529" s="10">
        <f t="shared" si="94"/>
        <v>0.1150704038476123</v>
      </c>
      <c r="G529">
        <f t="shared" si="91"/>
        <v>0.6641959729086826</v>
      </c>
      <c r="H529">
        <f t="shared" si="92"/>
        <v>0</v>
      </c>
      <c r="I529" s="1">
        <f t="shared" si="93"/>
        <v>0</v>
      </c>
    </row>
    <row r="530" spans="1:9" x14ac:dyDescent="0.25">
      <c r="A530">
        <v>205</v>
      </c>
      <c r="B530">
        <v>0</v>
      </c>
      <c r="C530">
        <v>4</v>
      </c>
      <c r="D530" t="s">
        <v>109</v>
      </c>
      <c r="E530" t="s">
        <v>110</v>
      </c>
      <c r="F530" s="10">
        <f t="shared" si="94"/>
        <v>0.15015393682791783</v>
      </c>
      <c r="G530">
        <f t="shared" si="91"/>
        <v>0.81434990973660049</v>
      </c>
      <c r="H530">
        <f t="shared" si="92"/>
        <v>0</v>
      </c>
      <c r="I530" s="1">
        <f t="shared" si="93"/>
        <v>0</v>
      </c>
    </row>
    <row r="531" spans="1:9" x14ac:dyDescent="0.25">
      <c r="A531">
        <v>205</v>
      </c>
      <c r="B531">
        <v>0</v>
      </c>
      <c r="C531">
        <v>5</v>
      </c>
      <c r="D531" t="s">
        <v>517</v>
      </c>
      <c r="E531" t="s">
        <v>324</v>
      </c>
      <c r="F531" s="10">
        <f t="shared" si="94"/>
        <v>0</v>
      </c>
      <c r="G531">
        <f t="shared" si="91"/>
        <v>0.81434990973660049</v>
      </c>
      <c r="H531">
        <f t="shared" si="92"/>
        <v>0</v>
      </c>
      <c r="I531" s="1">
        <f t="shared" si="93"/>
        <v>0</v>
      </c>
    </row>
    <row r="532" spans="1:9" x14ac:dyDescent="0.25">
      <c r="A532">
        <v>205</v>
      </c>
      <c r="B532">
        <v>0</v>
      </c>
      <c r="C532">
        <v>6</v>
      </c>
      <c r="D532" t="s">
        <v>263</v>
      </c>
      <c r="E532" t="s">
        <v>264</v>
      </c>
      <c r="F532" s="10">
        <f t="shared" si="94"/>
        <v>0</v>
      </c>
      <c r="G532">
        <f t="shared" ref="G532:G595" si="95">IF(C532=1,F532,F532+G531)</f>
        <v>0.81434990973660049</v>
      </c>
      <c r="H532">
        <f t="shared" ref="H532:H595" si="96">IF(C533=1,G532,0)</f>
        <v>0</v>
      </c>
      <c r="I532" s="1">
        <f t="shared" ref="I532:I595" si="97">H532/$L$2</f>
        <v>0</v>
      </c>
    </row>
    <row r="533" spans="1:9" x14ac:dyDescent="0.25">
      <c r="A533">
        <v>205</v>
      </c>
      <c r="B533">
        <v>0</v>
      </c>
      <c r="C533">
        <v>7</v>
      </c>
      <c r="D533" t="s">
        <v>536</v>
      </c>
      <c r="E533" t="s">
        <v>536</v>
      </c>
      <c r="F533" s="10">
        <f t="shared" si="94"/>
        <v>0</v>
      </c>
      <c r="G533">
        <f t="shared" si="95"/>
        <v>0.81434990973660049</v>
      </c>
      <c r="H533">
        <f t="shared" si="96"/>
        <v>0</v>
      </c>
      <c r="I533" s="1">
        <f t="shared" si="97"/>
        <v>0</v>
      </c>
    </row>
    <row r="534" spans="1:9" x14ac:dyDescent="0.25">
      <c r="A534">
        <v>205</v>
      </c>
      <c r="B534">
        <v>0</v>
      </c>
      <c r="C534">
        <v>8</v>
      </c>
      <c r="D534" t="s">
        <v>170</v>
      </c>
      <c r="E534" t="s">
        <v>171</v>
      </c>
      <c r="F534" s="10">
        <f t="shared" si="94"/>
        <v>0</v>
      </c>
      <c r="G534">
        <f t="shared" si="95"/>
        <v>0.81434990973660049</v>
      </c>
      <c r="H534">
        <f t="shared" si="96"/>
        <v>0</v>
      </c>
      <c r="I534" s="1">
        <f t="shared" si="97"/>
        <v>0</v>
      </c>
    </row>
    <row r="535" spans="1:9" x14ac:dyDescent="0.25">
      <c r="A535">
        <v>205</v>
      </c>
      <c r="B535">
        <v>0</v>
      </c>
      <c r="C535">
        <v>9</v>
      </c>
      <c r="D535" t="s">
        <v>288</v>
      </c>
      <c r="E535" t="s">
        <v>288</v>
      </c>
      <c r="F535" s="10">
        <f t="shared" si="94"/>
        <v>0</v>
      </c>
      <c r="G535">
        <f t="shared" si="95"/>
        <v>0.81434990973660049</v>
      </c>
      <c r="H535">
        <f t="shared" si="96"/>
        <v>0</v>
      </c>
      <c r="I535" s="1">
        <f t="shared" si="97"/>
        <v>0</v>
      </c>
    </row>
    <row r="536" spans="1:9" x14ac:dyDescent="0.25">
      <c r="A536">
        <v>205</v>
      </c>
      <c r="B536">
        <v>0</v>
      </c>
      <c r="C536">
        <v>10</v>
      </c>
      <c r="D536" t="s">
        <v>198</v>
      </c>
      <c r="E536" t="s">
        <v>199</v>
      </c>
      <c r="F536" s="10">
        <f t="shared" si="94"/>
        <v>0</v>
      </c>
      <c r="G536">
        <f t="shared" si="95"/>
        <v>0.81434990973660049</v>
      </c>
      <c r="H536">
        <f t="shared" si="96"/>
        <v>0</v>
      </c>
      <c r="I536" s="1">
        <f t="shared" si="97"/>
        <v>0</v>
      </c>
    </row>
    <row r="537" spans="1:9" x14ac:dyDescent="0.25">
      <c r="A537">
        <v>205</v>
      </c>
      <c r="B537">
        <v>0</v>
      </c>
      <c r="C537">
        <v>11</v>
      </c>
      <c r="D537" t="s">
        <v>404</v>
      </c>
      <c r="E537" t="s">
        <v>405</v>
      </c>
      <c r="F537" s="10">
        <f t="shared" si="94"/>
        <v>0</v>
      </c>
      <c r="G537">
        <f t="shared" si="95"/>
        <v>0.81434990973660049</v>
      </c>
      <c r="H537">
        <f t="shared" si="96"/>
        <v>0.81434990973660049</v>
      </c>
      <c r="I537" s="1">
        <f t="shared" si="97"/>
        <v>0.2039881594271247</v>
      </c>
    </row>
    <row r="538" spans="1:9" x14ac:dyDescent="0.25">
      <c r="A538">
        <v>206</v>
      </c>
      <c r="B538">
        <v>0</v>
      </c>
      <c r="C538">
        <v>1</v>
      </c>
      <c r="D538" t="s">
        <v>90</v>
      </c>
      <c r="E538" t="s">
        <v>91</v>
      </c>
      <c r="F538" s="10">
        <f t="shared" si="94"/>
        <v>0.54912556906107024</v>
      </c>
      <c r="G538">
        <f t="shared" si="95"/>
        <v>0.54912556906107024</v>
      </c>
      <c r="H538">
        <f t="shared" si="96"/>
        <v>0</v>
      </c>
      <c r="I538" s="1">
        <f t="shared" si="97"/>
        <v>0</v>
      </c>
    </row>
    <row r="539" spans="1:9" x14ac:dyDescent="0.25">
      <c r="A539">
        <v>206</v>
      </c>
      <c r="B539">
        <v>0</v>
      </c>
      <c r="C539">
        <v>2</v>
      </c>
      <c r="D539" t="s">
        <v>109</v>
      </c>
      <c r="E539" t="s">
        <v>110</v>
      </c>
      <c r="F539" s="10">
        <f t="shared" si="94"/>
        <v>0.15015393682791783</v>
      </c>
      <c r="G539">
        <f t="shared" si="95"/>
        <v>0.69927950588898802</v>
      </c>
      <c r="H539">
        <f t="shared" si="96"/>
        <v>0</v>
      </c>
      <c r="I539" s="1">
        <f t="shared" si="97"/>
        <v>0</v>
      </c>
    </row>
    <row r="540" spans="1:9" x14ac:dyDescent="0.25">
      <c r="A540">
        <v>206</v>
      </c>
      <c r="B540">
        <v>0</v>
      </c>
      <c r="C540">
        <v>3</v>
      </c>
      <c r="D540" t="s">
        <v>115</v>
      </c>
      <c r="E540" t="s">
        <v>116</v>
      </c>
      <c r="F540" s="10">
        <f t="shared" si="94"/>
        <v>0.10744789331377518</v>
      </c>
      <c r="G540">
        <f t="shared" si="95"/>
        <v>0.80672739920276315</v>
      </c>
      <c r="H540">
        <f t="shared" si="96"/>
        <v>0</v>
      </c>
      <c r="I540" s="1">
        <f t="shared" si="97"/>
        <v>0</v>
      </c>
    </row>
    <row r="541" spans="1:9" x14ac:dyDescent="0.25">
      <c r="A541">
        <v>206</v>
      </c>
      <c r="B541">
        <v>0</v>
      </c>
      <c r="C541">
        <v>4</v>
      </c>
      <c r="D541" t="s">
        <v>198</v>
      </c>
      <c r="E541" t="s">
        <v>199</v>
      </c>
      <c r="F541" s="10">
        <f t="shared" si="94"/>
        <v>0</v>
      </c>
      <c r="G541">
        <f t="shared" si="95"/>
        <v>0.80672739920276315</v>
      </c>
      <c r="H541">
        <f t="shared" si="96"/>
        <v>0</v>
      </c>
      <c r="I541" s="1">
        <f t="shared" si="97"/>
        <v>0</v>
      </c>
    </row>
    <row r="542" spans="1:9" x14ac:dyDescent="0.25">
      <c r="A542">
        <v>206</v>
      </c>
      <c r="B542">
        <v>0</v>
      </c>
      <c r="C542">
        <v>5</v>
      </c>
      <c r="D542" t="s">
        <v>104</v>
      </c>
      <c r="E542" t="s">
        <v>105</v>
      </c>
      <c r="F542" s="10">
        <f t="shared" si="94"/>
        <v>0.53903741914519132</v>
      </c>
      <c r="G542">
        <f t="shared" si="95"/>
        <v>1.3457648183479545</v>
      </c>
      <c r="H542">
        <f t="shared" si="96"/>
        <v>0</v>
      </c>
      <c r="I542" s="1">
        <f t="shared" si="97"/>
        <v>0</v>
      </c>
    </row>
    <row r="543" spans="1:9" x14ac:dyDescent="0.25">
      <c r="A543">
        <v>206</v>
      </c>
      <c r="B543">
        <v>0</v>
      </c>
      <c r="C543">
        <v>6</v>
      </c>
      <c r="D543" t="s">
        <v>514</v>
      </c>
      <c r="E543" t="s">
        <v>514</v>
      </c>
      <c r="F543" s="10">
        <f t="shared" si="94"/>
        <v>0</v>
      </c>
      <c r="G543">
        <f t="shared" si="95"/>
        <v>1.3457648183479545</v>
      </c>
      <c r="H543">
        <f t="shared" si="96"/>
        <v>0</v>
      </c>
      <c r="I543" s="1">
        <f t="shared" si="97"/>
        <v>0</v>
      </c>
    </row>
    <row r="544" spans="1:9" x14ac:dyDescent="0.25">
      <c r="A544">
        <v>206</v>
      </c>
      <c r="B544">
        <v>0</v>
      </c>
      <c r="C544">
        <v>7</v>
      </c>
      <c r="D544" t="s">
        <v>348</v>
      </c>
      <c r="E544" t="s">
        <v>348</v>
      </c>
      <c r="F544" s="10">
        <f t="shared" si="94"/>
        <v>0</v>
      </c>
      <c r="G544">
        <f t="shared" si="95"/>
        <v>1.3457648183479545</v>
      </c>
      <c r="H544">
        <f t="shared" si="96"/>
        <v>0</v>
      </c>
      <c r="I544" s="1">
        <f t="shared" si="97"/>
        <v>0</v>
      </c>
    </row>
    <row r="545" spans="1:9" x14ac:dyDescent="0.25">
      <c r="A545">
        <v>206</v>
      </c>
      <c r="B545">
        <v>0</v>
      </c>
      <c r="C545">
        <v>8</v>
      </c>
      <c r="D545" t="s">
        <v>537</v>
      </c>
      <c r="E545" t="s">
        <v>537</v>
      </c>
      <c r="F545" s="10">
        <f t="shared" si="94"/>
        <v>0</v>
      </c>
      <c r="G545">
        <f t="shared" si="95"/>
        <v>1.3457648183479545</v>
      </c>
      <c r="H545">
        <f t="shared" si="96"/>
        <v>0</v>
      </c>
      <c r="I545" s="1">
        <f t="shared" si="97"/>
        <v>0</v>
      </c>
    </row>
    <row r="546" spans="1:9" x14ac:dyDescent="0.25">
      <c r="A546">
        <v>206</v>
      </c>
      <c r="B546">
        <v>0</v>
      </c>
      <c r="C546">
        <v>9</v>
      </c>
      <c r="D546" t="s">
        <v>170</v>
      </c>
      <c r="E546" t="s">
        <v>171</v>
      </c>
      <c r="F546" s="10">
        <f t="shared" si="94"/>
        <v>0</v>
      </c>
      <c r="G546">
        <f t="shared" si="95"/>
        <v>1.3457648183479545</v>
      </c>
      <c r="H546">
        <f t="shared" si="96"/>
        <v>1.3457648183479545</v>
      </c>
      <c r="I546" s="1">
        <f t="shared" si="97"/>
        <v>0.33710335696527666</v>
      </c>
    </row>
    <row r="547" spans="1:9" x14ac:dyDescent="0.25">
      <c r="A547">
        <v>207</v>
      </c>
      <c r="B547">
        <v>0</v>
      </c>
      <c r="C547">
        <v>1</v>
      </c>
      <c r="D547" t="s">
        <v>328</v>
      </c>
      <c r="E547" t="s">
        <v>328</v>
      </c>
      <c r="F547" s="10">
        <f t="shared" si="94"/>
        <v>0</v>
      </c>
      <c r="G547">
        <f t="shared" si="95"/>
        <v>0</v>
      </c>
      <c r="H547">
        <f t="shared" si="96"/>
        <v>0</v>
      </c>
      <c r="I547" s="1">
        <f t="shared" si="97"/>
        <v>0</v>
      </c>
    </row>
    <row r="548" spans="1:9" x14ac:dyDescent="0.25">
      <c r="A548">
        <v>207</v>
      </c>
      <c r="B548">
        <v>0</v>
      </c>
      <c r="C548">
        <v>2</v>
      </c>
      <c r="D548" t="s">
        <v>140</v>
      </c>
      <c r="E548" t="s">
        <v>140</v>
      </c>
      <c r="F548" s="10">
        <f t="shared" si="94"/>
        <v>9.0298061412173697E-2</v>
      </c>
      <c r="G548">
        <f t="shared" si="95"/>
        <v>9.0298061412173697E-2</v>
      </c>
      <c r="H548">
        <f t="shared" si="96"/>
        <v>0</v>
      </c>
      <c r="I548" s="1">
        <f t="shared" si="97"/>
        <v>0</v>
      </c>
    </row>
    <row r="549" spans="1:9" x14ac:dyDescent="0.25">
      <c r="A549">
        <v>207</v>
      </c>
      <c r="B549">
        <v>0</v>
      </c>
      <c r="C549">
        <v>3</v>
      </c>
      <c r="D549" t="s">
        <v>165</v>
      </c>
      <c r="E549" t="s">
        <v>98</v>
      </c>
      <c r="F549" s="10">
        <f t="shared" si="94"/>
        <v>0.17752595918268124</v>
      </c>
      <c r="G549">
        <f t="shared" si="95"/>
        <v>0.26782402059485494</v>
      </c>
      <c r="H549">
        <f t="shared" si="96"/>
        <v>0</v>
      </c>
      <c r="I549" s="1">
        <f t="shared" si="97"/>
        <v>0</v>
      </c>
    </row>
    <row r="550" spans="1:9" x14ac:dyDescent="0.25">
      <c r="A550">
        <v>207</v>
      </c>
      <c r="B550">
        <v>0</v>
      </c>
      <c r="C550">
        <v>4</v>
      </c>
      <c r="D550" t="s">
        <v>104</v>
      </c>
      <c r="E550" t="s">
        <v>105</v>
      </c>
      <c r="F550" s="10">
        <f t="shared" si="94"/>
        <v>0.53903741914519132</v>
      </c>
      <c r="G550">
        <f t="shared" si="95"/>
        <v>0.8068614397400462</v>
      </c>
      <c r="H550">
        <f t="shared" si="96"/>
        <v>0</v>
      </c>
      <c r="I550" s="1">
        <f t="shared" si="97"/>
        <v>0</v>
      </c>
    </row>
    <row r="551" spans="1:9" x14ac:dyDescent="0.25">
      <c r="A551">
        <v>207</v>
      </c>
      <c r="B551">
        <v>0</v>
      </c>
      <c r="C551">
        <v>5</v>
      </c>
      <c r="D551" t="s">
        <v>163</v>
      </c>
      <c r="E551" t="s">
        <v>111</v>
      </c>
      <c r="F551" s="10">
        <f t="shared" si="94"/>
        <v>0.27607896248410363</v>
      </c>
      <c r="G551">
        <f t="shared" si="95"/>
        <v>1.0829404022241498</v>
      </c>
      <c r="H551">
        <f t="shared" si="96"/>
        <v>0</v>
      </c>
      <c r="I551" s="1">
        <f t="shared" si="97"/>
        <v>0</v>
      </c>
    </row>
    <row r="552" spans="1:9" x14ac:dyDescent="0.25">
      <c r="A552">
        <v>207</v>
      </c>
      <c r="B552">
        <v>0</v>
      </c>
      <c r="C552">
        <v>6</v>
      </c>
      <c r="D552" t="s">
        <v>112</v>
      </c>
      <c r="E552" t="s">
        <v>112</v>
      </c>
      <c r="F552" s="10">
        <f t="shared" si="94"/>
        <v>0.23298953623569321</v>
      </c>
      <c r="G552">
        <f t="shared" si="95"/>
        <v>1.3159299384598431</v>
      </c>
      <c r="H552">
        <f t="shared" si="96"/>
        <v>0</v>
      </c>
      <c r="I552" s="1">
        <f t="shared" si="97"/>
        <v>0</v>
      </c>
    </row>
    <row r="553" spans="1:9" x14ac:dyDescent="0.25">
      <c r="A553">
        <v>207</v>
      </c>
      <c r="B553">
        <v>0</v>
      </c>
      <c r="C553">
        <v>7</v>
      </c>
      <c r="D553" t="s">
        <v>114</v>
      </c>
      <c r="E553" t="s">
        <v>114</v>
      </c>
      <c r="F553" s="10">
        <f t="shared" si="94"/>
        <v>0.17016903793581492</v>
      </c>
      <c r="G553">
        <f t="shared" si="95"/>
        <v>1.486098976395658</v>
      </c>
      <c r="H553">
        <f t="shared" si="96"/>
        <v>0</v>
      </c>
      <c r="I553" s="1">
        <f t="shared" si="97"/>
        <v>0</v>
      </c>
    </row>
    <row r="554" spans="1:9" x14ac:dyDescent="0.25">
      <c r="A554">
        <v>207</v>
      </c>
      <c r="B554">
        <v>0</v>
      </c>
      <c r="C554">
        <v>8</v>
      </c>
      <c r="D554" t="s">
        <v>113</v>
      </c>
      <c r="E554" t="s">
        <v>113</v>
      </c>
      <c r="F554" s="10">
        <f t="shared" si="94"/>
        <v>0.12573603485728027</v>
      </c>
      <c r="G554">
        <f t="shared" si="95"/>
        <v>1.6118350112529383</v>
      </c>
      <c r="H554">
        <f t="shared" si="96"/>
        <v>0</v>
      </c>
      <c r="I554" s="1">
        <f t="shared" si="97"/>
        <v>0</v>
      </c>
    </row>
    <row r="555" spans="1:9" x14ac:dyDescent="0.25">
      <c r="A555">
        <v>207</v>
      </c>
      <c r="B555">
        <v>0</v>
      </c>
      <c r="C555">
        <v>9</v>
      </c>
      <c r="D555" t="s">
        <v>166</v>
      </c>
      <c r="E555" t="s">
        <v>167</v>
      </c>
      <c r="F555" s="10">
        <f t="shared" si="94"/>
        <v>0</v>
      </c>
      <c r="G555">
        <f t="shared" si="95"/>
        <v>1.6118350112529383</v>
      </c>
      <c r="H555">
        <f t="shared" si="96"/>
        <v>0</v>
      </c>
      <c r="I555" s="1">
        <f t="shared" si="97"/>
        <v>0</v>
      </c>
    </row>
    <row r="556" spans="1:9" x14ac:dyDescent="0.25">
      <c r="A556">
        <v>207</v>
      </c>
      <c r="B556">
        <v>0</v>
      </c>
      <c r="C556">
        <v>10</v>
      </c>
      <c r="D556" t="s">
        <v>346</v>
      </c>
      <c r="E556" t="s">
        <v>346</v>
      </c>
      <c r="F556" s="10">
        <f t="shared" si="94"/>
        <v>0</v>
      </c>
      <c r="G556">
        <f t="shared" si="95"/>
        <v>1.6118350112529383</v>
      </c>
      <c r="H556">
        <f t="shared" si="96"/>
        <v>0</v>
      </c>
      <c r="I556" s="1">
        <f t="shared" si="97"/>
        <v>0</v>
      </c>
    </row>
    <row r="557" spans="1:9" x14ac:dyDescent="0.25">
      <c r="A557">
        <v>207</v>
      </c>
      <c r="B557">
        <v>0</v>
      </c>
      <c r="C557">
        <v>11</v>
      </c>
      <c r="D557" t="s">
        <v>538</v>
      </c>
      <c r="E557" t="s">
        <v>538</v>
      </c>
      <c r="F557" s="10">
        <f t="shared" si="94"/>
        <v>0</v>
      </c>
      <c r="G557">
        <f t="shared" si="95"/>
        <v>1.6118350112529383</v>
      </c>
      <c r="H557">
        <f t="shared" si="96"/>
        <v>0</v>
      </c>
      <c r="I557" s="1">
        <f t="shared" si="97"/>
        <v>0</v>
      </c>
    </row>
    <row r="558" spans="1:9" x14ac:dyDescent="0.25">
      <c r="A558">
        <v>207</v>
      </c>
      <c r="B558">
        <v>0</v>
      </c>
      <c r="C558">
        <v>12</v>
      </c>
      <c r="D558" t="s">
        <v>380</v>
      </c>
      <c r="E558" t="s">
        <v>380</v>
      </c>
      <c r="F558" s="10">
        <f t="shared" si="94"/>
        <v>0</v>
      </c>
      <c r="G558">
        <f t="shared" si="95"/>
        <v>1.6118350112529383</v>
      </c>
      <c r="H558">
        <f t="shared" si="96"/>
        <v>0</v>
      </c>
      <c r="I558" s="1">
        <f t="shared" si="97"/>
        <v>0</v>
      </c>
    </row>
    <row r="559" spans="1:9" x14ac:dyDescent="0.25">
      <c r="A559">
        <v>207</v>
      </c>
      <c r="B559">
        <v>0</v>
      </c>
      <c r="C559">
        <v>13</v>
      </c>
      <c r="D559" t="s">
        <v>90</v>
      </c>
      <c r="E559" t="s">
        <v>91</v>
      </c>
      <c r="F559" s="10">
        <f t="shared" si="94"/>
        <v>0.54912556906107024</v>
      </c>
      <c r="G559">
        <f t="shared" si="95"/>
        <v>2.1609605803140086</v>
      </c>
      <c r="H559">
        <f t="shared" si="96"/>
        <v>0</v>
      </c>
      <c r="I559" s="1">
        <f t="shared" si="97"/>
        <v>0</v>
      </c>
    </row>
    <row r="560" spans="1:9" x14ac:dyDescent="0.25">
      <c r="A560">
        <v>207</v>
      </c>
      <c r="B560">
        <v>0</v>
      </c>
      <c r="C560">
        <v>14</v>
      </c>
      <c r="D560" t="s">
        <v>235</v>
      </c>
      <c r="E560" t="s">
        <v>189</v>
      </c>
      <c r="F560" s="10">
        <f t="shared" si="94"/>
        <v>0</v>
      </c>
      <c r="G560">
        <f t="shared" si="95"/>
        <v>2.1609605803140086</v>
      </c>
      <c r="H560">
        <f t="shared" si="96"/>
        <v>0</v>
      </c>
      <c r="I560" s="1">
        <f t="shared" si="97"/>
        <v>0</v>
      </c>
    </row>
    <row r="561" spans="1:9" x14ac:dyDescent="0.25">
      <c r="A561">
        <v>207</v>
      </c>
      <c r="B561">
        <v>0</v>
      </c>
      <c r="C561">
        <v>15</v>
      </c>
      <c r="D561" t="s">
        <v>179</v>
      </c>
      <c r="E561" t="s">
        <v>179</v>
      </c>
      <c r="F561" s="10">
        <f t="shared" si="94"/>
        <v>7.6098743239466846E-2</v>
      </c>
      <c r="G561">
        <f t="shared" si="95"/>
        <v>2.2370593235534755</v>
      </c>
      <c r="H561">
        <f t="shared" si="96"/>
        <v>0</v>
      </c>
      <c r="I561" s="1">
        <f t="shared" si="97"/>
        <v>0</v>
      </c>
    </row>
    <row r="562" spans="1:9" x14ac:dyDescent="0.25">
      <c r="A562">
        <v>207</v>
      </c>
      <c r="B562">
        <v>0</v>
      </c>
      <c r="C562">
        <v>16</v>
      </c>
      <c r="D562" t="s">
        <v>539</v>
      </c>
      <c r="E562" t="s">
        <v>539</v>
      </c>
      <c r="F562" s="10">
        <f t="shared" si="94"/>
        <v>0</v>
      </c>
      <c r="G562">
        <f t="shared" si="95"/>
        <v>2.2370593235534755</v>
      </c>
      <c r="H562">
        <f t="shared" si="96"/>
        <v>2.2370593235534755</v>
      </c>
      <c r="I562" s="1">
        <f t="shared" si="97"/>
        <v>0.56036552406392737</v>
      </c>
    </row>
    <row r="563" spans="1:9" x14ac:dyDescent="0.25">
      <c r="A563">
        <v>208</v>
      </c>
      <c r="B563">
        <v>1</v>
      </c>
      <c r="C563">
        <v>1</v>
      </c>
      <c r="D563" t="s">
        <v>165</v>
      </c>
      <c r="E563" t="s">
        <v>98</v>
      </c>
      <c r="F563" s="10">
        <f t="shared" si="94"/>
        <v>0.17752595918268124</v>
      </c>
      <c r="G563">
        <f t="shared" si="95"/>
        <v>0.17752595918268124</v>
      </c>
      <c r="H563">
        <f t="shared" si="96"/>
        <v>0</v>
      </c>
      <c r="I563" s="1">
        <f t="shared" si="97"/>
        <v>0</v>
      </c>
    </row>
    <row r="564" spans="1:9" x14ac:dyDescent="0.25">
      <c r="A564">
        <v>208</v>
      </c>
      <c r="B564">
        <v>1</v>
      </c>
      <c r="C564">
        <v>2</v>
      </c>
      <c r="D564" t="s">
        <v>249</v>
      </c>
      <c r="E564" t="s">
        <v>250</v>
      </c>
      <c r="F564" s="10">
        <f t="shared" si="94"/>
        <v>7.5559592980088033E-2</v>
      </c>
      <c r="G564">
        <f t="shared" si="95"/>
        <v>0.25308555216276929</v>
      </c>
      <c r="H564">
        <f t="shared" si="96"/>
        <v>0</v>
      </c>
      <c r="I564" s="1">
        <f t="shared" si="97"/>
        <v>0</v>
      </c>
    </row>
    <row r="565" spans="1:9" x14ac:dyDescent="0.25">
      <c r="A565">
        <v>208</v>
      </c>
      <c r="B565">
        <v>1</v>
      </c>
      <c r="C565">
        <v>3</v>
      </c>
      <c r="D565" t="s">
        <v>117</v>
      </c>
      <c r="E565" t="s">
        <v>118</v>
      </c>
      <c r="F565" s="10">
        <f t="shared" si="94"/>
        <v>0</v>
      </c>
      <c r="G565">
        <f t="shared" si="95"/>
        <v>0.25308555216276929</v>
      </c>
      <c r="H565">
        <f t="shared" si="96"/>
        <v>0</v>
      </c>
      <c r="I565" s="1">
        <f t="shared" si="97"/>
        <v>0</v>
      </c>
    </row>
    <row r="566" spans="1:9" x14ac:dyDescent="0.25">
      <c r="A566">
        <v>208</v>
      </c>
      <c r="B566">
        <v>1</v>
      </c>
      <c r="C566">
        <v>4</v>
      </c>
      <c r="D566" t="s">
        <v>104</v>
      </c>
      <c r="E566" t="s">
        <v>105</v>
      </c>
      <c r="F566" s="10">
        <f t="shared" si="94"/>
        <v>0.53903741914519132</v>
      </c>
      <c r="G566">
        <f t="shared" si="95"/>
        <v>0.79212297130796061</v>
      </c>
      <c r="H566">
        <f t="shared" si="96"/>
        <v>0</v>
      </c>
      <c r="I566" s="1">
        <f t="shared" si="97"/>
        <v>0</v>
      </c>
    </row>
    <row r="567" spans="1:9" x14ac:dyDescent="0.25">
      <c r="A567">
        <v>208</v>
      </c>
      <c r="B567">
        <v>1</v>
      </c>
      <c r="C567">
        <v>5</v>
      </c>
      <c r="D567" t="s">
        <v>106</v>
      </c>
      <c r="E567" t="s">
        <v>107</v>
      </c>
      <c r="F567" s="10">
        <f t="shared" si="94"/>
        <v>7.090118191578948E-2</v>
      </c>
      <c r="G567">
        <f t="shared" si="95"/>
        <v>0.86302415322375015</v>
      </c>
      <c r="H567">
        <f t="shared" si="96"/>
        <v>0</v>
      </c>
      <c r="I567" s="1">
        <f t="shared" si="97"/>
        <v>0</v>
      </c>
    </row>
    <row r="568" spans="1:9" x14ac:dyDescent="0.25">
      <c r="A568">
        <v>208</v>
      </c>
      <c r="B568">
        <v>1</v>
      </c>
      <c r="C568">
        <v>6</v>
      </c>
      <c r="D568" t="s">
        <v>128</v>
      </c>
      <c r="E568" t="s">
        <v>102</v>
      </c>
      <c r="F568" s="10">
        <f t="shared" si="94"/>
        <v>8.8205618764311475E-2</v>
      </c>
      <c r="G568">
        <f t="shared" si="95"/>
        <v>0.95122977198806158</v>
      </c>
      <c r="H568">
        <f t="shared" si="96"/>
        <v>0</v>
      </c>
      <c r="I568" s="1">
        <f t="shared" si="97"/>
        <v>0</v>
      </c>
    </row>
    <row r="569" spans="1:9" x14ac:dyDescent="0.25">
      <c r="A569">
        <v>208</v>
      </c>
      <c r="B569">
        <v>1</v>
      </c>
      <c r="C569">
        <v>7</v>
      </c>
      <c r="D569" t="s">
        <v>540</v>
      </c>
      <c r="E569" t="s">
        <v>541</v>
      </c>
      <c r="F569" s="10">
        <f t="shared" si="94"/>
        <v>0</v>
      </c>
      <c r="G569">
        <f t="shared" si="95"/>
        <v>0.95122977198806158</v>
      </c>
      <c r="H569">
        <f t="shared" si="96"/>
        <v>0</v>
      </c>
      <c r="I569" s="1">
        <f t="shared" si="97"/>
        <v>0</v>
      </c>
    </row>
    <row r="570" spans="1:9" x14ac:dyDescent="0.25">
      <c r="A570">
        <v>208</v>
      </c>
      <c r="B570">
        <v>1</v>
      </c>
      <c r="C570">
        <v>8</v>
      </c>
      <c r="D570" t="s">
        <v>196</v>
      </c>
      <c r="E570" t="s">
        <v>197</v>
      </c>
      <c r="F570" s="10">
        <f t="shared" si="94"/>
        <v>0</v>
      </c>
      <c r="G570">
        <f t="shared" si="95"/>
        <v>0.95122977198806158</v>
      </c>
      <c r="H570">
        <f t="shared" si="96"/>
        <v>0</v>
      </c>
      <c r="I570" s="1">
        <f t="shared" si="97"/>
        <v>0</v>
      </c>
    </row>
    <row r="571" spans="1:9" x14ac:dyDescent="0.25">
      <c r="A571">
        <v>208</v>
      </c>
      <c r="B571">
        <v>1</v>
      </c>
      <c r="C571">
        <v>9</v>
      </c>
      <c r="D571" t="s">
        <v>131</v>
      </c>
      <c r="E571" t="s">
        <v>101</v>
      </c>
      <c r="F571" s="10">
        <f t="shared" si="94"/>
        <v>0</v>
      </c>
      <c r="G571">
        <f t="shared" si="95"/>
        <v>0.95122977198806158</v>
      </c>
      <c r="H571">
        <f t="shared" si="96"/>
        <v>0.95122977198806158</v>
      </c>
      <c r="I571" s="1">
        <f t="shared" si="97"/>
        <v>0.23827547355275058</v>
      </c>
    </row>
    <row r="572" spans="1:9" x14ac:dyDescent="0.25">
      <c r="A572">
        <v>209</v>
      </c>
      <c r="B572">
        <v>0</v>
      </c>
      <c r="C572">
        <v>1</v>
      </c>
      <c r="D572" t="s">
        <v>202</v>
      </c>
      <c r="E572" t="s">
        <v>202</v>
      </c>
      <c r="F572" s="10">
        <f t="shared" si="94"/>
        <v>6.9990192982456151E-2</v>
      </c>
      <c r="G572">
        <f t="shared" si="95"/>
        <v>6.9990192982456151E-2</v>
      </c>
      <c r="H572">
        <f t="shared" si="96"/>
        <v>0</v>
      </c>
      <c r="I572" s="1">
        <f t="shared" si="97"/>
        <v>0</v>
      </c>
    </row>
    <row r="573" spans="1:9" x14ac:dyDescent="0.25">
      <c r="A573">
        <v>209</v>
      </c>
      <c r="B573">
        <v>0</v>
      </c>
      <c r="C573">
        <v>2</v>
      </c>
      <c r="D573" t="s">
        <v>104</v>
      </c>
      <c r="E573" t="s">
        <v>105</v>
      </c>
      <c r="F573" s="10">
        <f t="shared" si="94"/>
        <v>0.53903741914519132</v>
      </c>
      <c r="G573">
        <f t="shared" si="95"/>
        <v>0.60902761212764744</v>
      </c>
      <c r="H573">
        <f t="shared" si="96"/>
        <v>0</v>
      </c>
      <c r="I573" s="1">
        <f t="shared" si="97"/>
        <v>0</v>
      </c>
    </row>
    <row r="574" spans="1:9" x14ac:dyDescent="0.25">
      <c r="A574">
        <v>209</v>
      </c>
      <c r="B574">
        <v>0</v>
      </c>
      <c r="C574">
        <v>3</v>
      </c>
      <c r="D574" t="s">
        <v>196</v>
      </c>
      <c r="E574" t="s">
        <v>197</v>
      </c>
      <c r="F574" s="10">
        <f t="shared" si="94"/>
        <v>0</v>
      </c>
      <c r="G574">
        <f t="shared" si="95"/>
        <v>0.60902761212764744</v>
      </c>
      <c r="H574">
        <f t="shared" si="96"/>
        <v>0</v>
      </c>
      <c r="I574" s="1">
        <f t="shared" si="97"/>
        <v>0</v>
      </c>
    </row>
    <row r="575" spans="1:9" x14ac:dyDescent="0.25">
      <c r="A575">
        <v>209</v>
      </c>
      <c r="B575">
        <v>0</v>
      </c>
      <c r="C575">
        <v>4</v>
      </c>
      <c r="D575" t="s">
        <v>90</v>
      </c>
      <c r="E575" t="s">
        <v>91</v>
      </c>
      <c r="F575" s="10">
        <f t="shared" si="94"/>
        <v>0.54912556906107024</v>
      </c>
      <c r="G575">
        <f t="shared" si="95"/>
        <v>1.1581531811887178</v>
      </c>
      <c r="H575">
        <f t="shared" si="96"/>
        <v>0</v>
      </c>
      <c r="I575" s="1">
        <f t="shared" si="97"/>
        <v>0</v>
      </c>
    </row>
    <row r="576" spans="1:9" x14ac:dyDescent="0.25">
      <c r="A576">
        <v>209</v>
      </c>
      <c r="B576">
        <v>0</v>
      </c>
      <c r="C576">
        <v>5</v>
      </c>
      <c r="D576" t="s">
        <v>283</v>
      </c>
      <c r="E576" t="s">
        <v>213</v>
      </c>
      <c r="F576" s="10">
        <f t="shared" si="94"/>
        <v>8.2876838615435697E-2</v>
      </c>
      <c r="G576">
        <f t="shared" si="95"/>
        <v>1.2410300198041535</v>
      </c>
      <c r="H576">
        <f t="shared" si="96"/>
        <v>0</v>
      </c>
      <c r="I576" s="1">
        <f t="shared" si="97"/>
        <v>0</v>
      </c>
    </row>
    <row r="577" spans="1:9" x14ac:dyDescent="0.25">
      <c r="A577">
        <v>209</v>
      </c>
      <c r="B577">
        <v>0</v>
      </c>
      <c r="C577">
        <v>6</v>
      </c>
      <c r="D577" t="s">
        <v>265</v>
      </c>
      <c r="E577" t="s">
        <v>99</v>
      </c>
      <c r="F577" s="10">
        <f t="shared" si="94"/>
        <v>0</v>
      </c>
      <c r="G577">
        <f t="shared" si="95"/>
        <v>1.2410300198041535</v>
      </c>
      <c r="H577">
        <f t="shared" si="96"/>
        <v>0</v>
      </c>
      <c r="I577" s="1">
        <f t="shared" si="97"/>
        <v>0</v>
      </c>
    </row>
    <row r="578" spans="1:9" x14ac:dyDescent="0.25">
      <c r="A578">
        <v>209</v>
      </c>
      <c r="B578">
        <v>0</v>
      </c>
      <c r="C578">
        <v>7</v>
      </c>
      <c r="D578" t="s">
        <v>305</v>
      </c>
      <c r="E578" t="s">
        <v>139</v>
      </c>
      <c r="F578" s="10">
        <f t="shared" si="94"/>
        <v>7.1374003890987026E-2</v>
      </c>
      <c r="G578">
        <f t="shared" si="95"/>
        <v>1.3124040236951404</v>
      </c>
      <c r="H578">
        <f t="shared" si="96"/>
        <v>0</v>
      </c>
      <c r="I578" s="1">
        <f t="shared" si="97"/>
        <v>0</v>
      </c>
    </row>
    <row r="579" spans="1:9" x14ac:dyDescent="0.25">
      <c r="A579">
        <v>209</v>
      </c>
      <c r="B579">
        <v>0</v>
      </c>
      <c r="C579">
        <v>8</v>
      </c>
      <c r="D579" t="s">
        <v>542</v>
      </c>
      <c r="E579" t="s">
        <v>542</v>
      </c>
      <c r="F579" s="10">
        <f t="shared" si="94"/>
        <v>0</v>
      </c>
      <c r="G579">
        <f t="shared" si="95"/>
        <v>1.3124040236951404</v>
      </c>
      <c r="H579">
        <f t="shared" si="96"/>
        <v>0</v>
      </c>
      <c r="I579" s="1">
        <f t="shared" si="97"/>
        <v>0</v>
      </c>
    </row>
    <row r="580" spans="1:9" x14ac:dyDescent="0.25">
      <c r="A580">
        <v>209</v>
      </c>
      <c r="B580">
        <v>0</v>
      </c>
      <c r="C580">
        <v>9</v>
      </c>
      <c r="D580" t="s">
        <v>367</v>
      </c>
      <c r="E580" t="s">
        <v>205</v>
      </c>
      <c r="F580" s="10">
        <f t="shared" ref="F580:F643" si="98">IF(ISERROR(VLOOKUP(E580,$N$2:$O$25,2,FALSE)),0,VLOOKUP(E580,$N$2:$O$25,2,FALSE))</f>
        <v>0</v>
      </c>
      <c r="G580">
        <f t="shared" si="95"/>
        <v>1.3124040236951404</v>
      </c>
      <c r="H580">
        <f t="shared" si="96"/>
        <v>0</v>
      </c>
      <c r="I580" s="1">
        <f t="shared" si="97"/>
        <v>0</v>
      </c>
    </row>
    <row r="581" spans="1:9" x14ac:dyDescent="0.25">
      <c r="A581">
        <v>209</v>
      </c>
      <c r="B581">
        <v>0</v>
      </c>
      <c r="C581">
        <v>10</v>
      </c>
      <c r="D581" t="s">
        <v>529</v>
      </c>
      <c r="E581" t="s">
        <v>529</v>
      </c>
      <c r="F581" s="10">
        <f t="shared" si="98"/>
        <v>0</v>
      </c>
      <c r="G581">
        <f t="shared" si="95"/>
        <v>1.3124040236951404</v>
      </c>
      <c r="H581">
        <f t="shared" si="96"/>
        <v>0</v>
      </c>
      <c r="I581" s="1">
        <f t="shared" si="97"/>
        <v>0</v>
      </c>
    </row>
    <row r="582" spans="1:9" x14ac:dyDescent="0.25">
      <c r="A582">
        <v>209</v>
      </c>
      <c r="B582">
        <v>0</v>
      </c>
      <c r="C582">
        <v>11</v>
      </c>
      <c r="D582" t="s">
        <v>211</v>
      </c>
      <c r="E582" t="s">
        <v>211</v>
      </c>
      <c r="F582" s="10">
        <f t="shared" si="98"/>
        <v>0</v>
      </c>
      <c r="G582">
        <f t="shared" si="95"/>
        <v>1.3124040236951404</v>
      </c>
      <c r="H582">
        <f t="shared" si="96"/>
        <v>0</v>
      </c>
      <c r="I582" s="1">
        <f t="shared" si="97"/>
        <v>0</v>
      </c>
    </row>
    <row r="583" spans="1:9" x14ac:dyDescent="0.25">
      <c r="A583">
        <v>209</v>
      </c>
      <c r="B583">
        <v>0</v>
      </c>
      <c r="C583">
        <v>12</v>
      </c>
      <c r="D583" t="s">
        <v>111</v>
      </c>
      <c r="E583" t="s">
        <v>111</v>
      </c>
      <c r="F583" s="10">
        <f t="shared" si="98"/>
        <v>0.27607896248410363</v>
      </c>
      <c r="G583">
        <f t="shared" si="95"/>
        <v>1.588482986179244</v>
      </c>
      <c r="H583">
        <f t="shared" si="96"/>
        <v>0</v>
      </c>
      <c r="I583" s="1">
        <f t="shared" si="97"/>
        <v>0</v>
      </c>
    </row>
    <row r="584" spans="1:9" x14ac:dyDescent="0.25">
      <c r="A584">
        <v>209</v>
      </c>
      <c r="B584">
        <v>0</v>
      </c>
      <c r="C584">
        <v>13</v>
      </c>
      <c r="D584" t="s">
        <v>112</v>
      </c>
      <c r="E584" t="s">
        <v>112</v>
      </c>
      <c r="F584" s="10">
        <f t="shared" si="98"/>
        <v>0.23298953623569321</v>
      </c>
      <c r="G584">
        <f t="shared" si="95"/>
        <v>1.8214725224149373</v>
      </c>
      <c r="H584">
        <f t="shared" si="96"/>
        <v>0</v>
      </c>
      <c r="I584" s="1">
        <f t="shared" si="97"/>
        <v>0</v>
      </c>
    </row>
    <row r="585" spans="1:9" x14ac:dyDescent="0.25">
      <c r="A585">
        <v>209</v>
      </c>
      <c r="B585">
        <v>0</v>
      </c>
      <c r="C585">
        <v>14</v>
      </c>
      <c r="D585" t="s">
        <v>114</v>
      </c>
      <c r="E585" t="s">
        <v>114</v>
      </c>
      <c r="F585" s="10">
        <f t="shared" si="98"/>
        <v>0.17016903793581492</v>
      </c>
      <c r="G585">
        <f t="shared" si="95"/>
        <v>1.9916415603507522</v>
      </c>
      <c r="H585">
        <f t="shared" si="96"/>
        <v>0</v>
      </c>
      <c r="I585" s="1">
        <f t="shared" si="97"/>
        <v>0</v>
      </c>
    </row>
    <row r="586" spans="1:9" x14ac:dyDescent="0.25">
      <c r="A586">
        <v>209</v>
      </c>
      <c r="B586">
        <v>0</v>
      </c>
      <c r="C586">
        <v>15</v>
      </c>
      <c r="D586" t="s">
        <v>113</v>
      </c>
      <c r="E586" t="s">
        <v>113</v>
      </c>
      <c r="F586" s="10">
        <f t="shared" si="98"/>
        <v>0.12573603485728027</v>
      </c>
      <c r="G586">
        <f t="shared" si="95"/>
        <v>2.1173775952080325</v>
      </c>
      <c r="H586">
        <f t="shared" si="96"/>
        <v>0</v>
      </c>
      <c r="I586" s="1">
        <f t="shared" si="97"/>
        <v>0</v>
      </c>
    </row>
    <row r="587" spans="1:9" x14ac:dyDescent="0.25">
      <c r="A587">
        <v>209</v>
      </c>
      <c r="B587">
        <v>0</v>
      </c>
      <c r="C587">
        <v>16</v>
      </c>
      <c r="D587" t="s">
        <v>154</v>
      </c>
      <c r="E587" t="s">
        <v>154</v>
      </c>
      <c r="F587" s="10">
        <f t="shared" si="98"/>
        <v>0</v>
      </c>
      <c r="G587">
        <f t="shared" si="95"/>
        <v>2.1173775952080325</v>
      </c>
      <c r="H587">
        <f t="shared" si="96"/>
        <v>0</v>
      </c>
      <c r="I587" s="1">
        <f t="shared" si="97"/>
        <v>0</v>
      </c>
    </row>
    <row r="588" spans="1:9" x14ac:dyDescent="0.25">
      <c r="A588">
        <v>209</v>
      </c>
      <c r="B588">
        <v>0</v>
      </c>
      <c r="C588">
        <v>17</v>
      </c>
      <c r="D588" t="s">
        <v>543</v>
      </c>
      <c r="E588" t="s">
        <v>427</v>
      </c>
      <c r="F588" s="10">
        <f t="shared" si="98"/>
        <v>0</v>
      </c>
      <c r="G588">
        <f t="shared" si="95"/>
        <v>2.1173775952080325</v>
      </c>
      <c r="H588">
        <f t="shared" si="96"/>
        <v>2.1173775952080325</v>
      </c>
      <c r="I588" s="1">
        <f t="shared" si="97"/>
        <v>0.53038620535786818</v>
      </c>
    </row>
    <row r="589" spans="1:9" x14ac:dyDescent="0.25">
      <c r="A589">
        <v>210</v>
      </c>
      <c r="B589">
        <v>1</v>
      </c>
      <c r="C589">
        <v>1</v>
      </c>
      <c r="D589" t="s">
        <v>111</v>
      </c>
      <c r="E589" t="s">
        <v>111</v>
      </c>
      <c r="F589" s="10">
        <f t="shared" si="98"/>
        <v>0.27607896248410363</v>
      </c>
      <c r="G589">
        <f t="shared" si="95"/>
        <v>0.27607896248410363</v>
      </c>
      <c r="H589">
        <f t="shared" si="96"/>
        <v>0</v>
      </c>
      <c r="I589" s="1">
        <f t="shared" si="97"/>
        <v>0</v>
      </c>
    </row>
    <row r="590" spans="1:9" x14ac:dyDescent="0.25">
      <c r="A590">
        <v>210</v>
      </c>
      <c r="B590">
        <v>1</v>
      </c>
      <c r="C590">
        <v>2</v>
      </c>
      <c r="D590" t="s">
        <v>112</v>
      </c>
      <c r="E590" t="s">
        <v>112</v>
      </c>
      <c r="F590" s="10">
        <f t="shared" si="98"/>
        <v>0.23298953623569321</v>
      </c>
      <c r="G590">
        <f t="shared" si="95"/>
        <v>0.50906849871979687</v>
      </c>
      <c r="H590">
        <f t="shared" si="96"/>
        <v>0</v>
      </c>
      <c r="I590" s="1">
        <f t="shared" si="97"/>
        <v>0</v>
      </c>
    </row>
    <row r="591" spans="1:9" x14ac:dyDescent="0.25">
      <c r="A591">
        <v>210</v>
      </c>
      <c r="B591">
        <v>1</v>
      </c>
      <c r="C591">
        <v>3</v>
      </c>
      <c r="D591" t="s">
        <v>165</v>
      </c>
      <c r="E591" t="s">
        <v>98</v>
      </c>
      <c r="F591" s="10">
        <f t="shared" si="98"/>
        <v>0.17752595918268124</v>
      </c>
      <c r="G591">
        <f t="shared" si="95"/>
        <v>0.68659445790247808</v>
      </c>
      <c r="H591">
        <f t="shared" si="96"/>
        <v>0</v>
      </c>
      <c r="I591" s="1">
        <f t="shared" si="97"/>
        <v>0</v>
      </c>
    </row>
    <row r="592" spans="1:9" x14ac:dyDescent="0.25">
      <c r="A592">
        <v>210</v>
      </c>
      <c r="B592">
        <v>1</v>
      </c>
      <c r="C592">
        <v>4</v>
      </c>
      <c r="D592" t="s">
        <v>294</v>
      </c>
      <c r="E592" t="s">
        <v>140</v>
      </c>
      <c r="F592" s="10">
        <f t="shared" si="98"/>
        <v>9.0298061412173697E-2</v>
      </c>
      <c r="G592">
        <f t="shared" si="95"/>
        <v>0.77689251931465175</v>
      </c>
      <c r="H592">
        <f t="shared" si="96"/>
        <v>0</v>
      </c>
      <c r="I592" s="1">
        <f t="shared" si="97"/>
        <v>0</v>
      </c>
    </row>
    <row r="593" spans="1:9" x14ac:dyDescent="0.25">
      <c r="A593">
        <v>210</v>
      </c>
      <c r="B593">
        <v>1</v>
      </c>
      <c r="C593">
        <v>5</v>
      </c>
      <c r="D593" t="s">
        <v>90</v>
      </c>
      <c r="E593" t="s">
        <v>91</v>
      </c>
      <c r="F593" s="10">
        <f t="shared" si="98"/>
        <v>0.54912556906107024</v>
      </c>
      <c r="G593">
        <f t="shared" si="95"/>
        <v>1.326018088375722</v>
      </c>
      <c r="H593">
        <f t="shared" si="96"/>
        <v>0</v>
      </c>
      <c r="I593" s="1">
        <f t="shared" si="97"/>
        <v>0</v>
      </c>
    </row>
    <row r="594" spans="1:9" x14ac:dyDescent="0.25">
      <c r="A594">
        <v>210</v>
      </c>
      <c r="B594">
        <v>1</v>
      </c>
      <c r="C594">
        <v>6</v>
      </c>
      <c r="D594" t="s">
        <v>113</v>
      </c>
      <c r="E594" t="s">
        <v>113</v>
      </c>
      <c r="F594" s="10">
        <f t="shared" si="98"/>
        <v>0.12573603485728027</v>
      </c>
      <c r="G594">
        <f t="shared" si="95"/>
        <v>1.4517541232330022</v>
      </c>
      <c r="H594">
        <f t="shared" si="96"/>
        <v>0</v>
      </c>
      <c r="I594" s="1">
        <f t="shared" si="97"/>
        <v>0</v>
      </c>
    </row>
    <row r="595" spans="1:9" x14ac:dyDescent="0.25">
      <c r="A595">
        <v>210</v>
      </c>
      <c r="B595">
        <v>1</v>
      </c>
      <c r="C595">
        <v>7</v>
      </c>
      <c r="D595" t="s">
        <v>114</v>
      </c>
      <c r="E595" t="s">
        <v>114</v>
      </c>
      <c r="F595" s="10">
        <f t="shared" si="98"/>
        <v>0.17016903793581492</v>
      </c>
      <c r="G595">
        <f t="shared" si="95"/>
        <v>1.6219231611688172</v>
      </c>
      <c r="H595">
        <f t="shared" si="96"/>
        <v>0</v>
      </c>
      <c r="I595" s="1">
        <f t="shared" si="97"/>
        <v>0</v>
      </c>
    </row>
    <row r="596" spans="1:9" x14ac:dyDescent="0.25">
      <c r="A596">
        <v>210</v>
      </c>
      <c r="B596">
        <v>1</v>
      </c>
      <c r="C596">
        <v>8</v>
      </c>
      <c r="D596" t="s">
        <v>84</v>
      </c>
      <c r="E596" t="s">
        <v>85</v>
      </c>
      <c r="F596" s="10">
        <f t="shared" si="98"/>
        <v>0.3591358523524561</v>
      </c>
      <c r="G596">
        <f t="shared" ref="G596:G659" si="99">IF(C596=1,F596,F596+G595)</f>
        <v>1.9810590135212733</v>
      </c>
      <c r="H596">
        <f t="shared" ref="H596:H659" si="100">IF(C597=1,G596,0)</f>
        <v>0</v>
      </c>
      <c r="I596" s="1">
        <f t="shared" ref="I596:I659" si="101">H596/$L$2</f>
        <v>0</v>
      </c>
    </row>
    <row r="597" spans="1:9" x14ac:dyDescent="0.25">
      <c r="A597">
        <v>210</v>
      </c>
      <c r="B597">
        <v>1</v>
      </c>
      <c r="C597">
        <v>9</v>
      </c>
      <c r="D597" t="s">
        <v>544</v>
      </c>
      <c r="E597" t="s">
        <v>544</v>
      </c>
      <c r="F597" s="10">
        <f t="shared" si="98"/>
        <v>0</v>
      </c>
      <c r="G597">
        <f t="shared" si="99"/>
        <v>1.9810590135212733</v>
      </c>
      <c r="H597">
        <f t="shared" si="100"/>
        <v>0</v>
      </c>
      <c r="I597" s="1">
        <f t="shared" si="101"/>
        <v>0</v>
      </c>
    </row>
    <row r="598" spans="1:9" x14ac:dyDescent="0.25">
      <c r="A598">
        <v>210</v>
      </c>
      <c r="B598">
        <v>1</v>
      </c>
      <c r="C598">
        <v>10</v>
      </c>
      <c r="D598" t="s">
        <v>349</v>
      </c>
      <c r="E598" t="s">
        <v>314</v>
      </c>
      <c r="F598" s="10">
        <f t="shared" si="98"/>
        <v>0</v>
      </c>
      <c r="G598">
        <f t="shared" si="99"/>
        <v>1.9810590135212733</v>
      </c>
      <c r="H598">
        <f t="shared" si="100"/>
        <v>1.9810590135212733</v>
      </c>
      <c r="I598" s="1">
        <f t="shared" si="101"/>
        <v>0.49623948753850677</v>
      </c>
    </row>
    <row r="599" spans="1:9" x14ac:dyDescent="0.25">
      <c r="A599">
        <v>211</v>
      </c>
      <c r="B599">
        <v>1</v>
      </c>
      <c r="C599">
        <v>1</v>
      </c>
      <c r="D599" t="s">
        <v>91</v>
      </c>
      <c r="E599" t="s">
        <v>91</v>
      </c>
      <c r="F599" s="10">
        <f t="shared" si="98"/>
        <v>0.54912556906107024</v>
      </c>
      <c r="G599">
        <f t="shared" si="99"/>
        <v>0.54912556906107024</v>
      </c>
      <c r="H599">
        <f t="shared" si="100"/>
        <v>0</v>
      </c>
      <c r="I599" s="1">
        <f t="shared" si="101"/>
        <v>0</v>
      </c>
    </row>
    <row r="600" spans="1:9" x14ac:dyDescent="0.25">
      <c r="A600">
        <v>211</v>
      </c>
      <c r="B600">
        <v>1</v>
      </c>
      <c r="C600">
        <v>2</v>
      </c>
      <c r="D600" t="s">
        <v>440</v>
      </c>
      <c r="E600" t="s">
        <v>440</v>
      </c>
      <c r="F600" s="10">
        <f t="shared" si="98"/>
        <v>0</v>
      </c>
      <c r="G600">
        <f t="shared" si="99"/>
        <v>0.54912556906107024</v>
      </c>
      <c r="H600">
        <f t="shared" si="100"/>
        <v>0</v>
      </c>
      <c r="I600" s="1">
        <f t="shared" si="101"/>
        <v>0</v>
      </c>
    </row>
    <row r="601" spans="1:9" x14ac:dyDescent="0.25">
      <c r="A601">
        <v>211</v>
      </c>
      <c r="B601">
        <v>1</v>
      </c>
      <c r="C601">
        <v>3</v>
      </c>
      <c r="D601" t="s">
        <v>166</v>
      </c>
      <c r="E601" t="s">
        <v>167</v>
      </c>
      <c r="F601" s="10">
        <f t="shared" si="98"/>
        <v>0</v>
      </c>
      <c r="G601">
        <f t="shared" si="99"/>
        <v>0.54912556906107024</v>
      </c>
      <c r="H601">
        <f t="shared" si="100"/>
        <v>0</v>
      </c>
      <c r="I601" s="1">
        <f t="shared" si="101"/>
        <v>0</v>
      </c>
    </row>
    <row r="602" spans="1:9" x14ac:dyDescent="0.25">
      <c r="A602">
        <v>211</v>
      </c>
      <c r="B602">
        <v>1</v>
      </c>
      <c r="C602">
        <v>4</v>
      </c>
      <c r="D602" t="s">
        <v>238</v>
      </c>
      <c r="E602" t="s">
        <v>238</v>
      </c>
      <c r="F602" s="10">
        <f t="shared" si="98"/>
        <v>0</v>
      </c>
      <c r="G602">
        <f t="shared" si="99"/>
        <v>0.54912556906107024</v>
      </c>
      <c r="H602">
        <f t="shared" si="100"/>
        <v>0</v>
      </c>
      <c r="I602" s="1">
        <f t="shared" si="101"/>
        <v>0</v>
      </c>
    </row>
    <row r="603" spans="1:9" x14ac:dyDescent="0.25">
      <c r="A603">
        <v>211</v>
      </c>
      <c r="B603">
        <v>1</v>
      </c>
      <c r="C603">
        <v>5</v>
      </c>
      <c r="D603" t="s">
        <v>187</v>
      </c>
      <c r="E603" t="s">
        <v>187</v>
      </c>
      <c r="F603" s="10">
        <f t="shared" si="98"/>
        <v>0</v>
      </c>
      <c r="G603">
        <f t="shared" si="99"/>
        <v>0.54912556906107024</v>
      </c>
      <c r="H603">
        <f t="shared" si="100"/>
        <v>0</v>
      </c>
      <c r="I603" s="1">
        <f t="shared" si="101"/>
        <v>0</v>
      </c>
    </row>
    <row r="604" spans="1:9" x14ac:dyDescent="0.25">
      <c r="A604">
        <v>211</v>
      </c>
      <c r="B604">
        <v>1</v>
      </c>
      <c r="C604">
        <v>6</v>
      </c>
      <c r="D604" t="s">
        <v>359</v>
      </c>
      <c r="E604" t="s">
        <v>193</v>
      </c>
      <c r="F604" s="10">
        <f t="shared" si="98"/>
        <v>0</v>
      </c>
      <c r="G604">
        <f t="shared" si="99"/>
        <v>0.54912556906107024</v>
      </c>
      <c r="H604">
        <f t="shared" si="100"/>
        <v>0</v>
      </c>
      <c r="I604" s="1">
        <f t="shared" si="101"/>
        <v>0</v>
      </c>
    </row>
    <row r="605" spans="1:9" x14ac:dyDescent="0.25">
      <c r="A605">
        <v>211</v>
      </c>
      <c r="B605">
        <v>1</v>
      </c>
      <c r="C605">
        <v>7</v>
      </c>
      <c r="D605" t="s">
        <v>424</v>
      </c>
      <c r="E605" t="s">
        <v>424</v>
      </c>
      <c r="F605" s="10">
        <f t="shared" si="98"/>
        <v>0</v>
      </c>
      <c r="G605">
        <f t="shared" si="99"/>
        <v>0.54912556906107024</v>
      </c>
      <c r="H605">
        <f t="shared" si="100"/>
        <v>0</v>
      </c>
      <c r="I605" s="1">
        <f t="shared" si="101"/>
        <v>0</v>
      </c>
    </row>
    <row r="606" spans="1:9" x14ac:dyDescent="0.25">
      <c r="A606">
        <v>211</v>
      </c>
      <c r="B606">
        <v>1</v>
      </c>
      <c r="C606">
        <v>8</v>
      </c>
      <c r="D606" t="s">
        <v>516</v>
      </c>
      <c r="E606" t="s">
        <v>516</v>
      </c>
      <c r="F606" s="10">
        <f t="shared" si="98"/>
        <v>0</v>
      </c>
      <c r="G606">
        <f t="shared" si="99"/>
        <v>0.54912556906107024</v>
      </c>
      <c r="H606">
        <f t="shared" si="100"/>
        <v>0</v>
      </c>
      <c r="I606" s="1">
        <f t="shared" si="101"/>
        <v>0</v>
      </c>
    </row>
    <row r="607" spans="1:9" x14ac:dyDescent="0.25">
      <c r="A607">
        <v>211</v>
      </c>
      <c r="B607">
        <v>1</v>
      </c>
      <c r="C607">
        <v>9</v>
      </c>
      <c r="D607" t="s">
        <v>212</v>
      </c>
      <c r="E607" t="s">
        <v>212</v>
      </c>
      <c r="F607" s="10">
        <f t="shared" si="98"/>
        <v>0</v>
      </c>
      <c r="G607">
        <f t="shared" si="99"/>
        <v>0.54912556906107024</v>
      </c>
      <c r="H607">
        <f t="shared" si="100"/>
        <v>0</v>
      </c>
      <c r="I607" s="1">
        <f t="shared" si="101"/>
        <v>0</v>
      </c>
    </row>
    <row r="608" spans="1:9" x14ac:dyDescent="0.25">
      <c r="A608">
        <v>211</v>
      </c>
      <c r="B608">
        <v>1</v>
      </c>
      <c r="C608">
        <v>10</v>
      </c>
      <c r="D608" t="s">
        <v>545</v>
      </c>
      <c r="E608" t="s">
        <v>189</v>
      </c>
      <c r="F608" s="10">
        <f t="shared" si="98"/>
        <v>0</v>
      </c>
      <c r="G608">
        <f t="shared" si="99"/>
        <v>0.54912556906107024</v>
      </c>
      <c r="H608">
        <f t="shared" si="100"/>
        <v>0</v>
      </c>
      <c r="I608" s="1">
        <f t="shared" si="101"/>
        <v>0</v>
      </c>
    </row>
    <row r="609" spans="1:9" x14ac:dyDescent="0.25">
      <c r="A609">
        <v>211</v>
      </c>
      <c r="B609">
        <v>1</v>
      </c>
      <c r="C609">
        <v>11</v>
      </c>
      <c r="D609" t="s">
        <v>234</v>
      </c>
      <c r="E609" t="s">
        <v>330</v>
      </c>
      <c r="F609" s="10">
        <f t="shared" si="98"/>
        <v>0</v>
      </c>
      <c r="G609">
        <f t="shared" si="99"/>
        <v>0.54912556906107024</v>
      </c>
      <c r="H609">
        <f t="shared" si="100"/>
        <v>0</v>
      </c>
      <c r="I609" s="1">
        <f t="shared" si="101"/>
        <v>0</v>
      </c>
    </row>
    <row r="610" spans="1:9" x14ac:dyDescent="0.25">
      <c r="A610">
        <v>211</v>
      </c>
      <c r="B610">
        <v>1</v>
      </c>
      <c r="C610">
        <v>12</v>
      </c>
      <c r="D610" t="s">
        <v>140</v>
      </c>
      <c r="E610" t="s">
        <v>140</v>
      </c>
      <c r="F610" s="10">
        <f t="shared" si="98"/>
        <v>9.0298061412173697E-2</v>
      </c>
      <c r="G610">
        <f t="shared" si="99"/>
        <v>0.63942363047324391</v>
      </c>
      <c r="H610">
        <f t="shared" si="100"/>
        <v>0</v>
      </c>
      <c r="I610" s="1">
        <f t="shared" si="101"/>
        <v>0</v>
      </c>
    </row>
    <row r="611" spans="1:9" x14ac:dyDescent="0.25">
      <c r="A611">
        <v>211</v>
      </c>
      <c r="B611">
        <v>1</v>
      </c>
      <c r="C611">
        <v>13</v>
      </c>
      <c r="D611" t="s">
        <v>139</v>
      </c>
      <c r="E611" t="s">
        <v>139</v>
      </c>
      <c r="F611" s="10">
        <f t="shared" si="98"/>
        <v>7.1374003890987026E-2</v>
      </c>
      <c r="G611">
        <f t="shared" si="99"/>
        <v>0.71079763436423093</v>
      </c>
      <c r="H611">
        <f t="shared" si="100"/>
        <v>0</v>
      </c>
      <c r="I611" s="1">
        <f t="shared" si="101"/>
        <v>0</v>
      </c>
    </row>
    <row r="612" spans="1:9" x14ac:dyDescent="0.25">
      <c r="A612">
        <v>211</v>
      </c>
      <c r="B612">
        <v>1</v>
      </c>
      <c r="C612">
        <v>14</v>
      </c>
      <c r="D612" t="s">
        <v>290</v>
      </c>
      <c r="E612" t="s">
        <v>290</v>
      </c>
      <c r="F612" s="10">
        <f t="shared" si="98"/>
        <v>0</v>
      </c>
      <c r="G612">
        <f t="shared" si="99"/>
        <v>0.71079763436423093</v>
      </c>
      <c r="H612">
        <f t="shared" si="100"/>
        <v>0</v>
      </c>
      <c r="I612" s="1">
        <f t="shared" si="101"/>
        <v>0</v>
      </c>
    </row>
    <row r="613" spans="1:9" x14ac:dyDescent="0.25">
      <c r="A613">
        <v>211</v>
      </c>
      <c r="B613">
        <v>1</v>
      </c>
      <c r="C613">
        <v>15</v>
      </c>
      <c r="D613" t="s">
        <v>369</v>
      </c>
      <c r="E613" t="s">
        <v>369</v>
      </c>
      <c r="F613" s="10">
        <f t="shared" si="98"/>
        <v>0</v>
      </c>
      <c r="G613">
        <f t="shared" si="99"/>
        <v>0.71079763436423093</v>
      </c>
      <c r="H613">
        <f t="shared" si="100"/>
        <v>0</v>
      </c>
      <c r="I613" s="1">
        <f t="shared" si="101"/>
        <v>0</v>
      </c>
    </row>
    <row r="614" spans="1:9" x14ac:dyDescent="0.25">
      <c r="A614">
        <v>211</v>
      </c>
      <c r="B614">
        <v>1</v>
      </c>
      <c r="C614">
        <v>16</v>
      </c>
      <c r="D614" t="s">
        <v>546</v>
      </c>
      <c r="E614" t="s">
        <v>546</v>
      </c>
      <c r="F614" s="10">
        <f t="shared" si="98"/>
        <v>0</v>
      </c>
      <c r="G614">
        <f t="shared" si="99"/>
        <v>0.71079763436423093</v>
      </c>
      <c r="H614">
        <f t="shared" si="100"/>
        <v>0</v>
      </c>
      <c r="I614" s="1">
        <f t="shared" si="101"/>
        <v>0</v>
      </c>
    </row>
    <row r="615" spans="1:9" x14ac:dyDescent="0.25">
      <c r="A615">
        <v>211</v>
      </c>
      <c r="B615">
        <v>1</v>
      </c>
      <c r="C615">
        <v>17</v>
      </c>
      <c r="D615" t="s">
        <v>292</v>
      </c>
      <c r="E615" t="s">
        <v>292</v>
      </c>
      <c r="F615" s="10">
        <f t="shared" si="98"/>
        <v>0</v>
      </c>
      <c r="G615">
        <f t="shared" si="99"/>
        <v>0.71079763436423093</v>
      </c>
      <c r="H615">
        <f t="shared" si="100"/>
        <v>0.71079763436423093</v>
      </c>
      <c r="I615" s="1">
        <f t="shared" si="101"/>
        <v>0.17804914008771963</v>
      </c>
    </row>
    <row r="616" spans="1:9" x14ac:dyDescent="0.25">
      <c r="A616">
        <v>212</v>
      </c>
      <c r="B616">
        <v>0</v>
      </c>
      <c r="C616">
        <v>1</v>
      </c>
      <c r="D616" t="s">
        <v>104</v>
      </c>
      <c r="E616" t="s">
        <v>105</v>
      </c>
      <c r="F616" s="10">
        <f t="shared" si="98"/>
        <v>0.53903741914519132</v>
      </c>
      <c r="G616">
        <f t="shared" si="99"/>
        <v>0.53903741914519132</v>
      </c>
      <c r="H616">
        <f t="shared" si="100"/>
        <v>0</v>
      </c>
      <c r="I616" s="1">
        <f t="shared" si="101"/>
        <v>0</v>
      </c>
    </row>
    <row r="617" spans="1:9" x14ac:dyDescent="0.25">
      <c r="A617">
        <v>212</v>
      </c>
      <c r="B617">
        <v>0</v>
      </c>
      <c r="C617">
        <v>2</v>
      </c>
      <c r="D617" t="s">
        <v>247</v>
      </c>
      <c r="E617" t="s">
        <v>247</v>
      </c>
      <c r="F617" s="10">
        <f t="shared" si="98"/>
        <v>0</v>
      </c>
      <c r="G617">
        <f t="shared" si="99"/>
        <v>0.53903741914519132</v>
      </c>
      <c r="H617">
        <f t="shared" si="100"/>
        <v>0</v>
      </c>
      <c r="I617" s="1">
        <f t="shared" si="101"/>
        <v>0</v>
      </c>
    </row>
    <row r="618" spans="1:9" x14ac:dyDescent="0.25">
      <c r="A618">
        <v>212</v>
      </c>
      <c r="B618">
        <v>0</v>
      </c>
      <c r="C618">
        <v>3</v>
      </c>
      <c r="D618" t="s">
        <v>328</v>
      </c>
      <c r="E618" t="s">
        <v>328</v>
      </c>
      <c r="F618" s="10">
        <f t="shared" si="98"/>
        <v>0</v>
      </c>
      <c r="G618">
        <f t="shared" si="99"/>
        <v>0.53903741914519132</v>
      </c>
      <c r="H618">
        <f t="shared" si="100"/>
        <v>0</v>
      </c>
      <c r="I618" s="1">
        <f t="shared" si="101"/>
        <v>0</v>
      </c>
    </row>
    <row r="619" spans="1:9" x14ac:dyDescent="0.25">
      <c r="A619">
        <v>212</v>
      </c>
      <c r="B619">
        <v>0</v>
      </c>
      <c r="C619">
        <v>4</v>
      </c>
      <c r="D619" t="s">
        <v>90</v>
      </c>
      <c r="E619" t="s">
        <v>91</v>
      </c>
      <c r="F619" s="10">
        <f t="shared" si="98"/>
        <v>0.54912556906107024</v>
      </c>
      <c r="G619">
        <f t="shared" si="99"/>
        <v>1.0881629882062616</v>
      </c>
      <c r="H619">
        <f t="shared" si="100"/>
        <v>0</v>
      </c>
      <c r="I619" s="1">
        <f t="shared" si="101"/>
        <v>0</v>
      </c>
    </row>
    <row r="620" spans="1:9" x14ac:dyDescent="0.25">
      <c r="A620">
        <v>212</v>
      </c>
      <c r="B620">
        <v>0</v>
      </c>
      <c r="C620">
        <v>5</v>
      </c>
      <c r="D620" t="s">
        <v>196</v>
      </c>
      <c r="E620" t="s">
        <v>197</v>
      </c>
      <c r="F620" s="10">
        <f t="shared" si="98"/>
        <v>0</v>
      </c>
      <c r="G620">
        <f t="shared" si="99"/>
        <v>1.0881629882062616</v>
      </c>
      <c r="H620">
        <f t="shared" si="100"/>
        <v>1.0881629882062616</v>
      </c>
      <c r="I620" s="1">
        <f t="shared" si="101"/>
        <v>0.27257615242164357</v>
      </c>
    </row>
    <row r="621" spans="1:9" x14ac:dyDescent="0.25">
      <c r="A621">
        <v>213</v>
      </c>
      <c r="B621">
        <v>0</v>
      </c>
      <c r="C621">
        <v>1</v>
      </c>
      <c r="D621" t="s">
        <v>111</v>
      </c>
      <c r="E621" t="s">
        <v>111</v>
      </c>
      <c r="F621" s="10">
        <f t="shared" si="98"/>
        <v>0.27607896248410363</v>
      </c>
      <c r="G621">
        <f t="shared" si="99"/>
        <v>0.27607896248410363</v>
      </c>
      <c r="H621">
        <f t="shared" si="100"/>
        <v>0</v>
      </c>
      <c r="I621" s="1">
        <f t="shared" si="101"/>
        <v>0</v>
      </c>
    </row>
    <row r="622" spans="1:9" x14ac:dyDescent="0.25">
      <c r="A622">
        <v>213</v>
      </c>
      <c r="B622">
        <v>0</v>
      </c>
      <c r="C622">
        <v>2</v>
      </c>
      <c r="D622" t="s">
        <v>112</v>
      </c>
      <c r="E622" t="s">
        <v>112</v>
      </c>
      <c r="F622" s="10">
        <f t="shared" si="98"/>
        <v>0.23298953623569321</v>
      </c>
      <c r="G622">
        <f t="shared" si="99"/>
        <v>0.50906849871979687</v>
      </c>
      <c r="H622">
        <f t="shared" si="100"/>
        <v>0</v>
      </c>
      <c r="I622" s="1">
        <f t="shared" si="101"/>
        <v>0</v>
      </c>
    </row>
    <row r="623" spans="1:9" x14ac:dyDescent="0.25">
      <c r="A623">
        <v>213</v>
      </c>
      <c r="B623">
        <v>0</v>
      </c>
      <c r="C623">
        <v>3</v>
      </c>
      <c r="D623" t="s">
        <v>114</v>
      </c>
      <c r="E623" t="s">
        <v>114</v>
      </c>
      <c r="F623" s="10">
        <f t="shared" si="98"/>
        <v>0.17016903793581492</v>
      </c>
      <c r="G623">
        <f t="shared" si="99"/>
        <v>0.67923753665561182</v>
      </c>
      <c r="H623">
        <f t="shared" si="100"/>
        <v>0</v>
      </c>
      <c r="I623" s="1">
        <f t="shared" si="101"/>
        <v>0</v>
      </c>
    </row>
    <row r="624" spans="1:9" x14ac:dyDescent="0.25">
      <c r="A624">
        <v>213</v>
      </c>
      <c r="B624">
        <v>0</v>
      </c>
      <c r="C624">
        <v>4</v>
      </c>
      <c r="D624" t="s">
        <v>113</v>
      </c>
      <c r="E624" t="s">
        <v>113</v>
      </c>
      <c r="F624" s="10">
        <f t="shared" si="98"/>
        <v>0.12573603485728027</v>
      </c>
      <c r="G624">
        <f t="shared" si="99"/>
        <v>0.80497357151289206</v>
      </c>
      <c r="H624">
        <f t="shared" si="100"/>
        <v>0</v>
      </c>
      <c r="I624" s="1">
        <f t="shared" si="101"/>
        <v>0</v>
      </c>
    </row>
    <row r="625" spans="1:9" x14ac:dyDescent="0.25">
      <c r="A625">
        <v>213</v>
      </c>
      <c r="B625">
        <v>0</v>
      </c>
      <c r="C625">
        <v>5</v>
      </c>
      <c r="D625" t="s">
        <v>285</v>
      </c>
      <c r="E625" t="s">
        <v>213</v>
      </c>
      <c r="F625" s="10">
        <f t="shared" si="98"/>
        <v>8.2876838615435697E-2</v>
      </c>
      <c r="G625">
        <f t="shared" si="99"/>
        <v>0.88785041012832777</v>
      </c>
      <c r="H625">
        <f t="shared" si="100"/>
        <v>0</v>
      </c>
      <c r="I625" s="1">
        <f t="shared" si="101"/>
        <v>0</v>
      </c>
    </row>
    <row r="626" spans="1:9" x14ac:dyDescent="0.25">
      <c r="A626">
        <v>213</v>
      </c>
      <c r="B626">
        <v>0</v>
      </c>
      <c r="C626">
        <v>6</v>
      </c>
      <c r="D626" t="s">
        <v>99</v>
      </c>
      <c r="E626" t="s">
        <v>99</v>
      </c>
      <c r="F626" s="10">
        <f t="shared" si="98"/>
        <v>0</v>
      </c>
      <c r="G626">
        <f t="shared" si="99"/>
        <v>0.88785041012832777</v>
      </c>
      <c r="H626">
        <f t="shared" si="100"/>
        <v>0</v>
      </c>
      <c r="I626" s="1">
        <f t="shared" si="101"/>
        <v>0</v>
      </c>
    </row>
    <row r="627" spans="1:9" x14ac:dyDescent="0.25">
      <c r="A627">
        <v>213</v>
      </c>
      <c r="B627">
        <v>0</v>
      </c>
      <c r="C627">
        <v>7</v>
      </c>
      <c r="D627" t="s">
        <v>100</v>
      </c>
      <c r="E627" t="s">
        <v>100</v>
      </c>
      <c r="F627" s="10">
        <f t="shared" si="98"/>
        <v>0</v>
      </c>
      <c r="G627">
        <f t="shared" si="99"/>
        <v>0.88785041012832777</v>
      </c>
      <c r="H627">
        <f t="shared" si="100"/>
        <v>0</v>
      </c>
      <c r="I627" s="1">
        <f t="shared" si="101"/>
        <v>0</v>
      </c>
    </row>
    <row r="628" spans="1:9" x14ac:dyDescent="0.25">
      <c r="A628">
        <v>213</v>
      </c>
      <c r="B628">
        <v>0</v>
      </c>
      <c r="C628">
        <v>8</v>
      </c>
      <c r="D628" t="s">
        <v>139</v>
      </c>
      <c r="E628" t="s">
        <v>139</v>
      </c>
      <c r="F628" s="10">
        <f t="shared" si="98"/>
        <v>7.1374003890987026E-2</v>
      </c>
      <c r="G628">
        <f t="shared" si="99"/>
        <v>0.9592244140193148</v>
      </c>
      <c r="H628">
        <f t="shared" si="100"/>
        <v>0</v>
      </c>
      <c r="I628" s="1">
        <f t="shared" si="101"/>
        <v>0</v>
      </c>
    </row>
    <row r="629" spans="1:9" x14ac:dyDescent="0.25">
      <c r="A629">
        <v>213</v>
      </c>
      <c r="B629">
        <v>0</v>
      </c>
      <c r="C629">
        <v>9</v>
      </c>
      <c r="D629" t="s">
        <v>241</v>
      </c>
      <c r="E629" t="s">
        <v>185</v>
      </c>
      <c r="F629" s="10">
        <f t="shared" si="98"/>
        <v>0.207832874328059</v>
      </c>
      <c r="G629">
        <f t="shared" si="99"/>
        <v>1.1670572883473738</v>
      </c>
      <c r="H629">
        <f t="shared" si="100"/>
        <v>0</v>
      </c>
      <c r="I629" s="1">
        <f t="shared" si="101"/>
        <v>0</v>
      </c>
    </row>
    <row r="630" spans="1:9" x14ac:dyDescent="0.25">
      <c r="A630">
        <v>213</v>
      </c>
      <c r="B630">
        <v>0</v>
      </c>
      <c r="C630">
        <v>10</v>
      </c>
      <c r="D630" t="s">
        <v>84</v>
      </c>
      <c r="E630" t="s">
        <v>85</v>
      </c>
      <c r="F630" s="10">
        <f t="shared" si="98"/>
        <v>0.3591358523524561</v>
      </c>
      <c r="G630">
        <f t="shared" si="99"/>
        <v>1.5261931406998299</v>
      </c>
      <c r="H630">
        <f t="shared" si="100"/>
        <v>0</v>
      </c>
      <c r="I630" s="1">
        <f t="shared" si="101"/>
        <v>0</v>
      </c>
    </row>
    <row r="631" spans="1:9" x14ac:dyDescent="0.25">
      <c r="A631">
        <v>213</v>
      </c>
      <c r="B631">
        <v>0</v>
      </c>
      <c r="C631">
        <v>11</v>
      </c>
      <c r="D631" t="s">
        <v>165</v>
      </c>
      <c r="E631" t="s">
        <v>98</v>
      </c>
      <c r="F631" s="10">
        <f t="shared" si="98"/>
        <v>0.17752595918268124</v>
      </c>
      <c r="G631">
        <f t="shared" si="99"/>
        <v>1.7037190998825111</v>
      </c>
      <c r="H631">
        <f t="shared" si="100"/>
        <v>0</v>
      </c>
      <c r="I631" s="1">
        <f t="shared" si="101"/>
        <v>0</v>
      </c>
    </row>
    <row r="632" spans="1:9" x14ac:dyDescent="0.25">
      <c r="A632">
        <v>213</v>
      </c>
      <c r="B632">
        <v>0</v>
      </c>
      <c r="C632">
        <v>12</v>
      </c>
      <c r="D632" t="s">
        <v>196</v>
      </c>
      <c r="E632" t="s">
        <v>197</v>
      </c>
      <c r="F632" s="10">
        <f t="shared" si="98"/>
        <v>0</v>
      </c>
      <c r="G632">
        <f t="shared" si="99"/>
        <v>1.7037190998825111</v>
      </c>
      <c r="H632">
        <f t="shared" si="100"/>
        <v>0</v>
      </c>
      <c r="I632" s="1">
        <f t="shared" si="101"/>
        <v>0</v>
      </c>
    </row>
    <row r="633" spans="1:9" x14ac:dyDescent="0.25">
      <c r="A633">
        <v>213</v>
      </c>
      <c r="B633">
        <v>0</v>
      </c>
      <c r="C633">
        <v>13</v>
      </c>
      <c r="D633" t="s">
        <v>104</v>
      </c>
      <c r="E633" t="s">
        <v>105</v>
      </c>
      <c r="F633" s="10">
        <f t="shared" si="98"/>
        <v>0.53903741914519132</v>
      </c>
      <c r="G633">
        <f t="shared" si="99"/>
        <v>2.2427565190277026</v>
      </c>
      <c r="H633">
        <f t="shared" si="100"/>
        <v>2.2427565190277026</v>
      </c>
      <c r="I633" s="1">
        <f t="shared" si="101"/>
        <v>0.5617926261054319</v>
      </c>
    </row>
    <row r="634" spans="1:9" x14ac:dyDescent="0.25">
      <c r="A634">
        <v>214</v>
      </c>
      <c r="B634">
        <v>0</v>
      </c>
      <c r="C634">
        <v>1</v>
      </c>
      <c r="D634" t="s">
        <v>241</v>
      </c>
      <c r="E634" t="s">
        <v>185</v>
      </c>
      <c r="F634" s="10">
        <f t="shared" si="98"/>
        <v>0.207832874328059</v>
      </c>
      <c r="G634">
        <f t="shared" si="99"/>
        <v>0.207832874328059</v>
      </c>
      <c r="H634">
        <f t="shared" si="100"/>
        <v>0</v>
      </c>
      <c r="I634" s="1">
        <f t="shared" si="101"/>
        <v>0</v>
      </c>
    </row>
    <row r="635" spans="1:9" x14ac:dyDescent="0.25">
      <c r="A635">
        <v>214</v>
      </c>
      <c r="B635">
        <v>0</v>
      </c>
      <c r="C635">
        <v>2</v>
      </c>
      <c r="D635" t="s">
        <v>105</v>
      </c>
      <c r="E635" t="s">
        <v>105</v>
      </c>
      <c r="F635" s="10">
        <f t="shared" si="98"/>
        <v>0.53903741914519132</v>
      </c>
      <c r="G635">
        <f t="shared" si="99"/>
        <v>0.74687029347325029</v>
      </c>
      <c r="H635">
        <f t="shared" si="100"/>
        <v>0</v>
      </c>
      <c r="I635" s="1">
        <f t="shared" si="101"/>
        <v>0</v>
      </c>
    </row>
    <row r="636" spans="1:9" x14ac:dyDescent="0.25">
      <c r="A636">
        <v>214</v>
      </c>
      <c r="B636">
        <v>0</v>
      </c>
      <c r="C636">
        <v>3</v>
      </c>
      <c r="D636" t="s">
        <v>146</v>
      </c>
      <c r="E636" t="s">
        <v>146</v>
      </c>
      <c r="F636" s="10">
        <f t="shared" si="98"/>
        <v>0.1433659729724818</v>
      </c>
      <c r="G636">
        <f t="shared" si="99"/>
        <v>0.89023626644573206</v>
      </c>
      <c r="H636">
        <f t="shared" si="100"/>
        <v>0</v>
      </c>
      <c r="I636" s="1">
        <f t="shared" si="101"/>
        <v>0</v>
      </c>
    </row>
    <row r="637" spans="1:9" x14ac:dyDescent="0.25">
      <c r="A637">
        <v>214</v>
      </c>
      <c r="B637">
        <v>0</v>
      </c>
      <c r="C637">
        <v>4</v>
      </c>
      <c r="D637" t="s">
        <v>250</v>
      </c>
      <c r="E637" t="s">
        <v>250</v>
      </c>
      <c r="F637" s="10">
        <f t="shared" si="98"/>
        <v>7.5559592980088033E-2</v>
      </c>
      <c r="G637">
        <f t="shared" si="99"/>
        <v>0.96579585942582014</v>
      </c>
      <c r="H637">
        <f t="shared" si="100"/>
        <v>0</v>
      </c>
      <c r="I637" s="1">
        <f t="shared" si="101"/>
        <v>0</v>
      </c>
    </row>
    <row r="638" spans="1:9" x14ac:dyDescent="0.25">
      <c r="A638">
        <v>214</v>
      </c>
      <c r="B638">
        <v>0</v>
      </c>
      <c r="C638">
        <v>5</v>
      </c>
      <c r="D638" t="s">
        <v>90</v>
      </c>
      <c r="E638" t="s">
        <v>91</v>
      </c>
      <c r="F638" s="10">
        <f t="shared" si="98"/>
        <v>0.54912556906107024</v>
      </c>
      <c r="G638">
        <f t="shared" si="99"/>
        <v>1.5149214284868904</v>
      </c>
      <c r="H638">
        <f t="shared" si="100"/>
        <v>0</v>
      </c>
      <c r="I638" s="1">
        <f t="shared" si="101"/>
        <v>0</v>
      </c>
    </row>
    <row r="639" spans="1:9" x14ac:dyDescent="0.25">
      <c r="A639">
        <v>214</v>
      </c>
      <c r="B639">
        <v>0</v>
      </c>
      <c r="C639">
        <v>6</v>
      </c>
      <c r="D639" t="s">
        <v>130</v>
      </c>
      <c r="E639" t="s">
        <v>130</v>
      </c>
      <c r="F639" s="10">
        <f t="shared" si="98"/>
        <v>0</v>
      </c>
      <c r="G639">
        <f t="shared" si="99"/>
        <v>1.5149214284868904</v>
      </c>
      <c r="H639">
        <f t="shared" si="100"/>
        <v>0</v>
      </c>
      <c r="I639" s="1">
        <f t="shared" si="101"/>
        <v>0</v>
      </c>
    </row>
    <row r="640" spans="1:9" x14ac:dyDescent="0.25">
      <c r="A640">
        <v>214</v>
      </c>
      <c r="B640">
        <v>0</v>
      </c>
      <c r="C640">
        <v>7</v>
      </c>
      <c r="D640" t="s">
        <v>284</v>
      </c>
      <c r="E640" t="s">
        <v>284</v>
      </c>
      <c r="F640" s="10">
        <f t="shared" si="98"/>
        <v>0</v>
      </c>
      <c r="G640">
        <f t="shared" si="99"/>
        <v>1.5149214284868904</v>
      </c>
      <c r="H640">
        <f t="shared" si="100"/>
        <v>0</v>
      </c>
      <c r="I640" s="1">
        <f t="shared" si="101"/>
        <v>0</v>
      </c>
    </row>
    <row r="641" spans="1:9" x14ac:dyDescent="0.25">
      <c r="A641">
        <v>214</v>
      </c>
      <c r="B641">
        <v>0</v>
      </c>
      <c r="C641">
        <v>8</v>
      </c>
      <c r="D641" t="s">
        <v>472</v>
      </c>
      <c r="E641" t="s">
        <v>472</v>
      </c>
      <c r="F641" s="10">
        <f t="shared" si="98"/>
        <v>0</v>
      </c>
      <c r="G641">
        <f t="shared" si="99"/>
        <v>1.5149214284868904</v>
      </c>
      <c r="H641">
        <f t="shared" si="100"/>
        <v>0</v>
      </c>
      <c r="I641" s="1">
        <f t="shared" si="101"/>
        <v>0</v>
      </c>
    </row>
    <row r="642" spans="1:9" x14ac:dyDescent="0.25">
      <c r="A642">
        <v>214</v>
      </c>
      <c r="B642">
        <v>0</v>
      </c>
      <c r="C642">
        <v>9</v>
      </c>
      <c r="D642" t="s">
        <v>262</v>
      </c>
      <c r="E642" t="s">
        <v>210</v>
      </c>
      <c r="F642" s="10">
        <f t="shared" si="98"/>
        <v>0</v>
      </c>
      <c r="G642">
        <f t="shared" si="99"/>
        <v>1.5149214284868904</v>
      </c>
      <c r="H642">
        <f t="shared" si="100"/>
        <v>0</v>
      </c>
      <c r="I642" s="1">
        <f t="shared" si="101"/>
        <v>0</v>
      </c>
    </row>
    <row r="643" spans="1:9" x14ac:dyDescent="0.25">
      <c r="A643">
        <v>214</v>
      </c>
      <c r="B643">
        <v>0</v>
      </c>
      <c r="C643">
        <v>10</v>
      </c>
      <c r="D643" t="s">
        <v>106</v>
      </c>
      <c r="E643" t="s">
        <v>107</v>
      </c>
      <c r="F643" s="10">
        <f t="shared" si="98"/>
        <v>7.090118191578948E-2</v>
      </c>
      <c r="G643">
        <f t="shared" si="99"/>
        <v>1.5858226104026798</v>
      </c>
      <c r="H643">
        <f t="shared" si="100"/>
        <v>0</v>
      </c>
      <c r="I643" s="1">
        <f t="shared" si="101"/>
        <v>0</v>
      </c>
    </row>
    <row r="644" spans="1:9" x14ac:dyDescent="0.25">
      <c r="A644">
        <v>214</v>
      </c>
      <c r="B644">
        <v>0</v>
      </c>
      <c r="C644">
        <v>11</v>
      </c>
      <c r="D644" t="s">
        <v>194</v>
      </c>
      <c r="E644" t="s">
        <v>194</v>
      </c>
      <c r="F644" s="10">
        <f t="shared" ref="F644:F707" si="102">IF(ISERROR(VLOOKUP(E644,$N$2:$O$25,2,FALSE)),0,VLOOKUP(E644,$N$2:$O$25,2,FALSE))</f>
        <v>0</v>
      </c>
      <c r="G644">
        <f t="shared" si="99"/>
        <v>1.5858226104026798</v>
      </c>
      <c r="H644">
        <f t="shared" si="100"/>
        <v>0</v>
      </c>
      <c r="I644" s="1">
        <f t="shared" si="101"/>
        <v>0</v>
      </c>
    </row>
    <row r="645" spans="1:9" x14ac:dyDescent="0.25">
      <c r="A645">
        <v>214</v>
      </c>
      <c r="B645">
        <v>0</v>
      </c>
      <c r="C645">
        <v>12</v>
      </c>
      <c r="D645" t="s">
        <v>206</v>
      </c>
      <c r="E645" t="s">
        <v>184</v>
      </c>
      <c r="F645" s="10">
        <f t="shared" si="102"/>
        <v>0</v>
      </c>
      <c r="G645">
        <f t="shared" si="99"/>
        <v>1.5858226104026798</v>
      </c>
      <c r="H645">
        <f t="shared" si="100"/>
        <v>0</v>
      </c>
      <c r="I645" s="1">
        <f t="shared" si="101"/>
        <v>0</v>
      </c>
    </row>
    <row r="646" spans="1:9" x14ac:dyDescent="0.25">
      <c r="A646">
        <v>214</v>
      </c>
      <c r="B646">
        <v>0</v>
      </c>
      <c r="C646">
        <v>13</v>
      </c>
      <c r="D646" t="s">
        <v>547</v>
      </c>
      <c r="E646" t="s">
        <v>548</v>
      </c>
      <c r="F646" s="10">
        <f t="shared" si="102"/>
        <v>0</v>
      </c>
      <c r="G646">
        <f t="shared" si="99"/>
        <v>1.5858226104026798</v>
      </c>
      <c r="H646">
        <f t="shared" si="100"/>
        <v>0</v>
      </c>
      <c r="I646" s="1">
        <f t="shared" si="101"/>
        <v>0</v>
      </c>
    </row>
    <row r="647" spans="1:9" x14ac:dyDescent="0.25">
      <c r="A647">
        <v>214</v>
      </c>
      <c r="B647">
        <v>0</v>
      </c>
      <c r="C647">
        <v>14</v>
      </c>
      <c r="D647" t="s">
        <v>235</v>
      </c>
      <c r="E647" t="s">
        <v>189</v>
      </c>
      <c r="F647" s="10">
        <f t="shared" si="102"/>
        <v>0</v>
      </c>
      <c r="G647">
        <f t="shared" si="99"/>
        <v>1.5858226104026798</v>
      </c>
      <c r="H647">
        <f t="shared" si="100"/>
        <v>0</v>
      </c>
      <c r="I647" s="1">
        <f t="shared" si="101"/>
        <v>0</v>
      </c>
    </row>
    <row r="648" spans="1:9" x14ac:dyDescent="0.25">
      <c r="A648">
        <v>214</v>
      </c>
      <c r="B648">
        <v>0</v>
      </c>
      <c r="C648">
        <v>15</v>
      </c>
      <c r="D648" t="s">
        <v>549</v>
      </c>
      <c r="E648" t="s">
        <v>549</v>
      </c>
      <c r="F648" s="10">
        <f t="shared" si="102"/>
        <v>0</v>
      </c>
      <c r="G648">
        <f t="shared" si="99"/>
        <v>1.5858226104026798</v>
      </c>
      <c r="H648">
        <f t="shared" si="100"/>
        <v>0</v>
      </c>
      <c r="I648" s="1">
        <f t="shared" si="101"/>
        <v>0</v>
      </c>
    </row>
    <row r="649" spans="1:9" x14ac:dyDescent="0.25">
      <c r="A649">
        <v>214</v>
      </c>
      <c r="B649">
        <v>0</v>
      </c>
      <c r="C649">
        <v>16</v>
      </c>
      <c r="D649" t="s">
        <v>343</v>
      </c>
      <c r="E649" t="s">
        <v>344</v>
      </c>
      <c r="F649" s="10">
        <f t="shared" si="102"/>
        <v>0</v>
      </c>
      <c r="G649">
        <f t="shared" si="99"/>
        <v>1.5858226104026798</v>
      </c>
      <c r="H649">
        <f t="shared" si="100"/>
        <v>0</v>
      </c>
      <c r="I649" s="1">
        <f t="shared" si="101"/>
        <v>0</v>
      </c>
    </row>
    <row r="650" spans="1:9" x14ac:dyDescent="0.25">
      <c r="A650">
        <v>214</v>
      </c>
      <c r="B650">
        <v>0</v>
      </c>
      <c r="C650">
        <v>17</v>
      </c>
      <c r="D650" t="s">
        <v>516</v>
      </c>
      <c r="E650" t="s">
        <v>516</v>
      </c>
      <c r="F650" s="10">
        <f t="shared" si="102"/>
        <v>0</v>
      </c>
      <c r="G650">
        <f t="shared" si="99"/>
        <v>1.5858226104026798</v>
      </c>
      <c r="H650">
        <f t="shared" si="100"/>
        <v>0</v>
      </c>
      <c r="I650" s="1">
        <f t="shared" si="101"/>
        <v>0</v>
      </c>
    </row>
    <row r="651" spans="1:9" x14ac:dyDescent="0.25">
      <c r="A651">
        <v>214</v>
      </c>
      <c r="B651">
        <v>0</v>
      </c>
      <c r="C651">
        <v>18</v>
      </c>
      <c r="D651" t="s">
        <v>424</v>
      </c>
      <c r="E651" t="s">
        <v>424</v>
      </c>
      <c r="F651" s="10">
        <f t="shared" si="102"/>
        <v>0</v>
      </c>
      <c r="G651">
        <f t="shared" si="99"/>
        <v>1.5858226104026798</v>
      </c>
      <c r="H651">
        <f t="shared" si="100"/>
        <v>0</v>
      </c>
      <c r="I651" s="1">
        <f t="shared" si="101"/>
        <v>0</v>
      </c>
    </row>
    <row r="652" spans="1:9" x14ac:dyDescent="0.25">
      <c r="A652">
        <v>214</v>
      </c>
      <c r="B652">
        <v>0</v>
      </c>
      <c r="C652">
        <v>19</v>
      </c>
      <c r="D652" t="s">
        <v>177</v>
      </c>
      <c r="E652" t="s">
        <v>177</v>
      </c>
      <c r="F652" s="10">
        <f t="shared" si="102"/>
        <v>6.3079858831526309E-2</v>
      </c>
      <c r="G652">
        <f t="shared" si="99"/>
        <v>1.648902469234206</v>
      </c>
      <c r="H652">
        <f t="shared" si="100"/>
        <v>0</v>
      </c>
      <c r="I652" s="1">
        <f t="shared" si="101"/>
        <v>0</v>
      </c>
    </row>
    <row r="653" spans="1:9" x14ac:dyDescent="0.25">
      <c r="A653">
        <v>214</v>
      </c>
      <c r="B653">
        <v>0</v>
      </c>
      <c r="C653">
        <v>20</v>
      </c>
      <c r="D653" t="s">
        <v>277</v>
      </c>
      <c r="E653" t="s">
        <v>277</v>
      </c>
      <c r="F653" s="10">
        <f t="shared" si="102"/>
        <v>0</v>
      </c>
      <c r="G653">
        <f t="shared" si="99"/>
        <v>1.648902469234206</v>
      </c>
      <c r="H653">
        <f t="shared" si="100"/>
        <v>0</v>
      </c>
      <c r="I653" s="1">
        <f t="shared" si="101"/>
        <v>0</v>
      </c>
    </row>
    <row r="654" spans="1:9" x14ac:dyDescent="0.25">
      <c r="A654">
        <v>214</v>
      </c>
      <c r="B654">
        <v>0</v>
      </c>
      <c r="C654">
        <v>21</v>
      </c>
      <c r="D654" t="s">
        <v>113</v>
      </c>
      <c r="E654" t="s">
        <v>113</v>
      </c>
      <c r="F654" s="10">
        <f t="shared" si="102"/>
        <v>0.12573603485728027</v>
      </c>
      <c r="G654">
        <f t="shared" si="99"/>
        <v>1.7746385040914863</v>
      </c>
      <c r="H654">
        <f t="shared" si="100"/>
        <v>1.7746385040914863</v>
      </c>
      <c r="I654" s="1">
        <f t="shared" si="101"/>
        <v>0.44453279575510474</v>
      </c>
    </row>
    <row r="655" spans="1:9" x14ac:dyDescent="0.25">
      <c r="A655">
        <v>215</v>
      </c>
      <c r="B655">
        <v>0</v>
      </c>
      <c r="C655">
        <v>1</v>
      </c>
      <c r="D655" t="s">
        <v>90</v>
      </c>
      <c r="E655" t="s">
        <v>91</v>
      </c>
      <c r="F655" s="10">
        <f t="shared" si="102"/>
        <v>0.54912556906107024</v>
      </c>
      <c r="G655">
        <f t="shared" si="99"/>
        <v>0.54912556906107024</v>
      </c>
      <c r="H655">
        <f t="shared" si="100"/>
        <v>0</v>
      </c>
      <c r="I655" s="1">
        <f t="shared" si="101"/>
        <v>0</v>
      </c>
    </row>
    <row r="656" spans="1:9" x14ac:dyDescent="0.25">
      <c r="A656">
        <v>215</v>
      </c>
      <c r="B656">
        <v>0</v>
      </c>
      <c r="C656">
        <v>2</v>
      </c>
      <c r="D656" t="s">
        <v>125</v>
      </c>
      <c r="E656" t="s">
        <v>125</v>
      </c>
      <c r="F656" s="10">
        <f t="shared" si="102"/>
        <v>0</v>
      </c>
      <c r="G656">
        <f t="shared" si="99"/>
        <v>0.54912556906107024</v>
      </c>
      <c r="H656">
        <f t="shared" si="100"/>
        <v>0</v>
      </c>
      <c r="I656" s="1">
        <f t="shared" si="101"/>
        <v>0</v>
      </c>
    </row>
    <row r="657" spans="1:9" x14ac:dyDescent="0.25">
      <c r="A657">
        <v>215</v>
      </c>
      <c r="B657">
        <v>0</v>
      </c>
      <c r="C657">
        <v>3</v>
      </c>
      <c r="D657" t="s">
        <v>495</v>
      </c>
      <c r="E657" t="s">
        <v>495</v>
      </c>
      <c r="F657" s="10">
        <f t="shared" si="102"/>
        <v>0</v>
      </c>
      <c r="G657">
        <f t="shared" si="99"/>
        <v>0.54912556906107024</v>
      </c>
      <c r="H657">
        <f t="shared" si="100"/>
        <v>0</v>
      </c>
      <c r="I657" s="1">
        <f t="shared" si="101"/>
        <v>0</v>
      </c>
    </row>
    <row r="658" spans="1:9" x14ac:dyDescent="0.25">
      <c r="A658">
        <v>215</v>
      </c>
      <c r="B658">
        <v>0</v>
      </c>
      <c r="C658">
        <v>4</v>
      </c>
      <c r="D658" t="s">
        <v>202</v>
      </c>
      <c r="E658" t="s">
        <v>202</v>
      </c>
      <c r="F658" s="10">
        <f t="shared" si="102"/>
        <v>6.9990192982456151E-2</v>
      </c>
      <c r="G658">
        <f t="shared" si="99"/>
        <v>0.61911576204352636</v>
      </c>
      <c r="H658">
        <f t="shared" si="100"/>
        <v>0</v>
      </c>
      <c r="I658" s="1">
        <f t="shared" si="101"/>
        <v>0</v>
      </c>
    </row>
    <row r="659" spans="1:9" x14ac:dyDescent="0.25">
      <c r="A659">
        <v>215</v>
      </c>
      <c r="B659">
        <v>0</v>
      </c>
      <c r="C659">
        <v>5</v>
      </c>
      <c r="D659" t="s">
        <v>102</v>
      </c>
      <c r="E659" t="s">
        <v>102</v>
      </c>
      <c r="F659" s="10">
        <f t="shared" si="102"/>
        <v>8.8205618764311475E-2</v>
      </c>
      <c r="G659">
        <f t="shared" si="99"/>
        <v>0.7073213808078378</v>
      </c>
      <c r="H659">
        <f t="shared" si="100"/>
        <v>0</v>
      </c>
      <c r="I659" s="1">
        <f t="shared" si="101"/>
        <v>0</v>
      </c>
    </row>
    <row r="660" spans="1:9" x14ac:dyDescent="0.25">
      <c r="A660">
        <v>215</v>
      </c>
      <c r="B660">
        <v>0</v>
      </c>
      <c r="C660">
        <v>6</v>
      </c>
      <c r="D660" t="s">
        <v>111</v>
      </c>
      <c r="E660" t="s">
        <v>111</v>
      </c>
      <c r="F660" s="10">
        <f t="shared" si="102"/>
        <v>0.27607896248410363</v>
      </c>
      <c r="G660">
        <f t="shared" ref="G660:G723" si="103">IF(C660=1,F660,F660+G659)</f>
        <v>0.98340034329194137</v>
      </c>
      <c r="H660">
        <f t="shared" ref="H660:H723" si="104">IF(C661=1,G660,0)</f>
        <v>0</v>
      </c>
      <c r="I660" s="1">
        <f t="shared" ref="I660:I723" si="105">H660/$L$2</f>
        <v>0</v>
      </c>
    </row>
    <row r="661" spans="1:9" x14ac:dyDescent="0.25">
      <c r="A661">
        <v>215</v>
      </c>
      <c r="B661">
        <v>0</v>
      </c>
      <c r="C661">
        <v>7</v>
      </c>
      <c r="D661" t="s">
        <v>112</v>
      </c>
      <c r="E661" t="s">
        <v>112</v>
      </c>
      <c r="F661" s="10">
        <f t="shared" si="102"/>
        <v>0.23298953623569321</v>
      </c>
      <c r="G661">
        <f t="shared" si="103"/>
        <v>1.2163898795276347</v>
      </c>
      <c r="H661">
        <f t="shared" si="104"/>
        <v>0</v>
      </c>
      <c r="I661" s="1">
        <f t="shared" si="105"/>
        <v>0</v>
      </c>
    </row>
    <row r="662" spans="1:9" x14ac:dyDescent="0.25">
      <c r="A662">
        <v>215</v>
      </c>
      <c r="B662">
        <v>0</v>
      </c>
      <c r="C662">
        <v>8</v>
      </c>
      <c r="D662" t="s">
        <v>114</v>
      </c>
      <c r="E662" t="s">
        <v>114</v>
      </c>
      <c r="F662" s="10">
        <f t="shared" si="102"/>
        <v>0.17016903793581492</v>
      </c>
      <c r="G662">
        <f t="shared" si="103"/>
        <v>1.3865589174634496</v>
      </c>
      <c r="H662">
        <f t="shared" si="104"/>
        <v>0</v>
      </c>
      <c r="I662" s="1">
        <f t="shared" si="105"/>
        <v>0</v>
      </c>
    </row>
    <row r="663" spans="1:9" x14ac:dyDescent="0.25">
      <c r="A663">
        <v>215</v>
      </c>
      <c r="B663">
        <v>0</v>
      </c>
      <c r="C663">
        <v>9</v>
      </c>
      <c r="D663" t="s">
        <v>151</v>
      </c>
      <c r="E663" t="s">
        <v>151</v>
      </c>
      <c r="F663" s="10">
        <f t="shared" si="102"/>
        <v>0</v>
      </c>
      <c r="G663">
        <f t="shared" si="103"/>
        <v>1.3865589174634496</v>
      </c>
      <c r="H663">
        <f t="shared" si="104"/>
        <v>0</v>
      </c>
      <c r="I663" s="1">
        <f t="shared" si="105"/>
        <v>0</v>
      </c>
    </row>
    <row r="664" spans="1:9" x14ac:dyDescent="0.25">
      <c r="A664">
        <v>215</v>
      </c>
      <c r="B664">
        <v>0</v>
      </c>
      <c r="C664">
        <v>10</v>
      </c>
      <c r="D664" t="s">
        <v>550</v>
      </c>
      <c r="E664" t="s">
        <v>550</v>
      </c>
      <c r="F664" s="10">
        <f t="shared" si="102"/>
        <v>0</v>
      </c>
      <c r="G664">
        <f t="shared" si="103"/>
        <v>1.3865589174634496</v>
      </c>
      <c r="H664">
        <f t="shared" si="104"/>
        <v>0</v>
      </c>
      <c r="I664" s="1">
        <f t="shared" si="105"/>
        <v>0</v>
      </c>
    </row>
    <row r="665" spans="1:9" x14ac:dyDescent="0.25">
      <c r="A665">
        <v>215</v>
      </c>
      <c r="B665">
        <v>0</v>
      </c>
      <c r="C665">
        <v>11</v>
      </c>
      <c r="D665" t="s">
        <v>221</v>
      </c>
      <c r="E665" t="s">
        <v>221</v>
      </c>
      <c r="F665" s="10">
        <f t="shared" si="102"/>
        <v>0</v>
      </c>
      <c r="G665">
        <f t="shared" si="103"/>
        <v>1.3865589174634496</v>
      </c>
      <c r="H665">
        <f t="shared" si="104"/>
        <v>0</v>
      </c>
      <c r="I665" s="1">
        <f t="shared" si="105"/>
        <v>0</v>
      </c>
    </row>
    <row r="666" spans="1:9" x14ac:dyDescent="0.25">
      <c r="A666">
        <v>215</v>
      </c>
      <c r="B666">
        <v>0</v>
      </c>
      <c r="C666">
        <v>12</v>
      </c>
      <c r="D666" t="s">
        <v>160</v>
      </c>
      <c r="E666" t="s">
        <v>161</v>
      </c>
      <c r="F666" s="10">
        <f t="shared" si="102"/>
        <v>0</v>
      </c>
      <c r="G666">
        <f t="shared" si="103"/>
        <v>1.3865589174634496</v>
      </c>
      <c r="H666">
        <f t="shared" si="104"/>
        <v>0</v>
      </c>
      <c r="I666" s="1">
        <f t="shared" si="105"/>
        <v>0</v>
      </c>
    </row>
    <row r="667" spans="1:9" x14ac:dyDescent="0.25">
      <c r="A667">
        <v>215</v>
      </c>
      <c r="B667">
        <v>0</v>
      </c>
      <c r="C667">
        <v>13</v>
      </c>
      <c r="D667" t="s">
        <v>551</v>
      </c>
      <c r="E667" t="s">
        <v>551</v>
      </c>
      <c r="F667" s="10">
        <f t="shared" si="102"/>
        <v>0</v>
      </c>
      <c r="G667">
        <f t="shared" si="103"/>
        <v>1.3865589174634496</v>
      </c>
      <c r="H667">
        <f t="shared" si="104"/>
        <v>0</v>
      </c>
      <c r="I667" s="1">
        <f t="shared" si="105"/>
        <v>0</v>
      </c>
    </row>
    <row r="668" spans="1:9" x14ac:dyDescent="0.25">
      <c r="A668">
        <v>215</v>
      </c>
      <c r="B668">
        <v>0</v>
      </c>
      <c r="C668">
        <v>14</v>
      </c>
      <c r="D668" t="s">
        <v>168</v>
      </c>
      <c r="E668" t="s">
        <v>153</v>
      </c>
      <c r="F668" s="10">
        <f t="shared" si="102"/>
        <v>0.1150704038476123</v>
      </c>
      <c r="G668">
        <f t="shared" si="103"/>
        <v>1.5016293213110619</v>
      </c>
      <c r="H668">
        <f t="shared" si="104"/>
        <v>0</v>
      </c>
      <c r="I668" s="1">
        <f t="shared" si="105"/>
        <v>0</v>
      </c>
    </row>
    <row r="669" spans="1:9" x14ac:dyDescent="0.25">
      <c r="A669">
        <v>215</v>
      </c>
      <c r="B669">
        <v>0</v>
      </c>
      <c r="C669">
        <v>15</v>
      </c>
      <c r="D669" t="s">
        <v>552</v>
      </c>
      <c r="E669" t="s">
        <v>552</v>
      </c>
      <c r="F669" s="10">
        <f t="shared" si="102"/>
        <v>0</v>
      </c>
      <c r="G669">
        <f t="shared" si="103"/>
        <v>1.5016293213110619</v>
      </c>
      <c r="H669">
        <f t="shared" si="104"/>
        <v>1.5016293213110619</v>
      </c>
      <c r="I669" s="1">
        <f t="shared" si="105"/>
        <v>0.37614617222113117</v>
      </c>
    </row>
    <row r="670" spans="1:9" x14ac:dyDescent="0.25">
      <c r="A670">
        <v>216</v>
      </c>
      <c r="B670">
        <v>1</v>
      </c>
      <c r="C670">
        <v>1</v>
      </c>
      <c r="D670" t="s">
        <v>263</v>
      </c>
      <c r="E670" t="s">
        <v>264</v>
      </c>
      <c r="F670" s="10">
        <f t="shared" si="102"/>
        <v>0</v>
      </c>
      <c r="G670">
        <f t="shared" si="103"/>
        <v>0</v>
      </c>
      <c r="H670">
        <f t="shared" si="104"/>
        <v>0</v>
      </c>
      <c r="I670" s="1">
        <f t="shared" si="105"/>
        <v>0</v>
      </c>
    </row>
    <row r="671" spans="1:9" x14ac:dyDescent="0.25">
      <c r="A671">
        <v>216</v>
      </c>
      <c r="B671">
        <v>1</v>
      </c>
      <c r="C671">
        <v>2</v>
      </c>
      <c r="D671" t="s">
        <v>111</v>
      </c>
      <c r="E671" t="s">
        <v>111</v>
      </c>
      <c r="F671" s="10">
        <f t="shared" si="102"/>
        <v>0.27607896248410363</v>
      </c>
      <c r="G671">
        <f t="shared" si="103"/>
        <v>0.27607896248410363</v>
      </c>
      <c r="H671">
        <f t="shared" si="104"/>
        <v>0</v>
      </c>
      <c r="I671" s="1">
        <f t="shared" si="105"/>
        <v>0</v>
      </c>
    </row>
    <row r="672" spans="1:9" x14ac:dyDescent="0.25">
      <c r="A672">
        <v>216</v>
      </c>
      <c r="B672">
        <v>1</v>
      </c>
      <c r="C672">
        <v>3</v>
      </c>
      <c r="D672" t="s">
        <v>112</v>
      </c>
      <c r="E672" t="s">
        <v>112</v>
      </c>
      <c r="F672" s="10">
        <f t="shared" si="102"/>
        <v>0.23298953623569321</v>
      </c>
      <c r="G672">
        <f t="shared" si="103"/>
        <v>0.50906849871979687</v>
      </c>
      <c r="H672">
        <f t="shared" si="104"/>
        <v>0</v>
      </c>
      <c r="I672" s="1">
        <f t="shared" si="105"/>
        <v>0</v>
      </c>
    </row>
    <row r="673" spans="1:9" x14ac:dyDescent="0.25">
      <c r="A673">
        <v>216</v>
      </c>
      <c r="B673">
        <v>1</v>
      </c>
      <c r="C673">
        <v>4</v>
      </c>
      <c r="D673" t="s">
        <v>328</v>
      </c>
      <c r="E673" t="s">
        <v>328</v>
      </c>
      <c r="F673" s="10">
        <f t="shared" si="102"/>
        <v>0</v>
      </c>
      <c r="G673">
        <f t="shared" si="103"/>
        <v>0.50906849871979687</v>
      </c>
      <c r="H673">
        <f t="shared" si="104"/>
        <v>0</v>
      </c>
      <c r="I673" s="1">
        <f t="shared" si="105"/>
        <v>0</v>
      </c>
    </row>
    <row r="674" spans="1:9" x14ac:dyDescent="0.25">
      <c r="A674">
        <v>216</v>
      </c>
      <c r="B674">
        <v>1</v>
      </c>
      <c r="C674">
        <v>5</v>
      </c>
      <c r="D674" t="s">
        <v>114</v>
      </c>
      <c r="E674" t="s">
        <v>114</v>
      </c>
      <c r="F674" s="10">
        <f t="shared" si="102"/>
        <v>0.17016903793581492</v>
      </c>
      <c r="G674">
        <f t="shared" si="103"/>
        <v>0.67923753665561182</v>
      </c>
      <c r="H674">
        <f t="shared" si="104"/>
        <v>0</v>
      </c>
      <c r="I674" s="1">
        <f t="shared" si="105"/>
        <v>0</v>
      </c>
    </row>
    <row r="675" spans="1:9" x14ac:dyDescent="0.25">
      <c r="A675">
        <v>216</v>
      </c>
      <c r="B675">
        <v>1</v>
      </c>
      <c r="C675">
        <v>6</v>
      </c>
      <c r="D675" t="s">
        <v>553</v>
      </c>
      <c r="E675" t="s">
        <v>553</v>
      </c>
      <c r="F675" s="10">
        <f t="shared" si="102"/>
        <v>0</v>
      </c>
      <c r="G675">
        <f t="shared" si="103"/>
        <v>0.67923753665561182</v>
      </c>
      <c r="H675">
        <f t="shared" si="104"/>
        <v>0</v>
      </c>
      <c r="I675" s="1">
        <f t="shared" si="105"/>
        <v>0</v>
      </c>
    </row>
    <row r="676" spans="1:9" x14ac:dyDescent="0.25">
      <c r="A676">
        <v>216</v>
      </c>
      <c r="B676">
        <v>1</v>
      </c>
      <c r="C676">
        <v>7</v>
      </c>
      <c r="D676" t="s">
        <v>554</v>
      </c>
      <c r="E676" t="s">
        <v>296</v>
      </c>
      <c r="F676" s="10">
        <f t="shared" si="102"/>
        <v>0</v>
      </c>
      <c r="G676">
        <f t="shared" si="103"/>
        <v>0.67923753665561182</v>
      </c>
      <c r="H676">
        <f t="shared" si="104"/>
        <v>0</v>
      </c>
      <c r="I676" s="1">
        <f t="shared" si="105"/>
        <v>0</v>
      </c>
    </row>
    <row r="677" spans="1:9" x14ac:dyDescent="0.25">
      <c r="A677">
        <v>216</v>
      </c>
      <c r="B677">
        <v>1</v>
      </c>
      <c r="C677">
        <v>8</v>
      </c>
      <c r="D677" t="s">
        <v>90</v>
      </c>
      <c r="E677" t="s">
        <v>91</v>
      </c>
      <c r="F677" s="10">
        <f t="shared" si="102"/>
        <v>0.54912556906107024</v>
      </c>
      <c r="G677">
        <f t="shared" si="103"/>
        <v>1.2283631057166819</v>
      </c>
      <c r="H677">
        <f t="shared" si="104"/>
        <v>0</v>
      </c>
      <c r="I677" s="1">
        <f t="shared" si="105"/>
        <v>0</v>
      </c>
    </row>
    <row r="678" spans="1:9" x14ac:dyDescent="0.25">
      <c r="A678">
        <v>216</v>
      </c>
      <c r="B678">
        <v>1</v>
      </c>
      <c r="C678">
        <v>9</v>
      </c>
      <c r="D678" t="s">
        <v>216</v>
      </c>
      <c r="E678" t="s">
        <v>217</v>
      </c>
      <c r="F678" s="10">
        <f t="shared" si="102"/>
        <v>0</v>
      </c>
      <c r="G678">
        <f t="shared" si="103"/>
        <v>1.2283631057166819</v>
      </c>
      <c r="H678">
        <f t="shared" si="104"/>
        <v>0</v>
      </c>
      <c r="I678" s="1">
        <f t="shared" si="105"/>
        <v>0</v>
      </c>
    </row>
    <row r="679" spans="1:9" x14ac:dyDescent="0.25">
      <c r="A679">
        <v>216</v>
      </c>
      <c r="B679">
        <v>1</v>
      </c>
      <c r="C679">
        <v>10</v>
      </c>
      <c r="D679" t="s">
        <v>113</v>
      </c>
      <c r="E679" t="s">
        <v>113</v>
      </c>
      <c r="F679" s="10">
        <f t="shared" si="102"/>
        <v>0.12573603485728027</v>
      </c>
      <c r="G679">
        <f t="shared" si="103"/>
        <v>1.3540991405739622</v>
      </c>
      <c r="H679">
        <f t="shared" si="104"/>
        <v>0</v>
      </c>
      <c r="I679" s="1">
        <f t="shared" si="105"/>
        <v>0</v>
      </c>
    </row>
    <row r="680" spans="1:9" x14ac:dyDescent="0.25">
      <c r="A680">
        <v>216</v>
      </c>
      <c r="B680">
        <v>1</v>
      </c>
      <c r="C680">
        <v>11</v>
      </c>
      <c r="D680" t="s">
        <v>528</v>
      </c>
      <c r="E680" t="s">
        <v>528</v>
      </c>
      <c r="F680" s="10">
        <f t="shared" si="102"/>
        <v>0</v>
      </c>
      <c r="G680">
        <f t="shared" si="103"/>
        <v>1.3540991405739622</v>
      </c>
      <c r="H680">
        <f t="shared" si="104"/>
        <v>0</v>
      </c>
      <c r="I680" s="1">
        <f t="shared" si="105"/>
        <v>0</v>
      </c>
    </row>
    <row r="681" spans="1:9" x14ac:dyDescent="0.25">
      <c r="A681">
        <v>216</v>
      </c>
      <c r="B681">
        <v>1</v>
      </c>
      <c r="C681">
        <v>12</v>
      </c>
      <c r="D681" t="s">
        <v>555</v>
      </c>
      <c r="E681" t="s">
        <v>555</v>
      </c>
      <c r="F681" s="10">
        <f t="shared" si="102"/>
        <v>0</v>
      </c>
      <c r="G681">
        <f t="shared" si="103"/>
        <v>1.3540991405739622</v>
      </c>
      <c r="H681">
        <f t="shared" si="104"/>
        <v>0</v>
      </c>
      <c r="I681" s="1">
        <f t="shared" si="105"/>
        <v>0</v>
      </c>
    </row>
    <row r="682" spans="1:9" x14ac:dyDescent="0.25">
      <c r="A682">
        <v>216</v>
      </c>
      <c r="B682">
        <v>1</v>
      </c>
      <c r="C682">
        <v>13</v>
      </c>
      <c r="D682" t="s">
        <v>556</v>
      </c>
      <c r="E682" t="s">
        <v>557</v>
      </c>
      <c r="F682" s="10">
        <f t="shared" si="102"/>
        <v>0</v>
      </c>
      <c r="G682">
        <f t="shared" si="103"/>
        <v>1.3540991405739622</v>
      </c>
      <c r="H682">
        <f t="shared" si="104"/>
        <v>0</v>
      </c>
      <c r="I682" s="1">
        <f t="shared" si="105"/>
        <v>0</v>
      </c>
    </row>
    <row r="683" spans="1:9" x14ac:dyDescent="0.25">
      <c r="A683">
        <v>216</v>
      </c>
      <c r="B683">
        <v>1</v>
      </c>
      <c r="C683">
        <v>14</v>
      </c>
      <c r="D683" t="s">
        <v>121</v>
      </c>
      <c r="E683" t="s">
        <v>121</v>
      </c>
      <c r="F683" s="10">
        <f t="shared" si="102"/>
        <v>0</v>
      </c>
      <c r="G683">
        <f t="shared" si="103"/>
        <v>1.3540991405739622</v>
      </c>
      <c r="H683">
        <f t="shared" si="104"/>
        <v>0</v>
      </c>
      <c r="I683" s="1">
        <f t="shared" si="105"/>
        <v>0</v>
      </c>
    </row>
    <row r="684" spans="1:9" x14ac:dyDescent="0.25">
      <c r="A684">
        <v>216</v>
      </c>
      <c r="B684">
        <v>1</v>
      </c>
      <c r="C684">
        <v>15</v>
      </c>
      <c r="D684" t="s">
        <v>207</v>
      </c>
      <c r="E684" t="s">
        <v>208</v>
      </c>
      <c r="F684" s="10">
        <f t="shared" si="102"/>
        <v>0</v>
      </c>
      <c r="G684">
        <f t="shared" si="103"/>
        <v>1.3540991405739622</v>
      </c>
      <c r="H684">
        <f t="shared" si="104"/>
        <v>0</v>
      </c>
      <c r="I684" s="1">
        <f t="shared" si="105"/>
        <v>0</v>
      </c>
    </row>
    <row r="685" spans="1:9" x14ac:dyDescent="0.25">
      <c r="A685">
        <v>216</v>
      </c>
      <c r="B685">
        <v>1</v>
      </c>
      <c r="C685">
        <v>16</v>
      </c>
      <c r="D685" t="s">
        <v>226</v>
      </c>
      <c r="E685" t="s">
        <v>226</v>
      </c>
      <c r="F685" s="10">
        <f t="shared" si="102"/>
        <v>0</v>
      </c>
      <c r="G685">
        <f t="shared" si="103"/>
        <v>1.3540991405739622</v>
      </c>
      <c r="H685">
        <f t="shared" si="104"/>
        <v>0</v>
      </c>
      <c r="I685" s="1">
        <f t="shared" si="105"/>
        <v>0</v>
      </c>
    </row>
    <row r="686" spans="1:9" x14ac:dyDescent="0.25">
      <c r="A686">
        <v>216</v>
      </c>
      <c r="B686">
        <v>1</v>
      </c>
      <c r="C686">
        <v>17</v>
      </c>
      <c r="D686" t="s">
        <v>249</v>
      </c>
      <c r="E686" t="s">
        <v>250</v>
      </c>
      <c r="F686" s="10">
        <f t="shared" si="102"/>
        <v>7.5559592980088033E-2</v>
      </c>
      <c r="G686">
        <f t="shared" si="103"/>
        <v>1.4296587335540503</v>
      </c>
      <c r="H686">
        <f t="shared" si="104"/>
        <v>0</v>
      </c>
      <c r="I686" s="1">
        <f t="shared" si="105"/>
        <v>0</v>
      </c>
    </row>
    <row r="687" spans="1:9" x14ac:dyDescent="0.25">
      <c r="A687">
        <v>216</v>
      </c>
      <c r="B687">
        <v>1</v>
      </c>
      <c r="C687">
        <v>18</v>
      </c>
      <c r="D687" t="s">
        <v>329</v>
      </c>
      <c r="E687" t="s">
        <v>329</v>
      </c>
      <c r="F687" s="10">
        <f t="shared" si="102"/>
        <v>0</v>
      </c>
      <c r="G687">
        <f t="shared" si="103"/>
        <v>1.4296587335540503</v>
      </c>
      <c r="H687">
        <f t="shared" si="104"/>
        <v>0</v>
      </c>
      <c r="I687" s="1">
        <f t="shared" si="105"/>
        <v>0</v>
      </c>
    </row>
    <row r="688" spans="1:9" x14ac:dyDescent="0.25">
      <c r="A688">
        <v>216</v>
      </c>
      <c r="B688">
        <v>1</v>
      </c>
      <c r="C688">
        <v>19</v>
      </c>
      <c r="D688" t="s">
        <v>286</v>
      </c>
      <c r="E688" t="s">
        <v>287</v>
      </c>
      <c r="F688" s="10">
        <f t="shared" si="102"/>
        <v>0</v>
      </c>
      <c r="G688">
        <f t="shared" si="103"/>
        <v>1.4296587335540503</v>
      </c>
      <c r="H688">
        <f t="shared" si="104"/>
        <v>1.4296587335540503</v>
      </c>
      <c r="I688" s="1">
        <f t="shared" si="105"/>
        <v>0.35811811382275827</v>
      </c>
    </row>
    <row r="689" spans="1:9" x14ac:dyDescent="0.25">
      <c r="A689">
        <v>217</v>
      </c>
      <c r="B689">
        <v>1</v>
      </c>
      <c r="C689">
        <v>1</v>
      </c>
      <c r="D689" t="s">
        <v>105</v>
      </c>
      <c r="E689" t="s">
        <v>105</v>
      </c>
      <c r="F689" s="10">
        <f t="shared" si="102"/>
        <v>0.53903741914519132</v>
      </c>
      <c r="G689">
        <f t="shared" si="103"/>
        <v>0.53903741914519132</v>
      </c>
      <c r="H689">
        <f t="shared" si="104"/>
        <v>0</v>
      </c>
      <c r="I689" s="1">
        <f t="shared" si="105"/>
        <v>0</v>
      </c>
    </row>
    <row r="690" spans="1:9" x14ac:dyDescent="0.25">
      <c r="A690">
        <v>217</v>
      </c>
      <c r="B690">
        <v>1</v>
      </c>
      <c r="C690">
        <v>2</v>
      </c>
      <c r="D690" t="s">
        <v>348</v>
      </c>
      <c r="E690" t="s">
        <v>348</v>
      </c>
      <c r="F690" s="10">
        <f t="shared" si="102"/>
        <v>0</v>
      </c>
      <c r="G690">
        <f t="shared" si="103"/>
        <v>0.53903741914519132</v>
      </c>
      <c r="H690">
        <f t="shared" si="104"/>
        <v>0</v>
      </c>
      <c r="I690" s="1">
        <f t="shared" si="105"/>
        <v>0</v>
      </c>
    </row>
    <row r="691" spans="1:9" x14ac:dyDescent="0.25">
      <c r="A691">
        <v>217</v>
      </c>
      <c r="B691">
        <v>1</v>
      </c>
      <c r="C691">
        <v>3</v>
      </c>
      <c r="D691" t="s">
        <v>558</v>
      </c>
      <c r="E691" t="s">
        <v>559</v>
      </c>
      <c r="F691" s="10">
        <f t="shared" si="102"/>
        <v>0</v>
      </c>
      <c r="G691">
        <f t="shared" si="103"/>
        <v>0.53903741914519132</v>
      </c>
      <c r="H691">
        <f t="shared" si="104"/>
        <v>0</v>
      </c>
      <c r="I691" s="1">
        <f t="shared" si="105"/>
        <v>0</v>
      </c>
    </row>
    <row r="692" spans="1:9" x14ac:dyDescent="0.25">
      <c r="A692">
        <v>217</v>
      </c>
      <c r="B692">
        <v>1</v>
      </c>
      <c r="C692">
        <v>4</v>
      </c>
      <c r="D692" t="s">
        <v>111</v>
      </c>
      <c r="E692" t="s">
        <v>111</v>
      </c>
      <c r="F692" s="10">
        <f t="shared" si="102"/>
        <v>0.27607896248410363</v>
      </c>
      <c r="G692">
        <f t="shared" si="103"/>
        <v>0.81511638162929501</v>
      </c>
      <c r="H692">
        <f t="shared" si="104"/>
        <v>0</v>
      </c>
      <c r="I692" s="1">
        <f t="shared" si="105"/>
        <v>0</v>
      </c>
    </row>
    <row r="693" spans="1:9" x14ac:dyDescent="0.25">
      <c r="A693">
        <v>217</v>
      </c>
      <c r="B693">
        <v>1</v>
      </c>
      <c r="C693">
        <v>5</v>
      </c>
      <c r="D693" t="s">
        <v>112</v>
      </c>
      <c r="E693" t="s">
        <v>112</v>
      </c>
      <c r="F693" s="10">
        <f t="shared" si="102"/>
        <v>0.23298953623569321</v>
      </c>
      <c r="G693">
        <f t="shared" si="103"/>
        <v>1.0481059178649883</v>
      </c>
      <c r="H693">
        <f t="shared" si="104"/>
        <v>0</v>
      </c>
      <c r="I693" s="1">
        <f t="shared" si="105"/>
        <v>0</v>
      </c>
    </row>
    <row r="694" spans="1:9" x14ac:dyDescent="0.25">
      <c r="A694">
        <v>217</v>
      </c>
      <c r="B694">
        <v>1</v>
      </c>
      <c r="C694">
        <v>6</v>
      </c>
      <c r="D694" t="s">
        <v>238</v>
      </c>
      <c r="E694" t="s">
        <v>238</v>
      </c>
      <c r="F694" s="10">
        <f t="shared" si="102"/>
        <v>0</v>
      </c>
      <c r="G694">
        <f t="shared" si="103"/>
        <v>1.0481059178649883</v>
      </c>
      <c r="H694">
        <f t="shared" si="104"/>
        <v>0</v>
      </c>
      <c r="I694" s="1">
        <f t="shared" si="105"/>
        <v>0</v>
      </c>
    </row>
    <row r="695" spans="1:9" x14ac:dyDescent="0.25">
      <c r="A695">
        <v>217</v>
      </c>
      <c r="B695">
        <v>1</v>
      </c>
      <c r="C695">
        <v>7</v>
      </c>
      <c r="D695" t="s">
        <v>85</v>
      </c>
      <c r="E695" t="s">
        <v>85</v>
      </c>
      <c r="F695" s="10">
        <f t="shared" si="102"/>
        <v>0.3591358523524561</v>
      </c>
      <c r="G695">
        <f t="shared" si="103"/>
        <v>1.4072417702174445</v>
      </c>
      <c r="H695">
        <f t="shared" si="104"/>
        <v>0</v>
      </c>
      <c r="I695" s="1">
        <f t="shared" si="105"/>
        <v>0</v>
      </c>
    </row>
    <row r="696" spans="1:9" x14ac:dyDescent="0.25">
      <c r="A696">
        <v>217</v>
      </c>
      <c r="B696">
        <v>1</v>
      </c>
      <c r="C696">
        <v>8</v>
      </c>
      <c r="D696" t="s">
        <v>177</v>
      </c>
      <c r="E696" t="s">
        <v>177</v>
      </c>
      <c r="F696" s="10">
        <f t="shared" si="102"/>
        <v>6.3079858831526309E-2</v>
      </c>
      <c r="G696">
        <f t="shared" si="103"/>
        <v>1.4703216290489707</v>
      </c>
      <c r="H696">
        <f t="shared" si="104"/>
        <v>0</v>
      </c>
      <c r="I696" s="1">
        <f t="shared" si="105"/>
        <v>0</v>
      </c>
    </row>
    <row r="697" spans="1:9" x14ac:dyDescent="0.25">
      <c r="A697">
        <v>217</v>
      </c>
      <c r="B697">
        <v>1</v>
      </c>
      <c r="C697">
        <v>9</v>
      </c>
      <c r="D697" t="s">
        <v>560</v>
      </c>
      <c r="E697" t="s">
        <v>560</v>
      </c>
      <c r="F697" s="10">
        <f t="shared" si="102"/>
        <v>0</v>
      </c>
      <c r="G697">
        <f t="shared" si="103"/>
        <v>1.4703216290489707</v>
      </c>
      <c r="H697">
        <f t="shared" si="104"/>
        <v>0</v>
      </c>
      <c r="I697" s="1">
        <f t="shared" si="105"/>
        <v>0</v>
      </c>
    </row>
    <row r="698" spans="1:9" x14ac:dyDescent="0.25">
      <c r="A698">
        <v>217</v>
      </c>
      <c r="B698">
        <v>1</v>
      </c>
      <c r="C698">
        <v>10</v>
      </c>
      <c r="D698" t="s">
        <v>210</v>
      </c>
      <c r="E698" t="s">
        <v>210</v>
      </c>
      <c r="F698" s="10">
        <f t="shared" si="102"/>
        <v>0</v>
      </c>
      <c r="G698">
        <f t="shared" si="103"/>
        <v>1.4703216290489707</v>
      </c>
      <c r="H698">
        <f t="shared" si="104"/>
        <v>0</v>
      </c>
      <c r="I698" s="1">
        <f t="shared" si="105"/>
        <v>0</v>
      </c>
    </row>
    <row r="699" spans="1:9" x14ac:dyDescent="0.25">
      <c r="A699">
        <v>217</v>
      </c>
      <c r="B699">
        <v>1</v>
      </c>
      <c r="C699">
        <v>11</v>
      </c>
      <c r="D699" t="s">
        <v>561</v>
      </c>
      <c r="E699" t="s">
        <v>179</v>
      </c>
      <c r="F699" s="10">
        <f t="shared" si="102"/>
        <v>7.6098743239466846E-2</v>
      </c>
      <c r="G699">
        <f t="shared" si="103"/>
        <v>1.5464203722884375</v>
      </c>
      <c r="H699">
        <f t="shared" si="104"/>
        <v>0</v>
      </c>
      <c r="I699" s="1">
        <f t="shared" si="105"/>
        <v>0</v>
      </c>
    </row>
    <row r="700" spans="1:9" x14ac:dyDescent="0.25">
      <c r="A700">
        <v>217</v>
      </c>
      <c r="B700">
        <v>1</v>
      </c>
      <c r="C700">
        <v>12</v>
      </c>
      <c r="D700" t="s">
        <v>562</v>
      </c>
      <c r="E700" t="s">
        <v>563</v>
      </c>
      <c r="F700" s="10">
        <f t="shared" si="102"/>
        <v>0</v>
      </c>
      <c r="G700">
        <f t="shared" si="103"/>
        <v>1.5464203722884375</v>
      </c>
      <c r="H700">
        <f t="shared" si="104"/>
        <v>0</v>
      </c>
      <c r="I700" s="1">
        <f t="shared" si="105"/>
        <v>0</v>
      </c>
    </row>
    <row r="701" spans="1:9" x14ac:dyDescent="0.25">
      <c r="A701">
        <v>217</v>
      </c>
      <c r="B701">
        <v>1</v>
      </c>
      <c r="C701">
        <v>13</v>
      </c>
      <c r="D701" t="s">
        <v>241</v>
      </c>
      <c r="E701" t="s">
        <v>185</v>
      </c>
      <c r="F701" s="10">
        <f t="shared" si="102"/>
        <v>0.207832874328059</v>
      </c>
      <c r="G701">
        <f t="shared" si="103"/>
        <v>1.7542532466164966</v>
      </c>
      <c r="H701">
        <f t="shared" si="104"/>
        <v>1.7542532466164966</v>
      </c>
      <c r="I701" s="1">
        <f t="shared" si="105"/>
        <v>0.43942645129303415</v>
      </c>
    </row>
    <row r="702" spans="1:9" x14ac:dyDescent="0.25">
      <c r="A702">
        <v>218</v>
      </c>
      <c r="B702">
        <v>1</v>
      </c>
      <c r="C702">
        <v>1</v>
      </c>
      <c r="D702" t="s">
        <v>111</v>
      </c>
      <c r="E702" t="s">
        <v>111</v>
      </c>
      <c r="F702" s="10">
        <f t="shared" si="102"/>
        <v>0.27607896248410363</v>
      </c>
      <c r="G702">
        <f t="shared" si="103"/>
        <v>0.27607896248410363</v>
      </c>
      <c r="H702">
        <f t="shared" si="104"/>
        <v>0</v>
      </c>
      <c r="I702" s="1">
        <f t="shared" si="105"/>
        <v>0</v>
      </c>
    </row>
    <row r="703" spans="1:9" x14ac:dyDescent="0.25">
      <c r="A703">
        <v>218</v>
      </c>
      <c r="B703">
        <v>1</v>
      </c>
      <c r="C703">
        <v>2</v>
      </c>
      <c r="D703" t="s">
        <v>112</v>
      </c>
      <c r="E703" t="s">
        <v>112</v>
      </c>
      <c r="F703" s="10">
        <f t="shared" si="102"/>
        <v>0.23298953623569321</v>
      </c>
      <c r="G703">
        <f t="shared" si="103"/>
        <v>0.50906849871979687</v>
      </c>
      <c r="H703">
        <f t="shared" si="104"/>
        <v>0</v>
      </c>
      <c r="I703" s="1">
        <f t="shared" si="105"/>
        <v>0</v>
      </c>
    </row>
    <row r="704" spans="1:9" x14ac:dyDescent="0.25">
      <c r="A704">
        <v>218</v>
      </c>
      <c r="B704">
        <v>1</v>
      </c>
      <c r="C704">
        <v>3</v>
      </c>
      <c r="D704" t="s">
        <v>564</v>
      </c>
      <c r="E704" t="s">
        <v>389</v>
      </c>
      <c r="F704" s="10">
        <f t="shared" si="102"/>
        <v>0</v>
      </c>
      <c r="G704">
        <f t="shared" si="103"/>
        <v>0.50906849871979687</v>
      </c>
      <c r="H704">
        <f t="shared" si="104"/>
        <v>0</v>
      </c>
      <c r="I704" s="1">
        <f t="shared" si="105"/>
        <v>0</v>
      </c>
    </row>
    <row r="705" spans="1:9" x14ac:dyDescent="0.25">
      <c r="A705">
        <v>218</v>
      </c>
      <c r="B705">
        <v>1</v>
      </c>
      <c r="C705">
        <v>4</v>
      </c>
      <c r="D705" t="s">
        <v>165</v>
      </c>
      <c r="E705" t="s">
        <v>98</v>
      </c>
      <c r="F705" s="10">
        <f t="shared" si="102"/>
        <v>0.17752595918268124</v>
      </c>
      <c r="G705">
        <f t="shared" si="103"/>
        <v>0.68659445790247808</v>
      </c>
      <c r="H705">
        <f t="shared" si="104"/>
        <v>0</v>
      </c>
      <c r="I705" s="1">
        <f t="shared" si="105"/>
        <v>0</v>
      </c>
    </row>
    <row r="706" spans="1:9" x14ac:dyDescent="0.25">
      <c r="A706">
        <v>218</v>
      </c>
      <c r="B706">
        <v>1</v>
      </c>
      <c r="C706">
        <v>5</v>
      </c>
      <c r="D706" t="s">
        <v>127</v>
      </c>
      <c r="E706" t="s">
        <v>127</v>
      </c>
      <c r="F706" s="10">
        <f t="shared" si="102"/>
        <v>0</v>
      </c>
      <c r="G706">
        <f t="shared" si="103"/>
        <v>0.68659445790247808</v>
      </c>
      <c r="H706">
        <f t="shared" si="104"/>
        <v>0.68659445790247808</v>
      </c>
      <c r="I706" s="1">
        <f t="shared" si="105"/>
        <v>0.17198643736043651</v>
      </c>
    </row>
    <row r="707" spans="1:9" x14ac:dyDescent="0.25">
      <c r="A707">
        <v>219</v>
      </c>
      <c r="B707">
        <v>1</v>
      </c>
      <c r="C707">
        <v>1</v>
      </c>
      <c r="D707" t="s">
        <v>90</v>
      </c>
      <c r="E707" t="s">
        <v>91</v>
      </c>
      <c r="F707" s="10">
        <f t="shared" si="102"/>
        <v>0.54912556906107024</v>
      </c>
      <c r="G707">
        <f t="shared" si="103"/>
        <v>0.54912556906107024</v>
      </c>
      <c r="H707">
        <f t="shared" si="104"/>
        <v>0</v>
      </c>
      <c r="I707" s="1">
        <f t="shared" si="105"/>
        <v>0</v>
      </c>
    </row>
    <row r="708" spans="1:9" x14ac:dyDescent="0.25">
      <c r="A708">
        <v>219</v>
      </c>
      <c r="B708">
        <v>1</v>
      </c>
      <c r="C708">
        <v>2</v>
      </c>
      <c r="D708" t="s">
        <v>104</v>
      </c>
      <c r="E708" t="s">
        <v>105</v>
      </c>
      <c r="F708" s="10">
        <f t="shared" ref="F708:F771" si="106">IF(ISERROR(VLOOKUP(E708,$N$2:$O$25,2,FALSE)),0,VLOOKUP(E708,$N$2:$O$25,2,FALSE))</f>
        <v>0.53903741914519132</v>
      </c>
      <c r="G708">
        <f t="shared" si="103"/>
        <v>1.0881629882062616</v>
      </c>
      <c r="H708">
        <f t="shared" si="104"/>
        <v>0</v>
      </c>
      <c r="I708" s="1">
        <f t="shared" si="105"/>
        <v>0</v>
      </c>
    </row>
    <row r="709" spans="1:9" x14ac:dyDescent="0.25">
      <c r="A709">
        <v>219</v>
      </c>
      <c r="B709">
        <v>1</v>
      </c>
      <c r="C709">
        <v>3</v>
      </c>
      <c r="D709" t="s">
        <v>127</v>
      </c>
      <c r="E709" t="s">
        <v>127</v>
      </c>
      <c r="F709" s="10">
        <f t="shared" si="106"/>
        <v>0</v>
      </c>
      <c r="G709">
        <f t="shared" si="103"/>
        <v>1.0881629882062616</v>
      </c>
      <c r="H709">
        <f t="shared" si="104"/>
        <v>0</v>
      </c>
      <c r="I709" s="1">
        <f t="shared" si="105"/>
        <v>0</v>
      </c>
    </row>
    <row r="710" spans="1:9" x14ac:dyDescent="0.25">
      <c r="A710">
        <v>219</v>
      </c>
      <c r="B710">
        <v>1</v>
      </c>
      <c r="C710">
        <v>4</v>
      </c>
      <c r="D710" t="s">
        <v>198</v>
      </c>
      <c r="E710" t="s">
        <v>199</v>
      </c>
      <c r="F710" s="10">
        <f t="shared" si="106"/>
        <v>0</v>
      </c>
      <c r="G710">
        <f t="shared" si="103"/>
        <v>1.0881629882062616</v>
      </c>
      <c r="H710">
        <f t="shared" si="104"/>
        <v>0</v>
      </c>
      <c r="I710" s="1">
        <f t="shared" si="105"/>
        <v>0</v>
      </c>
    </row>
    <row r="711" spans="1:9" x14ac:dyDescent="0.25">
      <c r="A711">
        <v>219</v>
      </c>
      <c r="B711">
        <v>1</v>
      </c>
      <c r="C711">
        <v>5</v>
      </c>
      <c r="D711" t="s">
        <v>177</v>
      </c>
      <c r="E711" t="s">
        <v>177</v>
      </c>
      <c r="F711" s="10">
        <f t="shared" si="106"/>
        <v>6.3079858831526309E-2</v>
      </c>
      <c r="G711">
        <f t="shared" si="103"/>
        <v>1.1512428470377878</v>
      </c>
      <c r="H711">
        <f t="shared" si="104"/>
        <v>0</v>
      </c>
      <c r="I711" s="1">
        <f t="shared" si="105"/>
        <v>0</v>
      </c>
    </row>
    <row r="712" spans="1:9" x14ac:dyDescent="0.25">
      <c r="A712">
        <v>219</v>
      </c>
      <c r="B712">
        <v>1</v>
      </c>
      <c r="C712">
        <v>6</v>
      </c>
      <c r="D712" t="s">
        <v>151</v>
      </c>
      <c r="E712" t="s">
        <v>151</v>
      </c>
      <c r="F712" s="10">
        <f t="shared" si="106"/>
        <v>0</v>
      </c>
      <c r="G712">
        <f t="shared" si="103"/>
        <v>1.1512428470377878</v>
      </c>
      <c r="H712">
        <f t="shared" si="104"/>
        <v>0</v>
      </c>
      <c r="I712" s="1">
        <f t="shared" si="105"/>
        <v>0</v>
      </c>
    </row>
    <row r="713" spans="1:9" x14ac:dyDescent="0.25">
      <c r="A713">
        <v>219</v>
      </c>
      <c r="B713">
        <v>1</v>
      </c>
      <c r="C713">
        <v>7</v>
      </c>
      <c r="D713" t="s">
        <v>565</v>
      </c>
      <c r="E713" t="s">
        <v>566</v>
      </c>
      <c r="F713" s="10">
        <f t="shared" si="106"/>
        <v>0</v>
      </c>
      <c r="G713">
        <f t="shared" si="103"/>
        <v>1.1512428470377878</v>
      </c>
      <c r="H713">
        <f t="shared" si="104"/>
        <v>0</v>
      </c>
      <c r="I713" s="1">
        <f t="shared" si="105"/>
        <v>0</v>
      </c>
    </row>
    <row r="714" spans="1:9" x14ac:dyDescent="0.25">
      <c r="A714">
        <v>219</v>
      </c>
      <c r="B714">
        <v>1</v>
      </c>
      <c r="C714">
        <v>8</v>
      </c>
      <c r="D714" t="s">
        <v>326</v>
      </c>
      <c r="E714" t="s">
        <v>326</v>
      </c>
      <c r="F714" s="10">
        <f t="shared" si="106"/>
        <v>0</v>
      </c>
      <c r="G714">
        <f t="shared" si="103"/>
        <v>1.1512428470377878</v>
      </c>
      <c r="H714">
        <f t="shared" si="104"/>
        <v>0</v>
      </c>
      <c r="I714" s="1">
        <f t="shared" si="105"/>
        <v>0</v>
      </c>
    </row>
    <row r="715" spans="1:9" x14ac:dyDescent="0.25">
      <c r="A715">
        <v>219</v>
      </c>
      <c r="B715">
        <v>1</v>
      </c>
      <c r="C715">
        <v>9</v>
      </c>
      <c r="D715" t="s">
        <v>567</v>
      </c>
      <c r="E715" t="s">
        <v>568</v>
      </c>
      <c r="F715" s="10">
        <f t="shared" si="106"/>
        <v>0</v>
      </c>
      <c r="G715">
        <f t="shared" si="103"/>
        <v>1.1512428470377878</v>
      </c>
      <c r="H715">
        <f t="shared" si="104"/>
        <v>1.1512428470377878</v>
      </c>
      <c r="I715" s="1">
        <f t="shared" si="105"/>
        <v>0.28837715411160247</v>
      </c>
    </row>
    <row r="716" spans="1:9" x14ac:dyDescent="0.25">
      <c r="A716">
        <v>220</v>
      </c>
      <c r="B716">
        <v>0</v>
      </c>
      <c r="C716">
        <v>1</v>
      </c>
      <c r="D716" t="s">
        <v>91</v>
      </c>
      <c r="E716" t="s">
        <v>91</v>
      </c>
      <c r="F716" s="10">
        <f t="shared" si="106"/>
        <v>0.54912556906107024</v>
      </c>
      <c r="G716">
        <f t="shared" si="103"/>
        <v>0.54912556906107024</v>
      </c>
      <c r="H716">
        <f t="shared" si="104"/>
        <v>0</v>
      </c>
      <c r="I716" s="1">
        <f t="shared" si="105"/>
        <v>0</v>
      </c>
    </row>
    <row r="717" spans="1:9" x14ac:dyDescent="0.25">
      <c r="A717">
        <v>220</v>
      </c>
      <c r="B717">
        <v>0</v>
      </c>
      <c r="C717">
        <v>2</v>
      </c>
      <c r="D717" t="s">
        <v>116</v>
      </c>
      <c r="E717" t="s">
        <v>116</v>
      </c>
      <c r="F717" s="10">
        <f t="shared" si="106"/>
        <v>0.10744789331377518</v>
      </c>
      <c r="G717">
        <f t="shared" si="103"/>
        <v>0.65657346237484537</v>
      </c>
      <c r="H717">
        <f t="shared" si="104"/>
        <v>0</v>
      </c>
      <c r="I717" s="1">
        <f t="shared" si="105"/>
        <v>0</v>
      </c>
    </row>
    <row r="718" spans="1:9" x14ac:dyDescent="0.25">
      <c r="A718">
        <v>220</v>
      </c>
      <c r="B718">
        <v>0</v>
      </c>
      <c r="C718">
        <v>3</v>
      </c>
      <c r="D718" t="s">
        <v>288</v>
      </c>
      <c r="E718" t="s">
        <v>288</v>
      </c>
      <c r="F718" s="10">
        <f t="shared" si="106"/>
        <v>0</v>
      </c>
      <c r="G718">
        <f t="shared" si="103"/>
        <v>0.65657346237484537</v>
      </c>
      <c r="H718">
        <f t="shared" si="104"/>
        <v>0</v>
      </c>
      <c r="I718" s="1">
        <f t="shared" si="105"/>
        <v>0</v>
      </c>
    </row>
    <row r="719" spans="1:9" x14ac:dyDescent="0.25">
      <c r="A719">
        <v>220</v>
      </c>
      <c r="B719">
        <v>0</v>
      </c>
      <c r="C719">
        <v>4</v>
      </c>
      <c r="D719" t="s">
        <v>569</v>
      </c>
      <c r="E719" t="s">
        <v>105</v>
      </c>
      <c r="F719" s="10">
        <f t="shared" si="106"/>
        <v>0.53903741914519132</v>
      </c>
      <c r="G719">
        <f t="shared" si="103"/>
        <v>1.1956108815200368</v>
      </c>
      <c r="H719">
        <f t="shared" si="104"/>
        <v>0</v>
      </c>
      <c r="I719" s="1">
        <f t="shared" si="105"/>
        <v>0</v>
      </c>
    </row>
    <row r="720" spans="1:9" x14ac:dyDescent="0.25">
      <c r="A720">
        <v>220</v>
      </c>
      <c r="B720">
        <v>0</v>
      </c>
      <c r="C720">
        <v>5</v>
      </c>
      <c r="D720" t="s">
        <v>118</v>
      </c>
      <c r="E720" t="s">
        <v>118</v>
      </c>
      <c r="F720" s="10">
        <f t="shared" si="106"/>
        <v>0</v>
      </c>
      <c r="G720">
        <f t="shared" si="103"/>
        <v>1.1956108815200368</v>
      </c>
      <c r="H720">
        <f t="shared" si="104"/>
        <v>0</v>
      </c>
      <c r="I720" s="1">
        <f t="shared" si="105"/>
        <v>0</v>
      </c>
    </row>
    <row r="721" spans="1:9" x14ac:dyDescent="0.25">
      <c r="A721">
        <v>220</v>
      </c>
      <c r="B721">
        <v>0</v>
      </c>
      <c r="C721">
        <v>6</v>
      </c>
      <c r="D721" t="s">
        <v>98</v>
      </c>
      <c r="E721" t="s">
        <v>98</v>
      </c>
      <c r="F721" s="10">
        <f t="shared" si="106"/>
        <v>0.17752595918268124</v>
      </c>
      <c r="G721">
        <f t="shared" si="103"/>
        <v>1.373136840702718</v>
      </c>
      <c r="H721">
        <f t="shared" si="104"/>
        <v>0</v>
      </c>
      <c r="I721" s="1">
        <f t="shared" si="105"/>
        <v>0</v>
      </c>
    </row>
    <row r="722" spans="1:9" x14ac:dyDescent="0.25">
      <c r="A722">
        <v>220</v>
      </c>
      <c r="B722">
        <v>0</v>
      </c>
      <c r="C722">
        <v>7</v>
      </c>
      <c r="D722" t="s">
        <v>96</v>
      </c>
      <c r="E722" t="s">
        <v>96</v>
      </c>
      <c r="F722" s="10">
        <f t="shared" si="106"/>
        <v>7.6106489123268395E-2</v>
      </c>
      <c r="G722">
        <f t="shared" si="103"/>
        <v>1.4492433298259864</v>
      </c>
      <c r="H722">
        <f t="shared" si="104"/>
        <v>0</v>
      </c>
      <c r="I722" s="1">
        <f t="shared" si="105"/>
        <v>0</v>
      </c>
    </row>
    <row r="723" spans="1:9" x14ac:dyDescent="0.25">
      <c r="A723">
        <v>220</v>
      </c>
      <c r="B723">
        <v>0</v>
      </c>
      <c r="C723">
        <v>8</v>
      </c>
      <c r="D723" t="s">
        <v>97</v>
      </c>
      <c r="E723" t="s">
        <v>97</v>
      </c>
      <c r="F723" s="10">
        <f t="shared" si="106"/>
        <v>0</v>
      </c>
      <c r="G723">
        <f t="shared" si="103"/>
        <v>1.4492433298259864</v>
      </c>
      <c r="H723">
        <f t="shared" si="104"/>
        <v>0</v>
      </c>
      <c r="I723" s="1">
        <f t="shared" si="105"/>
        <v>0</v>
      </c>
    </row>
    <row r="724" spans="1:9" x14ac:dyDescent="0.25">
      <c r="A724">
        <v>220</v>
      </c>
      <c r="B724">
        <v>0</v>
      </c>
      <c r="C724">
        <v>9</v>
      </c>
      <c r="D724" t="s">
        <v>570</v>
      </c>
      <c r="E724" t="s">
        <v>571</v>
      </c>
      <c r="F724" s="10">
        <f t="shared" si="106"/>
        <v>0</v>
      </c>
      <c r="G724">
        <f t="shared" ref="G724:G787" si="107">IF(C724=1,F724,F724+G723)</f>
        <v>1.4492433298259864</v>
      </c>
      <c r="H724">
        <f t="shared" ref="H724:H787" si="108">IF(C725=1,G724,0)</f>
        <v>0</v>
      </c>
      <c r="I724" s="1">
        <f t="shared" ref="I724:I787" si="109">H724/$L$2</f>
        <v>0</v>
      </c>
    </row>
    <row r="725" spans="1:9" x14ac:dyDescent="0.25">
      <c r="A725">
        <v>220</v>
      </c>
      <c r="B725">
        <v>0</v>
      </c>
      <c r="C725">
        <v>10</v>
      </c>
      <c r="D725" t="s">
        <v>405</v>
      </c>
      <c r="E725" t="s">
        <v>405</v>
      </c>
      <c r="F725" s="10">
        <f t="shared" si="106"/>
        <v>0</v>
      </c>
      <c r="G725">
        <f t="shared" si="107"/>
        <v>1.4492433298259864</v>
      </c>
      <c r="H725">
        <f t="shared" si="108"/>
        <v>1.4492433298259864</v>
      </c>
      <c r="I725" s="1">
        <f t="shared" si="109"/>
        <v>0.36302389903728322</v>
      </c>
    </row>
    <row r="726" spans="1:9" x14ac:dyDescent="0.25">
      <c r="A726">
        <v>221</v>
      </c>
      <c r="B726">
        <v>0</v>
      </c>
      <c r="C726">
        <v>1</v>
      </c>
      <c r="D726" t="s">
        <v>104</v>
      </c>
      <c r="E726" t="s">
        <v>105</v>
      </c>
      <c r="F726" s="10">
        <f t="shared" si="106"/>
        <v>0.53903741914519132</v>
      </c>
      <c r="G726">
        <f t="shared" si="107"/>
        <v>0.53903741914519132</v>
      </c>
      <c r="H726">
        <f t="shared" si="108"/>
        <v>0</v>
      </c>
      <c r="I726" s="1">
        <f t="shared" si="109"/>
        <v>0</v>
      </c>
    </row>
    <row r="727" spans="1:9" x14ac:dyDescent="0.25">
      <c r="A727">
        <v>221</v>
      </c>
      <c r="B727">
        <v>0</v>
      </c>
      <c r="C727">
        <v>2</v>
      </c>
      <c r="D727" t="s">
        <v>128</v>
      </c>
      <c r="E727" t="s">
        <v>102</v>
      </c>
      <c r="F727" s="10">
        <f t="shared" si="106"/>
        <v>8.8205618764311475E-2</v>
      </c>
      <c r="G727">
        <f t="shared" si="107"/>
        <v>0.62724303790950275</v>
      </c>
      <c r="H727">
        <f t="shared" si="108"/>
        <v>0</v>
      </c>
      <c r="I727" s="1">
        <f t="shared" si="109"/>
        <v>0</v>
      </c>
    </row>
    <row r="728" spans="1:9" x14ac:dyDescent="0.25">
      <c r="A728">
        <v>221</v>
      </c>
      <c r="B728">
        <v>0</v>
      </c>
      <c r="C728">
        <v>3</v>
      </c>
      <c r="D728" t="s">
        <v>88</v>
      </c>
      <c r="E728" t="s">
        <v>88</v>
      </c>
      <c r="F728" s="10">
        <f t="shared" si="106"/>
        <v>0</v>
      </c>
      <c r="G728">
        <f t="shared" si="107"/>
        <v>0.62724303790950275</v>
      </c>
      <c r="H728">
        <f t="shared" si="108"/>
        <v>0</v>
      </c>
      <c r="I728" s="1">
        <f t="shared" si="109"/>
        <v>0</v>
      </c>
    </row>
    <row r="729" spans="1:9" x14ac:dyDescent="0.25">
      <c r="A729">
        <v>221</v>
      </c>
      <c r="B729">
        <v>0</v>
      </c>
      <c r="C729">
        <v>4</v>
      </c>
      <c r="D729" t="s">
        <v>112</v>
      </c>
      <c r="E729" t="s">
        <v>112</v>
      </c>
      <c r="F729" s="10">
        <f t="shared" si="106"/>
        <v>0.23298953623569321</v>
      </c>
      <c r="G729">
        <f t="shared" si="107"/>
        <v>0.86023257414519594</v>
      </c>
      <c r="H729">
        <f t="shared" si="108"/>
        <v>0</v>
      </c>
      <c r="I729" s="1">
        <f t="shared" si="109"/>
        <v>0</v>
      </c>
    </row>
    <row r="730" spans="1:9" x14ac:dyDescent="0.25">
      <c r="A730">
        <v>221</v>
      </c>
      <c r="B730">
        <v>0</v>
      </c>
      <c r="C730">
        <v>5</v>
      </c>
      <c r="D730" t="s">
        <v>111</v>
      </c>
      <c r="E730" t="s">
        <v>111</v>
      </c>
      <c r="F730" s="10">
        <f t="shared" si="106"/>
        <v>0.27607896248410363</v>
      </c>
      <c r="G730">
        <f t="shared" si="107"/>
        <v>1.1363115366292995</v>
      </c>
      <c r="H730">
        <f t="shared" si="108"/>
        <v>0</v>
      </c>
      <c r="I730" s="1">
        <f t="shared" si="109"/>
        <v>0</v>
      </c>
    </row>
    <row r="731" spans="1:9" x14ac:dyDescent="0.25">
      <c r="A731">
        <v>221</v>
      </c>
      <c r="B731">
        <v>0</v>
      </c>
      <c r="C731">
        <v>6</v>
      </c>
      <c r="D731" t="s">
        <v>130</v>
      </c>
      <c r="E731" t="s">
        <v>130</v>
      </c>
      <c r="F731" s="10">
        <f t="shared" si="106"/>
        <v>0</v>
      </c>
      <c r="G731">
        <f t="shared" si="107"/>
        <v>1.1363115366292995</v>
      </c>
      <c r="H731">
        <f t="shared" si="108"/>
        <v>0</v>
      </c>
      <c r="I731" s="1">
        <f t="shared" si="109"/>
        <v>0</v>
      </c>
    </row>
    <row r="732" spans="1:9" x14ac:dyDescent="0.25">
      <c r="A732">
        <v>221</v>
      </c>
      <c r="B732">
        <v>0</v>
      </c>
      <c r="C732">
        <v>7</v>
      </c>
      <c r="D732" t="s">
        <v>284</v>
      </c>
      <c r="E732" t="s">
        <v>284</v>
      </c>
      <c r="F732" s="10">
        <f t="shared" si="106"/>
        <v>0</v>
      </c>
      <c r="G732">
        <f t="shared" si="107"/>
        <v>1.1363115366292995</v>
      </c>
      <c r="H732">
        <f t="shared" si="108"/>
        <v>0</v>
      </c>
      <c r="I732" s="1">
        <f t="shared" si="109"/>
        <v>0</v>
      </c>
    </row>
    <row r="733" spans="1:9" x14ac:dyDescent="0.25">
      <c r="A733">
        <v>221</v>
      </c>
      <c r="B733">
        <v>0</v>
      </c>
      <c r="C733">
        <v>8</v>
      </c>
      <c r="D733" t="s">
        <v>572</v>
      </c>
      <c r="E733" t="s">
        <v>572</v>
      </c>
      <c r="F733" s="10">
        <f t="shared" si="106"/>
        <v>0</v>
      </c>
      <c r="G733">
        <f t="shared" si="107"/>
        <v>1.1363115366292995</v>
      </c>
      <c r="H733">
        <f t="shared" si="108"/>
        <v>0</v>
      </c>
      <c r="I733" s="1">
        <f t="shared" si="109"/>
        <v>0</v>
      </c>
    </row>
    <row r="734" spans="1:9" x14ac:dyDescent="0.25">
      <c r="A734">
        <v>221</v>
      </c>
      <c r="B734">
        <v>0</v>
      </c>
      <c r="C734">
        <v>9</v>
      </c>
      <c r="D734" t="s">
        <v>573</v>
      </c>
      <c r="E734" t="s">
        <v>574</v>
      </c>
      <c r="F734" s="10">
        <f t="shared" si="106"/>
        <v>0</v>
      </c>
      <c r="G734">
        <f t="shared" si="107"/>
        <v>1.1363115366292995</v>
      </c>
      <c r="H734">
        <f t="shared" si="108"/>
        <v>1.1363115366292995</v>
      </c>
      <c r="I734" s="1">
        <f t="shared" si="109"/>
        <v>0.28463697990436548</v>
      </c>
    </row>
    <row r="735" spans="1:9" x14ac:dyDescent="0.25">
      <c r="A735">
        <v>222</v>
      </c>
      <c r="B735">
        <v>0</v>
      </c>
      <c r="C735">
        <v>1</v>
      </c>
      <c r="D735" t="s">
        <v>90</v>
      </c>
      <c r="E735" t="s">
        <v>91</v>
      </c>
      <c r="F735" s="10">
        <f t="shared" si="106"/>
        <v>0.54912556906107024</v>
      </c>
      <c r="G735">
        <f t="shared" si="107"/>
        <v>0.54912556906107024</v>
      </c>
      <c r="H735">
        <f t="shared" si="108"/>
        <v>0</v>
      </c>
      <c r="I735" s="1">
        <f t="shared" si="109"/>
        <v>0</v>
      </c>
    </row>
    <row r="736" spans="1:9" x14ac:dyDescent="0.25">
      <c r="A736">
        <v>222</v>
      </c>
      <c r="B736">
        <v>0</v>
      </c>
      <c r="C736">
        <v>2</v>
      </c>
      <c r="D736" t="s">
        <v>346</v>
      </c>
      <c r="E736" t="s">
        <v>346</v>
      </c>
      <c r="F736" s="10">
        <f t="shared" si="106"/>
        <v>0</v>
      </c>
      <c r="G736">
        <f t="shared" si="107"/>
        <v>0.54912556906107024</v>
      </c>
      <c r="H736">
        <f t="shared" si="108"/>
        <v>0</v>
      </c>
      <c r="I736" s="1">
        <f t="shared" si="109"/>
        <v>0</v>
      </c>
    </row>
    <row r="737" spans="1:9" x14ac:dyDescent="0.25">
      <c r="A737">
        <v>222</v>
      </c>
      <c r="B737">
        <v>0</v>
      </c>
      <c r="C737">
        <v>3</v>
      </c>
      <c r="D737" t="s">
        <v>538</v>
      </c>
      <c r="E737" t="s">
        <v>538</v>
      </c>
      <c r="F737" s="10">
        <f t="shared" si="106"/>
        <v>0</v>
      </c>
      <c r="G737">
        <f t="shared" si="107"/>
        <v>0.54912556906107024</v>
      </c>
      <c r="H737">
        <f t="shared" si="108"/>
        <v>0</v>
      </c>
      <c r="I737" s="1">
        <f t="shared" si="109"/>
        <v>0</v>
      </c>
    </row>
    <row r="738" spans="1:9" x14ac:dyDescent="0.25">
      <c r="A738">
        <v>222</v>
      </c>
      <c r="B738">
        <v>0</v>
      </c>
      <c r="C738">
        <v>4</v>
      </c>
      <c r="D738" t="s">
        <v>380</v>
      </c>
      <c r="E738" t="s">
        <v>380</v>
      </c>
      <c r="F738" s="10">
        <f t="shared" si="106"/>
        <v>0</v>
      </c>
      <c r="G738">
        <f t="shared" si="107"/>
        <v>0.54912556906107024</v>
      </c>
      <c r="H738">
        <f t="shared" si="108"/>
        <v>0</v>
      </c>
      <c r="I738" s="1">
        <f t="shared" si="109"/>
        <v>0</v>
      </c>
    </row>
    <row r="739" spans="1:9" x14ac:dyDescent="0.25">
      <c r="A739">
        <v>222</v>
      </c>
      <c r="B739">
        <v>0</v>
      </c>
      <c r="C739">
        <v>5</v>
      </c>
      <c r="D739" t="s">
        <v>381</v>
      </c>
      <c r="E739" t="s">
        <v>381</v>
      </c>
      <c r="F739" s="10">
        <f t="shared" si="106"/>
        <v>0</v>
      </c>
      <c r="G739">
        <f t="shared" si="107"/>
        <v>0.54912556906107024</v>
      </c>
      <c r="H739">
        <f t="shared" si="108"/>
        <v>0</v>
      </c>
      <c r="I739" s="1">
        <f t="shared" si="109"/>
        <v>0</v>
      </c>
    </row>
    <row r="740" spans="1:9" x14ac:dyDescent="0.25">
      <c r="A740">
        <v>222</v>
      </c>
      <c r="B740">
        <v>0</v>
      </c>
      <c r="C740">
        <v>6</v>
      </c>
      <c r="D740" t="s">
        <v>382</v>
      </c>
      <c r="E740" t="s">
        <v>382</v>
      </c>
      <c r="F740" s="10">
        <f t="shared" si="106"/>
        <v>0</v>
      </c>
      <c r="G740">
        <f t="shared" si="107"/>
        <v>0.54912556906107024</v>
      </c>
      <c r="H740">
        <f t="shared" si="108"/>
        <v>0</v>
      </c>
      <c r="I740" s="1">
        <f t="shared" si="109"/>
        <v>0</v>
      </c>
    </row>
    <row r="741" spans="1:9" x14ac:dyDescent="0.25">
      <c r="A741">
        <v>222</v>
      </c>
      <c r="B741">
        <v>0</v>
      </c>
      <c r="C741">
        <v>7</v>
      </c>
      <c r="D741" t="s">
        <v>383</v>
      </c>
      <c r="E741" t="s">
        <v>383</v>
      </c>
      <c r="F741" s="10">
        <f t="shared" si="106"/>
        <v>0</v>
      </c>
      <c r="G741">
        <f t="shared" si="107"/>
        <v>0.54912556906107024</v>
      </c>
      <c r="H741">
        <f t="shared" si="108"/>
        <v>0</v>
      </c>
      <c r="I741" s="1">
        <f t="shared" si="109"/>
        <v>0</v>
      </c>
    </row>
    <row r="742" spans="1:9" x14ac:dyDescent="0.25">
      <c r="A742">
        <v>222</v>
      </c>
      <c r="B742">
        <v>0</v>
      </c>
      <c r="C742">
        <v>8</v>
      </c>
      <c r="D742" t="s">
        <v>384</v>
      </c>
      <c r="E742" t="s">
        <v>384</v>
      </c>
      <c r="F742" s="10">
        <f t="shared" si="106"/>
        <v>0</v>
      </c>
      <c r="G742">
        <f t="shared" si="107"/>
        <v>0.54912556906107024</v>
      </c>
      <c r="H742">
        <f t="shared" si="108"/>
        <v>0</v>
      </c>
      <c r="I742" s="1">
        <f t="shared" si="109"/>
        <v>0</v>
      </c>
    </row>
    <row r="743" spans="1:9" x14ac:dyDescent="0.25">
      <c r="A743">
        <v>222</v>
      </c>
      <c r="B743">
        <v>0</v>
      </c>
      <c r="C743">
        <v>9</v>
      </c>
      <c r="D743" t="s">
        <v>385</v>
      </c>
      <c r="E743" t="s">
        <v>385</v>
      </c>
      <c r="F743" s="10">
        <f t="shared" si="106"/>
        <v>0</v>
      </c>
      <c r="G743">
        <f t="shared" si="107"/>
        <v>0.54912556906107024</v>
      </c>
      <c r="H743">
        <f t="shared" si="108"/>
        <v>0</v>
      </c>
      <c r="I743" s="1">
        <f t="shared" si="109"/>
        <v>0</v>
      </c>
    </row>
    <row r="744" spans="1:9" x14ac:dyDescent="0.25">
      <c r="A744">
        <v>222</v>
      </c>
      <c r="B744">
        <v>0</v>
      </c>
      <c r="C744">
        <v>10</v>
      </c>
      <c r="D744" t="s">
        <v>386</v>
      </c>
      <c r="E744" t="s">
        <v>386</v>
      </c>
      <c r="F744" s="10">
        <f t="shared" si="106"/>
        <v>0</v>
      </c>
      <c r="G744">
        <f t="shared" si="107"/>
        <v>0.54912556906107024</v>
      </c>
      <c r="H744">
        <f t="shared" si="108"/>
        <v>0</v>
      </c>
      <c r="I744" s="1">
        <f t="shared" si="109"/>
        <v>0</v>
      </c>
    </row>
    <row r="745" spans="1:9" x14ac:dyDescent="0.25">
      <c r="A745">
        <v>222</v>
      </c>
      <c r="B745">
        <v>0</v>
      </c>
      <c r="C745">
        <v>11</v>
      </c>
      <c r="D745" t="s">
        <v>387</v>
      </c>
      <c r="E745" t="s">
        <v>387</v>
      </c>
      <c r="F745" s="10">
        <f t="shared" si="106"/>
        <v>0</v>
      </c>
      <c r="G745">
        <f t="shared" si="107"/>
        <v>0.54912556906107024</v>
      </c>
      <c r="H745">
        <f t="shared" si="108"/>
        <v>0</v>
      </c>
      <c r="I745" s="1">
        <f t="shared" si="109"/>
        <v>0</v>
      </c>
    </row>
    <row r="746" spans="1:9" x14ac:dyDescent="0.25">
      <c r="A746">
        <v>222</v>
      </c>
      <c r="B746">
        <v>0</v>
      </c>
      <c r="C746">
        <v>12</v>
      </c>
      <c r="D746" t="s">
        <v>575</v>
      </c>
      <c r="E746" t="s">
        <v>575</v>
      </c>
      <c r="F746" s="10">
        <f t="shared" si="106"/>
        <v>0</v>
      </c>
      <c r="G746">
        <f t="shared" si="107"/>
        <v>0.54912556906107024</v>
      </c>
      <c r="H746">
        <f t="shared" si="108"/>
        <v>0</v>
      </c>
      <c r="I746" s="1">
        <f t="shared" si="109"/>
        <v>0</v>
      </c>
    </row>
    <row r="747" spans="1:9" x14ac:dyDescent="0.25">
      <c r="A747">
        <v>222</v>
      </c>
      <c r="B747">
        <v>0</v>
      </c>
      <c r="C747">
        <v>13</v>
      </c>
      <c r="D747" t="s">
        <v>576</v>
      </c>
      <c r="E747" t="s">
        <v>576</v>
      </c>
      <c r="F747" s="10">
        <f t="shared" si="106"/>
        <v>0</v>
      </c>
      <c r="G747">
        <f t="shared" si="107"/>
        <v>0.54912556906107024</v>
      </c>
      <c r="H747">
        <f t="shared" si="108"/>
        <v>0</v>
      </c>
      <c r="I747" s="1">
        <f t="shared" si="109"/>
        <v>0</v>
      </c>
    </row>
    <row r="748" spans="1:9" x14ac:dyDescent="0.25">
      <c r="A748">
        <v>222</v>
      </c>
      <c r="B748">
        <v>0</v>
      </c>
      <c r="C748">
        <v>14</v>
      </c>
      <c r="D748" t="s">
        <v>577</v>
      </c>
      <c r="E748" t="s">
        <v>577</v>
      </c>
      <c r="F748" s="10">
        <f t="shared" si="106"/>
        <v>0</v>
      </c>
      <c r="G748">
        <f t="shared" si="107"/>
        <v>0.54912556906107024</v>
      </c>
      <c r="H748">
        <f t="shared" si="108"/>
        <v>0</v>
      </c>
      <c r="I748" s="1">
        <f t="shared" si="109"/>
        <v>0</v>
      </c>
    </row>
    <row r="749" spans="1:9" x14ac:dyDescent="0.25">
      <c r="A749">
        <v>222</v>
      </c>
      <c r="B749">
        <v>0</v>
      </c>
      <c r="C749">
        <v>15</v>
      </c>
      <c r="D749" t="s">
        <v>578</v>
      </c>
      <c r="E749" t="s">
        <v>578</v>
      </c>
      <c r="F749" s="10">
        <f t="shared" si="106"/>
        <v>0</v>
      </c>
      <c r="G749">
        <f t="shared" si="107"/>
        <v>0.54912556906107024</v>
      </c>
      <c r="H749">
        <f t="shared" si="108"/>
        <v>0</v>
      </c>
      <c r="I749" s="1">
        <f t="shared" si="109"/>
        <v>0</v>
      </c>
    </row>
    <row r="750" spans="1:9" x14ac:dyDescent="0.25">
      <c r="A750">
        <v>222</v>
      </c>
      <c r="B750">
        <v>0</v>
      </c>
      <c r="C750">
        <v>16</v>
      </c>
      <c r="D750" t="s">
        <v>579</v>
      </c>
      <c r="E750" t="s">
        <v>579</v>
      </c>
      <c r="F750" s="10">
        <f t="shared" si="106"/>
        <v>0</v>
      </c>
      <c r="G750">
        <f t="shared" si="107"/>
        <v>0.54912556906107024</v>
      </c>
      <c r="H750">
        <f t="shared" si="108"/>
        <v>0</v>
      </c>
      <c r="I750" s="1">
        <f t="shared" si="109"/>
        <v>0</v>
      </c>
    </row>
    <row r="751" spans="1:9" x14ac:dyDescent="0.25">
      <c r="A751">
        <v>222</v>
      </c>
      <c r="B751">
        <v>0</v>
      </c>
      <c r="C751">
        <v>17</v>
      </c>
      <c r="D751" t="s">
        <v>115</v>
      </c>
      <c r="E751" t="s">
        <v>116</v>
      </c>
      <c r="F751" s="10">
        <f t="shared" si="106"/>
        <v>0.10744789331377518</v>
      </c>
      <c r="G751">
        <f t="shared" si="107"/>
        <v>0.65657346237484537</v>
      </c>
      <c r="H751">
        <f t="shared" si="108"/>
        <v>0</v>
      </c>
      <c r="I751" s="1">
        <f t="shared" si="109"/>
        <v>0</v>
      </c>
    </row>
    <row r="752" spans="1:9" x14ac:dyDescent="0.25">
      <c r="A752">
        <v>222</v>
      </c>
      <c r="B752">
        <v>0</v>
      </c>
      <c r="C752">
        <v>18</v>
      </c>
      <c r="D752" t="s">
        <v>219</v>
      </c>
      <c r="E752" t="s">
        <v>122</v>
      </c>
      <c r="F752" s="10">
        <f t="shared" si="106"/>
        <v>0</v>
      </c>
      <c r="G752">
        <f t="shared" si="107"/>
        <v>0.65657346237484537</v>
      </c>
      <c r="H752">
        <f t="shared" si="108"/>
        <v>0</v>
      </c>
      <c r="I752" s="1">
        <f t="shared" si="109"/>
        <v>0</v>
      </c>
    </row>
    <row r="753" spans="1:9" x14ac:dyDescent="0.25">
      <c r="A753">
        <v>222</v>
      </c>
      <c r="B753">
        <v>0</v>
      </c>
      <c r="C753">
        <v>19</v>
      </c>
      <c r="D753" t="s">
        <v>580</v>
      </c>
      <c r="E753" t="s">
        <v>308</v>
      </c>
      <c r="F753" s="10">
        <f t="shared" si="106"/>
        <v>0</v>
      </c>
      <c r="G753">
        <f t="shared" si="107"/>
        <v>0.65657346237484537</v>
      </c>
      <c r="H753">
        <f t="shared" si="108"/>
        <v>0</v>
      </c>
      <c r="I753" s="1">
        <f t="shared" si="109"/>
        <v>0</v>
      </c>
    </row>
    <row r="754" spans="1:9" x14ac:dyDescent="0.25">
      <c r="A754">
        <v>222</v>
      </c>
      <c r="B754">
        <v>0</v>
      </c>
      <c r="C754">
        <v>20</v>
      </c>
      <c r="D754" t="s">
        <v>581</v>
      </c>
      <c r="E754" t="s">
        <v>581</v>
      </c>
      <c r="F754" s="10">
        <f t="shared" si="106"/>
        <v>0</v>
      </c>
      <c r="G754">
        <f t="shared" si="107"/>
        <v>0.65657346237484537</v>
      </c>
      <c r="H754">
        <f t="shared" si="108"/>
        <v>0</v>
      </c>
      <c r="I754" s="1">
        <f t="shared" si="109"/>
        <v>0</v>
      </c>
    </row>
    <row r="755" spans="1:9" x14ac:dyDescent="0.25">
      <c r="A755">
        <v>222</v>
      </c>
      <c r="B755">
        <v>0</v>
      </c>
      <c r="C755">
        <v>21</v>
      </c>
      <c r="D755" t="s">
        <v>138</v>
      </c>
      <c r="E755" t="s">
        <v>138</v>
      </c>
      <c r="F755" s="10">
        <f t="shared" si="106"/>
        <v>0</v>
      </c>
      <c r="G755">
        <f t="shared" si="107"/>
        <v>0.65657346237484537</v>
      </c>
      <c r="H755">
        <f t="shared" si="108"/>
        <v>0</v>
      </c>
      <c r="I755" s="1">
        <f t="shared" si="109"/>
        <v>0</v>
      </c>
    </row>
    <row r="756" spans="1:9" x14ac:dyDescent="0.25">
      <c r="A756">
        <v>222</v>
      </c>
      <c r="B756">
        <v>0</v>
      </c>
      <c r="C756">
        <v>22</v>
      </c>
      <c r="D756" t="s">
        <v>582</v>
      </c>
      <c r="E756" t="s">
        <v>582</v>
      </c>
      <c r="F756" s="10">
        <f t="shared" si="106"/>
        <v>0</v>
      </c>
      <c r="G756">
        <f t="shared" si="107"/>
        <v>0.65657346237484537</v>
      </c>
      <c r="H756">
        <f t="shared" si="108"/>
        <v>0</v>
      </c>
      <c r="I756" s="1">
        <f t="shared" si="109"/>
        <v>0</v>
      </c>
    </row>
    <row r="757" spans="1:9" x14ac:dyDescent="0.25">
      <c r="A757">
        <v>222</v>
      </c>
      <c r="B757">
        <v>0</v>
      </c>
      <c r="C757">
        <v>23</v>
      </c>
      <c r="D757" t="s">
        <v>185</v>
      </c>
      <c r="E757" t="s">
        <v>185</v>
      </c>
      <c r="F757" s="10">
        <f t="shared" si="106"/>
        <v>0.207832874328059</v>
      </c>
      <c r="G757">
        <f t="shared" si="107"/>
        <v>0.86440633670290434</v>
      </c>
      <c r="H757">
        <f t="shared" si="108"/>
        <v>0</v>
      </c>
      <c r="I757" s="1">
        <f t="shared" si="109"/>
        <v>0</v>
      </c>
    </row>
    <row r="758" spans="1:9" x14ac:dyDescent="0.25">
      <c r="A758">
        <v>222</v>
      </c>
      <c r="B758">
        <v>0</v>
      </c>
      <c r="C758">
        <v>24</v>
      </c>
      <c r="D758" t="s">
        <v>196</v>
      </c>
      <c r="E758" t="s">
        <v>197</v>
      </c>
      <c r="F758" s="10">
        <f t="shared" si="106"/>
        <v>0</v>
      </c>
      <c r="G758">
        <f t="shared" si="107"/>
        <v>0.86440633670290434</v>
      </c>
      <c r="H758">
        <f t="shared" si="108"/>
        <v>0.86440633670290434</v>
      </c>
      <c r="I758" s="1">
        <f t="shared" si="109"/>
        <v>0.21652689527306751</v>
      </c>
    </row>
    <row r="759" spans="1:9" x14ac:dyDescent="0.25">
      <c r="A759">
        <v>223</v>
      </c>
      <c r="B759">
        <v>0</v>
      </c>
      <c r="C759">
        <v>1</v>
      </c>
      <c r="D759" t="s">
        <v>495</v>
      </c>
      <c r="E759" t="s">
        <v>495</v>
      </c>
      <c r="F759" s="10">
        <f t="shared" si="106"/>
        <v>0</v>
      </c>
      <c r="G759">
        <f t="shared" si="107"/>
        <v>0</v>
      </c>
      <c r="H759">
        <f t="shared" si="108"/>
        <v>0</v>
      </c>
      <c r="I759" s="1">
        <f t="shared" si="109"/>
        <v>0</v>
      </c>
    </row>
    <row r="760" spans="1:9" x14ac:dyDescent="0.25">
      <c r="A760">
        <v>223</v>
      </c>
      <c r="B760">
        <v>0</v>
      </c>
      <c r="C760">
        <v>2</v>
      </c>
      <c r="D760" t="s">
        <v>241</v>
      </c>
      <c r="E760" t="s">
        <v>185</v>
      </c>
      <c r="F760" s="10">
        <f t="shared" si="106"/>
        <v>0.207832874328059</v>
      </c>
      <c r="G760">
        <f t="shared" si="107"/>
        <v>0.207832874328059</v>
      </c>
      <c r="H760">
        <f t="shared" si="108"/>
        <v>0</v>
      </c>
      <c r="I760" s="1">
        <f t="shared" si="109"/>
        <v>0</v>
      </c>
    </row>
    <row r="761" spans="1:9" x14ac:dyDescent="0.25">
      <c r="A761">
        <v>223</v>
      </c>
      <c r="B761">
        <v>0</v>
      </c>
      <c r="C761">
        <v>3</v>
      </c>
      <c r="D761" t="s">
        <v>104</v>
      </c>
      <c r="E761" t="s">
        <v>105</v>
      </c>
      <c r="F761" s="10">
        <f t="shared" si="106"/>
        <v>0.53903741914519132</v>
      </c>
      <c r="G761">
        <f t="shared" si="107"/>
        <v>0.74687029347325029</v>
      </c>
      <c r="H761">
        <f t="shared" si="108"/>
        <v>0</v>
      </c>
      <c r="I761" s="1">
        <f t="shared" si="109"/>
        <v>0</v>
      </c>
    </row>
    <row r="762" spans="1:9" x14ac:dyDescent="0.25">
      <c r="A762">
        <v>223</v>
      </c>
      <c r="B762">
        <v>0</v>
      </c>
      <c r="C762">
        <v>4</v>
      </c>
      <c r="D762" t="s">
        <v>84</v>
      </c>
      <c r="E762" t="s">
        <v>85</v>
      </c>
      <c r="F762" s="10">
        <f t="shared" si="106"/>
        <v>0.3591358523524561</v>
      </c>
      <c r="G762">
        <f t="shared" si="107"/>
        <v>1.1060061458257064</v>
      </c>
      <c r="H762">
        <f t="shared" si="108"/>
        <v>0</v>
      </c>
      <c r="I762" s="1">
        <f t="shared" si="109"/>
        <v>0</v>
      </c>
    </row>
    <row r="763" spans="1:9" x14ac:dyDescent="0.25">
      <c r="A763">
        <v>223</v>
      </c>
      <c r="B763">
        <v>0</v>
      </c>
      <c r="C763">
        <v>5</v>
      </c>
      <c r="D763" t="s">
        <v>262</v>
      </c>
      <c r="E763" t="s">
        <v>210</v>
      </c>
      <c r="F763" s="10">
        <f t="shared" si="106"/>
        <v>0</v>
      </c>
      <c r="G763">
        <f t="shared" si="107"/>
        <v>1.1060061458257064</v>
      </c>
      <c r="H763">
        <f t="shared" si="108"/>
        <v>0</v>
      </c>
      <c r="I763" s="1">
        <f t="shared" si="109"/>
        <v>0</v>
      </c>
    </row>
    <row r="764" spans="1:9" x14ac:dyDescent="0.25">
      <c r="A764">
        <v>223</v>
      </c>
      <c r="B764">
        <v>0</v>
      </c>
      <c r="C764">
        <v>6</v>
      </c>
      <c r="D764" t="s">
        <v>259</v>
      </c>
      <c r="E764" t="s">
        <v>259</v>
      </c>
      <c r="F764" s="10">
        <f t="shared" si="106"/>
        <v>0</v>
      </c>
      <c r="G764">
        <f t="shared" si="107"/>
        <v>1.1060061458257064</v>
      </c>
      <c r="H764">
        <f t="shared" si="108"/>
        <v>0</v>
      </c>
      <c r="I764" s="1">
        <f t="shared" si="109"/>
        <v>0</v>
      </c>
    </row>
    <row r="765" spans="1:9" x14ac:dyDescent="0.25">
      <c r="A765">
        <v>223</v>
      </c>
      <c r="B765">
        <v>0</v>
      </c>
      <c r="C765">
        <v>7</v>
      </c>
      <c r="D765" t="s">
        <v>244</v>
      </c>
      <c r="E765" t="s">
        <v>244</v>
      </c>
      <c r="F765" s="10">
        <f t="shared" si="106"/>
        <v>0</v>
      </c>
      <c r="G765">
        <f t="shared" si="107"/>
        <v>1.1060061458257064</v>
      </c>
      <c r="H765">
        <f t="shared" si="108"/>
        <v>0</v>
      </c>
      <c r="I765" s="1">
        <f t="shared" si="109"/>
        <v>0</v>
      </c>
    </row>
    <row r="766" spans="1:9" x14ac:dyDescent="0.25">
      <c r="A766">
        <v>223</v>
      </c>
      <c r="B766">
        <v>0</v>
      </c>
      <c r="C766">
        <v>8</v>
      </c>
      <c r="D766" t="s">
        <v>583</v>
      </c>
      <c r="E766" t="s">
        <v>363</v>
      </c>
      <c r="F766" s="10">
        <f t="shared" si="106"/>
        <v>0</v>
      </c>
      <c r="G766">
        <f t="shared" si="107"/>
        <v>1.1060061458257064</v>
      </c>
      <c r="H766">
        <f t="shared" si="108"/>
        <v>0</v>
      </c>
      <c r="I766" s="1">
        <f t="shared" si="109"/>
        <v>0</v>
      </c>
    </row>
    <row r="767" spans="1:9" x14ac:dyDescent="0.25">
      <c r="A767">
        <v>223</v>
      </c>
      <c r="B767">
        <v>0</v>
      </c>
      <c r="C767">
        <v>9</v>
      </c>
      <c r="D767" t="s">
        <v>198</v>
      </c>
      <c r="E767" t="s">
        <v>199</v>
      </c>
      <c r="F767" s="10">
        <f t="shared" si="106"/>
        <v>0</v>
      </c>
      <c r="G767">
        <f t="shared" si="107"/>
        <v>1.1060061458257064</v>
      </c>
      <c r="H767">
        <f t="shared" si="108"/>
        <v>0</v>
      </c>
      <c r="I767" s="1">
        <f t="shared" si="109"/>
        <v>0</v>
      </c>
    </row>
    <row r="768" spans="1:9" x14ac:dyDescent="0.25">
      <c r="A768">
        <v>223</v>
      </c>
      <c r="B768">
        <v>0</v>
      </c>
      <c r="C768">
        <v>10</v>
      </c>
      <c r="D768" t="s">
        <v>338</v>
      </c>
      <c r="E768" t="s">
        <v>288</v>
      </c>
      <c r="F768" s="10">
        <f t="shared" si="106"/>
        <v>0</v>
      </c>
      <c r="G768">
        <f t="shared" si="107"/>
        <v>1.1060061458257064</v>
      </c>
      <c r="H768">
        <f t="shared" si="108"/>
        <v>0</v>
      </c>
      <c r="I768" s="1">
        <f t="shared" si="109"/>
        <v>0</v>
      </c>
    </row>
    <row r="769" spans="1:9" x14ac:dyDescent="0.25">
      <c r="A769">
        <v>223</v>
      </c>
      <c r="B769">
        <v>0</v>
      </c>
      <c r="C769">
        <v>11</v>
      </c>
      <c r="D769" t="s">
        <v>486</v>
      </c>
      <c r="E769" t="s">
        <v>370</v>
      </c>
      <c r="F769" s="10">
        <f t="shared" si="106"/>
        <v>0</v>
      </c>
      <c r="G769">
        <f t="shared" si="107"/>
        <v>1.1060061458257064</v>
      </c>
      <c r="H769">
        <f t="shared" si="108"/>
        <v>0</v>
      </c>
      <c r="I769" s="1">
        <f t="shared" si="109"/>
        <v>0</v>
      </c>
    </row>
    <row r="770" spans="1:9" x14ac:dyDescent="0.25">
      <c r="A770">
        <v>223</v>
      </c>
      <c r="B770">
        <v>0</v>
      </c>
      <c r="C770">
        <v>12</v>
      </c>
      <c r="D770" t="s">
        <v>292</v>
      </c>
      <c r="E770" t="s">
        <v>292</v>
      </c>
      <c r="F770" s="10">
        <f t="shared" si="106"/>
        <v>0</v>
      </c>
      <c r="G770">
        <f t="shared" si="107"/>
        <v>1.1060061458257064</v>
      </c>
      <c r="H770">
        <f t="shared" si="108"/>
        <v>0</v>
      </c>
      <c r="I770" s="1">
        <f t="shared" si="109"/>
        <v>0</v>
      </c>
    </row>
    <row r="771" spans="1:9" x14ac:dyDescent="0.25">
      <c r="A771">
        <v>223</v>
      </c>
      <c r="B771">
        <v>0</v>
      </c>
      <c r="C771">
        <v>13</v>
      </c>
      <c r="D771" t="s">
        <v>584</v>
      </c>
      <c r="E771" t="s">
        <v>584</v>
      </c>
      <c r="F771" s="10">
        <f t="shared" si="106"/>
        <v>0</v>
      </c>
      <c r="G771">
        <f t="shared" si="107"/>
        <v>1.1060061458257064</v>
      </c>
      <c r="H771">
        <f t="shared" si="108"/>
        <v>0</v>
      </c>
      <c r="I771" s="1">
        <f t="shared" si="109"/>
        <v>0</v>
      </c>
    </row>
    <row r="772" spans="1:9" x14ac:dyDescent="0.25">
      <c r="A772">
        <v>223</v>
      </c>
      <c r="B772">
        <v>0</v>
      </c>
      <c r="C772">
        <v>14</v>
      </c>
      <c r="D772" t="s">
        <v>585</v>
      </c>
      <c r="E772" t="s">
        <v>586</v>
      </c>
      <c r="F772" s="10">
        <f t="shared" ref="F772:F791" si="110">IF(ISERROR(VLOOKUP(E772,$N$2:$O$25,2,FALSE)),0,VLOOKUP(E772,$N$2:$O$25,2,FALSE))</f>
        <v>0</v>
      </c>
      <c r="G772">
        <f t="shared" si="107"/>
        <v>1.1060061458257064</v>
      </c>
      <c r="H772">
        <f t="shared" si="108"/>
        <v>0</v>
      </c>
      <c r="I772" s="1">
        <f t="shared" si="109"/>
        <v>0</v>
      </c>
    </row>
    <row r="773" spans="1:9" x14ac:dyDescent="0.25">
      <c r="A773">
        <v>223</v>
      </c>
      <c r="B773">
        <v>0</v>
      </c>
      <c r="C773">
        <v>15</v>
      </c>
      <c r="D773" t="s">
        <v>587</v>
      </c>
      <c r="E773" t="s">
        <v>587</v>
      </c>
      <c r="F773" s="10">
        <f t="shared" si="110"/>
        <v>0</v>
      </c>
      <c r="G773">
        <f t="shared" si="107"/>
        <v>1.1060061458257064</v>
      </c>
      <c r="H773">
        <f t="shared" si="108"/>
        <v>0</v>
      </c>
      <c r="I773" s="1">
        <f t="shared" si="109"/>
        <v>0</v>
      </c>
    </row>
    <row r="774" spans="1:9" x14ac:dyDescent="0.25">
      <c r="A774">
        <v>223</v>
      </c>
      <c r="B774">
        <v>0</v>
      </c>
      <c r="C774">
        <v>16</v>
      </c>
      <c r="D774" t="s">
        <v>517</v>
      </c>
      <c r="E774" t="s">
        <v>324</v>
      </c>
      <c r="F774" s="10">
        <f t="shared" si="110"/>
        <v>0</v>
      </c>
      <c r="G774">
        <f t="shared" si="107"/>
        <v>1.1060061458257064</v>
      </c>
      <c r="H774">
        <f t="shared" si="108"/>
        <v>1.1060061458257064</v>
      </c>
      <c r="I774" s="1">
        <f t="shared" si="109"/>
        <v>0.27704572113853076</v>
      </c>
    </row>
    <row r="775" spans="1:9" x14ac:dyDescent="0.25">
      <c r="A775">
        <v>224</v>
      </c>
      <c r="B775">
        <v>0</v>
      </c>
      <c r="C775">
        <v>1</v>
      </c>
      <c r="D775" t="s">
        <v>116</v>
      </c>
      <c r="E775" t="s">
        <v>116</v>
      </c>
      <c r="F775" s="10">
        <f t="shared" si="110"/>
        <v>0.10744789331377518</v>
      </c>
      <c r="G775">
        <f t="shared" si="107"/>
        <v>0.10744789331377518</v>
      </c>
      <c r="H775">
        <f t="shared" si="108"/>
        <v>0</v>
      </c>
      <c r="I775" s="1">
        <f t="shared" si="109"/>
        <v>0</v>
      </c>
    </row>
    <row r="776" spans="1:9" x14ac:dyDescent="0.25">
      <c r="A776">
        <v>224</v>
      </c>
      <c r="B776">
        <v>0</v>
      </c>
      <c r="C776">
        <v>2</v>
      </c>
      <c r="D776" t="s">
        <v>125</v>
      </c>
      <c r="E776" t="s">
        <v>125</v>
      </c>
      <c r="F776" s="10">
        <f t="shared" si="110"/>
        <v>0</v>
      </c>
      <c r="G776">
        <f t="shared" si="107"/>
        <v>0.10744789331377518</v>
      </c>
      <c r="H776">
        <f t="shared" si="108"/>
        <v>0</v>
      </c>
      <c r="I776" s="1">
        <f t="shared" si="109"/>
        <v>0</v>
      </c>
    </row>
    <row r="777" spans="1:9" x14ac:dyDescent="0.25">
      <c r="A777">
        <v>224</v>
      </c>
      <c r="B777">
        <v>0</v>
      </c>
      <c r="C777">
        <v>3</v>
      </c>
      <c r="D777" t="s">
        <v>104</v>
      </c>
      <c r="E777" t="s">
        <v>105</v>
      </c>
      <c r="F777" s="10">
        <f t="shared" si="110"/>
        <v>0.53903741914519132</v>
      </c>
      <c r="G777">
        <f t="shared" si="107"/>
        <v>0.64648531245896645</v>
      </c>
      <c r="H777">
        <f t="shared" si="108"/>
        <v>0</v>
      </c>
      <c r="I777" s="1">
        <f t="shared" si="109"/>
        <v>0</v>
      </c>
    </row>
    <row r="778" spans="1:9" x14ac:dyDescent="0.25">
      <c r="A778">
        <v>224</v>
      </c>
      <c r="B778">
        <v>0</v>
      </c>
      <c r="C778">
        <v>4</v>
      </c>
      <c r="D778" t="s">
        <v>131</v>
      </c>
      <c r="E778" t="s">
        <v>101</v>
      </c>
      <c r="F778" s="10">
        <f t="shared" si="110"/>
        <v>0</v>
      </c>
      <c r="G778">
        <f t="shared" si="107"/>
        <v>0.64648531245896645</v>
      </c>
      <c r="H778">
        <f t="shared" si="108"/>
        <v>0</v>
      </c>
      <c r="I778" s="1">
        <f t="shared" si="109"/>
        <v>0</v>
      </c>
    </row>
    <row r="779" spans="1:9" x14ac:dyDescent="0.25">
      <c r="A779">
        <v>224</v>
      </c>
      <c r="B779">
        <v>0</v>
      </c>
      <c r="C779">
        <v>5</v>
      </c>
      <c r="D779" t="s">
        <v>581</v>
      </c>
      <c r="E779" t="s">
        <v>581</v>
      </c>
      <c r="F779" s="10">
        <f t="shared" si="110"/>
        <v>0</v>
      </c>
      <c r="G779">
        <f t="shared" si="107"/>
        <v>0.64648531245896645</v>
      </c>
      <c r="H779">
        <f t="shared" si="108"/>
        <v>0</v>
      </c>
      <c r="I779" s="1">
        <f t="shared" si="109"/>
        <v>0</v>
      </c>
    </row>
    <row r="780" spans="1:9" x14ac:dyDescent="0.25">
      <c r="A780">
        <v>224</v>
      </c>
      <c r="B780">
        <v>0</v>
      </c>
      <c r="C780">
        <v>6</v>
      </c>
      <c r="D780" t="s">
        <v>90</v>
      </c>
      <c r="E780" t="s">
        <v>91</v>
      </c>
      <c r="F780" s="10">
        <f t="shared" si="110"/>
        <v>0.54912556906107024</v>
      </c>
      <c r="G780">
        <f t="shared" si="107"/>
        <v>1.1956108815200368</v>
      </c>
      <c r="H780">
        <f t="shared" si="108"/>
        <v>0</v>
      </c>
      <c r="I780" s="1">
        <f t="shared" si="109"/>
        <v>0</v>
      </c>
    </row>
    <row r="781" spans="1:9" x14ac:dyDescent="0.25">
      <c r="A781">
        <v>224</v>
      </c>
      <c r="B781">
        <v>0</v>
      </c>
      <c r="C781">
        <v>7</v>
      </c>
      <c r="D781" t="s">
        <v>109</v>
      </c>
      <c r="E781" t="s">
        <v>110</v>
      </c>
      <c r="F781" s="10">
        <f t="shared" si="110"/>
        <v>0.15015393682791783</v>
      </c>
      <c r="G781">
        <f t="shared" si="107"/>
        <v>1.3457648183479547</v>
      </c>
      <c r="H781">
        <f t="shared" si="108"/>
        <v>0</v>
      </c>
      <c r="I781" s="1">
        <f t="shared" si="109"/>
        <v>0</v>
      </c>
    </row>
    <row r="782" spans="1:9" x14ac:dyDescent="0.25">
      <c r="A782">
        <v>224</v>
      </c>
      <c r="B782">
        <v>0</v>
      </c>
      <c r="C782">
        <v>8</v>
      </c>
      <c r="D782" t="s">
        <v>514</v>
      </c>
      <c r="E782" t="s">
        <v>514</v>
      </c>
      <c r="F782" s="10">
        <f t="shared" si="110"/>
        <v>0</v>
      </c>
      <c r="G782">
        <f t="shared" si="107"/>
        <v>1.3457648183479547</v>
      </c>
      <c r="H782">
        <f t="shared" si="108"/>
        <v>0</v>
      </c>
      <c r="I782" s="1">
        <f t="shared" si="109"/>
        <v>0</v>
      </c>
    </row>
    <row r="783" spans="1:9" x14ac:dyDescent="0.25">
      <c r="A783">
        <v>224</v>
      </c>
      <c r="B783">
        <v>0</v>
      </c>
      <c r="C783">
        <v>9</v>
      </c>
      <c r="D783" t="s">
        <v>155</v>
      </c>
      <c r="E783" t="s">
        <v>155</v>
      </c>
      <c r="F783" s="10">
        <f t="shared" si="110"/>
        <v>0</v>
      </c>
      <c r="G783">
        <f t="shared" si="107"/>
        <v>1.3457648183479547</v>
      </c>
      <c r="H783">
        <f t="shared" si="108"/>
        <v>0</v>
      </c>
      <c r="I783" s="1">
        <f t="shared" si="109"/>
        <v>0</v>
      </c>
    </row>
    <row r="784" spans="1:9" x14ac:dyDescent="0.25">
      <c r="A784">
        <v>224</v>
      </c>
      <c r="B784">
        <v>0</v>
      </c>
      <c r="C784">
        <v>10</v>
      </c>
      <c r="D784" t="s">
        <v>132</v>
      </c>
      <c r="E784" t="s">
        <v>132</v>
      </c>
      <c r="F784" s="10">
        <f t="shared" si="110"/>
        <v>0</v>
      </c>
      <c r="G784">
        <f t="shared" si="107"/>
        <v>1.3457648183479547</v>
      </c>
      <c r="H784">
        <f t="shared" si="108"/>
        <v>0</v>
      </c>
      <c r="I784" s="1">
        <f t="shared" si="109"/>
        <v>0</v>
      </c>
    </row>
    <row r="785" spans="1:9" x14ac:dyDescent="0.25">
      <c r="A785">
        <v>224</v>
      </c>
      <c r="B785">
        <v>0</v>
      </c>
      <c r="C785">
        <v>11</v>
      </c>
      <c r="D785" t="s">
        <v>588</v>
      </c>
      <c r="E785" t="s">
        <v>589</v>
      </c>
      <c r="F785" s="10">
        <f t="shared" si="110"/>
        <v>0</v>
      </c>
      <c r="G785">
        <f t="shared" si="107"/>
        <v>1.3457648183479547</v>
      </c>
      <c r="H785">
        <f t="shared" si="108"/>
        <v>0</v>
      </c>
      <c r="I785" s="1">
        <f t="shared" si="109"/>
        <v>0</v>
      </c>
    </row>
    <row r="786" spans="1:9" x14ac:dyDescent="0.25">
      <c r="A786">
        <v>224</v>
      </c>
      <c r="B786">
        <v>0</v>
      </c>
      <c r="C786">
        <v>12</v>
      </c>
      <c r="D786" t="s">
        <v>402</v>
      </c>
      <c r="E786" t="s">
        <v>403</v>
      </c>
      <c r="F786" s="10">
        <f t="shared" si="110"/>
        <v>0</v>
      </c>
      <c r="G786">
        <f t="shared" si="107"/>
        <v>1.3457648183479547</v>
      </c>
      <c r="H786">
        <f t="shared" si="108"/>
        <v>0</v>
      </c>
      <c r="I786" s="1">
        <f t="shared" si="109"/>
        <v>0</v>
      </c>
    </row>
    <row r="787" spans="1:9" x14ac:dyDescent="0.25">
      <c r="A787">
        <v>224</v>
      </c>
      <c r="B787">
        <v>0</v>
      </c>
      <c r="C787">
        <v>13</v>
      </c>
      <c r="D787" t="s">
        <v>168</v>
      </c>
      <c r="E787" t="s">
        <v>153</v>
      </c>
      <c r="F787" s="10">
        <f t="shared" si="110"/>
        <v>0.1150704038476123</v>
      </c>
      <c r="G787">
        <f t="shared" si="107"/>
        <v>1.4608352221955669</v>
      </c>
      <c r="H787">
        <f t="shared" si="108"/>
        <v>0</v>
      </c>
      <c r="I787" s="1">
        <f t="shared" si="109"/>
        <v>0</v>
      </c>
    </row>
    <row r="788" spans="1:9" x14ac:dyDescent="0.25">
      <c r="A788">
        <v>224</v>
      </c>
      <c r="B788">
        <v>0</v>
      </c>
      <c r="C788">
        <v>14</v>
      </c>
      <c r="D788" t="s">
        <v>196</v>
      </c>
      <c r="E788" t="s">
        <v>197</v>
      </c>
      <c r="F788" s="10">
        <f t="shared" si="110"/>
        <v>0</v>
      </c>
      <c r="G788">
        <f t="shared" ref="G788:G791" si="111">IF(C788=1,F788,F788+G787)</f>
        <v>1.4608352221955669</v>
      </c>
      <c r="H788">
        <f t="shared" ref="H788:H791" si="112">IF(C789=1,G788,0)</f>
        <v>0</v>
      </c>
      <c r="I788" s="1">
        <f t="shared" ref="I788:I791" si="113">H788/$L$2</f>
        <v>0</v>
      </c>
    </row>
    <row r="789" spans="1:9" x14ac:dyDescent="0.25">
      <c r="A789">
        <v>224</v>
      </c>
      <c r="B789">
        <v>0</v>
      </c>
      <c r="C789">
        <v>15</v>
      </c>
      <c r="D789" t="s">
        <v>338</v>
      </c>
      <c r="E789" t="s">
        <v>288</v>
      </c>
      <c r="F789" s="10">
        <f t="shared" si="110"/>
        <v>0</v>
      </c>
      <c r="G789">
        <f t="shared" si="111"/>
        <v>1.4608352221955669</v>
      </c>
      <c r="H789">
        <f t="shared" si="112"/>
        <v>0</v>
      </c>
      <c r="I789" s="1">
        <f t="shared" si="113"/>
        <v>0</v>
      </c>
    </row>
    <row r="790" spans="1:9" x14ac:dyDescent="0.25">
      <c r="A790">
        <v>224</v>
      </c>
      <c r="B790">
        <v>0</v>
      </c>
      <c r="C790">
        <v>16</v>
      </c>
      <c r="D790" t="s">
        <v>198</v>
      </c>
      <c r="E790" t="s">
        <v>199</v>
      </c>
      <c r="F790" s="10">
        <f t="shared" si="110"/>
        <v>0</v>
      </c>
      <c r="G790">
        <f t="shared" si="111"/>
        <v>1.4608352221955669</v>
      </c>
      <c r="H790">
        <f t="shared" si="112"/>
        <v>0</v>
      </c>
      <c r="I790" s="1">
        <f t="shared" si="113"/>
        <v>0</v>
      </c>
    </row>
    <row r="791" spans="1:9" x14ac:dyDescent="0.25">
      <c r="A791">
        <v>224</v>
      </c>
      <c r="B791">
        <v>0</v>
      </c>
      <c r="C791">
        <v>17</v>
      </c>
      <c r="D791" t="s">
        <v>590</v>
      </c>
      <c r="E791" t="s">
        <v>591</v>
      </c>
      <c r="F791" s="10">
        <f t="shared" si="110"/>
        <v>0</v>
      </c>
      <c r="G791">
        <f t="shared" si="111"/>
        <v>1.4608352221955669</v>
      </c>
      <c r="H791">
        <f t="shared" si="112"/>
        <v>1.4608352221955669</v>
      </c>
      <c r="I791" s="1">
        <f t="shared" si="113"/>
        <v>0.36592757565156919</v>
      </c>
    </row>
    <row r="792" spans="1:9" x14ac:dyDescent="0.25">
      <c r="C792">
        <v>1</v>
      </c>
    </row>
    <row r="795" spans="1:9" x14ac:dyDescent="0.25">
      <c r="C795">
        <f>COUNTIF(C2:C791,1)</f>
        <v>57</v>
      </c>
    </row>
  </sheetData>
  <autoFilter ref="A1:AN1" xr:uid="{00000000-0009-0000-0000-000002000000}"/>
  <sortState xmlns:xlrd2="http://schemas.microsoft.com/office/spreadsheetml/2017/richdata2" ref="N2:AN245">
    <sortCondition descending="1" ref="O2:O245"/>
  </sortState>
  <conditionalFormatting sqref="I2:I791">
    <cfRule type="cellIs" dxfId="9" priority="2" operator="notEqual">
      <formula>0</formula>
    </cfRule>
  </conditionalFormatting>
  <conditionalFormatting sqref="F2:F791">
    <cfRule type="cellIs" dxfId="8" priority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899"/>
  <sheetViews>
    <sheetView topLeftCell="E1" zoomScale="90" zoomScaleNormal="90" workbookViewId="0">
      <selection activeCell="F2" sqref="F2:I3"/>
    </sheetView>
  </sheetViews>
  <sheetFormatPr baseColWidth="10" defaultRowHeight="15" x14ac:dyDescent="0.25"/>
  <cols>
    <col min="1" max="1" width="10" bestFit="1" customWidth="1"/>
    <col min="2" max="2" width="25.42578125" bestFit="1" customWidth="1"/>
    <col min="3" max="3" width="21.5703125" bestFit="1" customWidth="1"/>
    <col min="4" max="4" width="37.7109375" hidden="1" customWidth="1"/>
    <col min="5" max="5" width="36.140625" bestFit="1" customWidth="1"/>
    <col min="10" max="11" width="4" customWidth="1"/>
    <col min="12" max="12" width="13.28515625" bestFit="1" customWidth="1"/>
    <col min="13" max="13" width="3.28515625" bestFit="1" customWidth="1"/>
    <col min="14" max="14" width="36.140625" bestFit="1" customWidth="1"/>
    <col min="16" max="16" width="12" bestFit="1" customWidth="1"/>
    <col min="17" max="17" width="4.5703125" customWidth="1"/>
    <col min="18" max="18" width="4.85546875" customWidth="1"/>
    <col min="19" max="19" width="8" customWidth="1"/>
  </cols>
  <sheetData>
    <row r="1" spans="1:42" x14ac:dyDescent="0.25">
      <c r="A1" t="s">
        <v>0</v>
      </c>
      <c r="B1" t="s">
        <v>80</v>
      </c>
      <c r="C1" t="s">
        <v>81</v>
      </c>
      <c r="D1" t="s">
        <v>82</v>
      </c>
      <c r="E1" t="s">
        <v>83</v>
      </c>
      <c r="N1" s="2" t="s">
        <v>1673</v>
      </c>
      <c r="O1" s="2" t="s">
        <v>1665</v>
      </c>
      <c r="P1" s="2" t="s">
        <v>1674</v>
      </c>
      <c r="Q1" s="2">
        <v>1</v>
      </c>
      <c r="R1" s="2">
        <v>2</v>
      </c>
      <c r="S1" s="2">
        <v>3</v>
      </c>
      <c r="T1" s="2">
        <v>4</v>
      </c>
      <c r="U1" s="2">
        <v>5</v>
      </c>
      <c r="V1" s="2">
        <v>6</v>
      </c>
      <c r="W1" s="2">
        <v>7</v>
      </c>
      <c r="X1" s="2">
        <v>8</v>
      </c>
      <c r="Y1" s="2">
        <v>9</v>
      </c>
      <c r="Z1" s="2">
        <v>10</v>
      </c>
      <c r="AA1" s="2">
        <v>11</v>
      </c>
      <c r="AB1" s="2">
        <v>12</v>
      </c>
      <c r="AC1" s="2">
        <v>13</v>
      </c>
      <c r="AD1" s="2">
        <v>14</v>
      </c>
      <c r="AE1" s="2">
        <v>15</v>
      </c>
      <c r="AF1" s="2">
        <v>16</v>
      </c>
      <c r="AG1" s="2">
        <v>17</v>
      </c>
      <c r="AH1" s="2">
        <v>18</v>
      </c>
      <c r="AI1" s="2">
        <v>19</v>
      </c>
      <c r="AJ1" s="2">
        <v>20</v>
      </c>
      <c r="AK1" s="2">
        <v>21</v>
      </c>
      <c r="AL1" s="2">
        <v>22</v>
      </c>
      <c r="AM1" s="2">
        <v>23</v>
      </c>
      <c r="AN1" s="2">
        <v>24</v>
      </c>
      <c r="AO1" s="2">
        <v>25</v>
      </c>
      <c r="AP1" s="2">
        <v>26</v>
      </c>
    </row>
    <row r="2" spans="1:42" x14ac:dyDescent="0.25">
      <c r="A2">
        <v>106</v>
      </c>
      <c r="B2">
        <v>0</v>
      </c>
      <c r="C2">
        <v>1</v>
      </c>
      <c r="D2" t="s">
        <v>375</v>
      </c>
      <c r="E2" t="s">
        <v>375</v>
      </c>
      <c r="F2" s="9">
        <f>IF(ISERROR(VLOOKUP(E2,$N$2:$O$27,2,FALSE)),0,VLOOKUP(E2,$N$2:$O$27,2,FALSE))</f>
        <v>0.65027087590635357</v>
      </c>
      <c r="G2">
        <f>IF(C2=1,F2,0)</f>
        <v>0.65027087590635357</v>
      </c>
      <c r="H2">
        <f t="shared" ref="H2:H3" si="0">IF(C3=1,G2,0)</f>
        <v>0</v>
      </c>
      <c r="I2" s="1">
        <f>H2/$L$2</f>
        <v>0</v>
      </c>
      <c r="L2">
        <f>SUM(O2:O28)</f>
        <v>4.5145772584655122</v>
      </c>
      <c r="M2">
        <v>1</v>
      </c>
      <c r="N2" s="8" t="s">
        <v>233</v>
      </c>
      <c r="O2" s="8">
        <f t="shared" ref="O2:O65" si="1">SUM(Q2:AP2)/56</f>
        <v>0.76215930964464285</v>
      </c>
      <c r="P2" s="2">
        <f t="shared" ref="P2:P65" si="2">COUNTIF($E$2:$E$896,N2)</f>
        <v>52</v>
      </c>
      <c r="Q2" s="2">
        <f t="shared" ref="Q2:Z11" si="3">COUNTIFS($C$2:$C$896,Q$1,$E$2:$E$896,$N2)*0.9^(Q$1-1)</f>
        <v>13</v>
      </c>
      <c r="R2" s="2">
        <f t="shared" si="3"/>
        <v>12.6</v>
      </c>
      <c r="S2" s="2">
        <f t="shared" si="3"/>
        <v>8.91</v>
      </c>
      <c r="T2" s="2">
        <f t="shared" si="3"/>
        <v>2.1870000000000003</v>
      </c>
      <c r="U2" s="2">
        <f t="shared" si="3"/>
        <v>1.9683000000000004</v>
      </c>
      <c r="V2" s="2">
        <f t="shared" si="3"/>
        <v>0</v>
      </c>
      <c r="W2" s="2">
        <f t="shared" si="3"/>
        <v>3.1886460000000012</v>
      </c>
      <c r="X2" s="2">
        <f t="shared" si="3"/>
        <v>0.47829690000000014</v>
      </c>
      <c r="Y2" s="2">
        <f t="shared" si="3"/>
        <v>0</v>
      </c>
      <c r="Z2" s="2">
        <f t="shared" si="3"/>
        <v>0</v>
      </c>
      <c r="AA2" s="2">
        <f t="shared" ref="AA2:AJ11" si="4">COUNTIFS($C$2:$C$896,AA$1,$E$2:$E$896,$N2)*0.9^(AA$1-1)</f>
        <v>0.34867844010000015</v>
      </c>
      <c r="AB2" s="2">
        <f t="shared" si="4"/>
        <v>0</v>
      </c>
      <c r="AC2" s="2">
        <f t="shared" si="4"/>
        <v>0</v>
      </c>
      <c r="AD2" s="2">
        <f t="shared" si="4"/>
        <v>0</v>
      </c>
      <c r="AE2" s="2">
        <f t="shared" si="4"/>
        <v>0</v>
      </c>
      <c r="AF2" s="2">
        <f t="shared" si="4"/>
        <v>0</v>
      </c>
      <c r="AG2" s="2">
        <f t="shared" si="4"/>
        <v>0</v>
      </c>
      <c r="AH2" s="2">
        <f t="shared" si="4"/>
        <v>0</v>
      </c>
      <c r="AI2" s="2">
        <f t="shared" si="4"/>
        <v>0</v>
      </c>
      <c r="AJ2" s="2">
        <f t="shared" si="4"/>
        <v>0</v>
      </c>
      <c r="AK2" s="2">
        <f t="shared" ref="AK2:AP11" si="5">COUNTIFS($C$2:$C$896,AK$1,$E$2:$E$896,$N2)*0.9^(AK$1-1)</f>
        <v>0</v>
      </c>
      <c r="AL2" s="2">
        <f t="shared" si="5"/>
        <v>0</v>
      </c>
      <c r="AM2" s="2">
        <f t="shared" si="5"/>
        <v>0</v>
      </c>
      <c r="AN2" s="2">
        <f t="shared" si="5"/>
        <v>0</v>
      </c>
      <c r="AO2" s="2">
        <f t="shared" si="5"/>
        <v>0</v>
      </c>
      <c r="AP2" s="2">
        <f t="shared" si="5"/>
        <v>0</v>
      </c>
    </row>
    <row r="3" spans="1:42" x14ac:dyDescent="0.25">
      <c r="A3">
        <v>106</v>
      </c>
      <c r="B3">
        <v>0</v>
      </c>
      <c r="C3">
        <v>2</v>
      </c>
      <c r="D3" t="s">
        <v>233</v>
      </c>
      <c r="E3" t="s">
        <v>233</v>
      </c>
      <c r="F3" s="10">
        <f>IF(ISERROR(VLOOKUP(E3,$N$2:$O$27,2,FALSE)),0,VLOOKUP(E3,$N$2:$O$27,2,FALSE))</f>
        <v>0.76215930964464285</v>
      </c>
      <c r="G3">
        <f t="shared" ref="G3" si="6">IF(C3=1,F3,F3+G2)</f>
        <v>1.4124301855509964</v>
      </c>
      <c r="H3">
        <f t="shared" si="0"/>
        <v>0</v>
      </c>
      <c r="I3" s="1">
        <f t="shared" ref="I3" si="7">H3/$L$2</f>
        <v>0</v>
      </c>
      <c r="M3">
        <v>2</v>
      </c>
      <c r="N3" s="8" t="s">
        <v>602</v>
      </c>
      <c r="O3" s="8">
        <f t="shared" si="1"/>
        <v>0.74818779586069795</v>
      </c>
      <c r="P3" s="2">
        <f t="shared" si="2"/>
        <v>55</v>
      </c>
      <c r="Q3" s="2">
        <f t="shared" si="3"/>
        <v>12</v>
      </c>
      <c r="R3" s="2">
        <f t="shared" si="3"/>
        <v>7.2</v>
      </c>
      <c r="S3" s="2">
        <f t="shared" si="3"/>
        <v>11.34</v>
      </c>
      <c r="T3" s="2">
        <f t="shared" si="3"/>
        <v>3.6450000000000005</v>
      </c>
      <c r="U3" s="2">
        <f t="shared" si="3"/>
        <v>1.9683000000000004</v>
      </c>
      <c r="V3" s="2">
        <f t="shared" si="3"/>
        <v>1.1809800000000004</v>
      </c>
      <c r="W3" s="2">
        <f t="shared" si="3"/>
        <v>1.5943230000000006</v>
      </c>
      <c r="X3" s="2">
        <f t="shared" si="3"/>
        <v>0.95659380000000027</v>
      </c>
      <c r="Y3" s="2">
        <f t="shared" si="3"/>
        <v>1.2914016300000004</v>
      </c>
      <c r="Z3" s="2">
        <f t="shared" si="3"/>
        <v>0</v>
      </c>
      <c r="AA3" s="2">
        <f t="shared" si="4"/>
        <v>0</v>
      </c>
      <c r="AB3" s="2">
        <f t="shared" si="4"/>
        <v>0</v>
      </c>
      <c r="AC3" s="2">
        <f t="shared" si="4"/>
        <v>0.28242953648100017</v>
      </c>
      <c r="AD3" s="2">
        <f t="shared" si="4"/>
        <v>0.25418658283290019</v>
      </c>
      <c r="AE3" s="2">
        <f t="shared" si="4"/>
        <v>0</v>
      </c>
      <c r="AF3" s="2">
        <f t="shared" si="4"/>
        <v>0</v>
      </c>
      <c r="AG3" s="2">
        <f t="shared" si="4"/>
        <v>0.18530201888518424</v>
      </c>
      <c r="AH3" s="2">
        <f t="shared" si="4"/>
        <v>0</v>
      </c>
      <c r="AI3" s="2">
        <f t="shared" si="4"/>
        <v>0</v>
      </c>
      <c r="AJ3" s="2">
        <f t="shared" si="4"/>
        <v>0</v>
      </c>
      <c r="AK3" s="2">
        <f t="shared" si="5"/>
        <v>0</v>
      </c>
      <c r="AL3" s="2">
        <f t="shared" si="5"/>
        <v>0</v>
      </c>
      <c r="AM3" s="2">
        <f t="shared" si="5"/>
        <v>0</v>
      </c>
      <c r="AN3" s="2">
        <f t="shared" si="5"/>
        <v>0</v>
      </c>
      <c r="AO3" s="2">
        <f t="shared" si="5"/>
        <v>0</v>
      </c>
      <c r="AP3" s="2">
        <f t="shared" si="5"/>
        <v>0</v>
      </c>
    </row>
    <row r="4" spans="1:42" x14ac:dyDescent="0.25">
      <c r="A4">
        <v>106</v>
      </c>
      <c r="B4">
        <v>0</v>
      </c>
      <c r="C4">
        <v>3</v>
      </c>
      <c r="D4" t="s">
        <v>633</v>
      </c>
      <c r="E4" t="s">
        <v>633</v>
      </c>
      <c r="F4" s="10">
        <f t="shared" ref="F4:F67" si="8">IF(ISERROR(VLOOKUP(E4,$N$2:$O$27,2,FALSE)),0,VLOOKUP(E4,$N$2:$O$27,2,FALSE))</f>
        <v>0.16545484178657702</v>
      </c>
      <c r="G4">
        <f t="shared" ref="G4:G24" si="9">IF(C4=1,F4,F4+G3)</f>
        <v>1.5778850273375735</v>
      </c>
      <c r="H4">
        <f t="shared" ref="H4:H24" si="10">IF(C5=1,G4,0)</f>
        <v>0</v>
      </c>
      <c r="I4" s="1">
        <f t="shared" ref="I4:I24" si="11">H4/$L$2</f>
        <v>0</v>
      </c>
      <c r="M4">
        <v>3</v>
      </c>
      <c r="N4" s="8" t="s">
        <v>375</v>
      </c>
      <c r="O4" s="8">
        <f t="shared" si="1"/>
        <v>0.65027087590635357</v>
      </c>
      <c r="P4" s="2">
        <f t="shared" si="2"/>
        <v>47</v>
      </c>
      <c r="Q4" s="2">
        <f t="shared" si="3"/>
        <v>11</v>
      </c>
      <c r="R4" s="2">
        <f t="shared" si="3"/>
        <v>10.8</v>
      </c>
      <c r="S4" s="2">
        <f t="shared" si="3"/>
        <v>5.67</v>
      </c>
      <c r="T4" s="2">
        <f t="shared" si="3"/>
        <v>1.4580000000000002</v>
      </c>
      <c r="U4" s="2">
        <f t="shared" si="3"/>
        <v>0.65610000000000013</v>
      </c>
      <c r="V4" s="2">
        <f t="shared" si="3"/>
        <v>4.1334300000000015</v>
      </c>
      <c r="W4" s="2">
        <f t="shared" si="3"/>
        <v>0.53144100000000016</v>
      </c>
      <c r="X4" s="2">
        <f t="shared" si="3"/>
        <v>0.95659380000000027</v>
      </c>
      <c r="Y4" s="2">
        <f t="shared" si="3"/>
        <v>0</v>
      </c>
      <c r="Z4" s="2">
        <f t="shared" si="3"/>
        <v>0.38742048900000015</v>
      </c>
      <c r="AA4" s="2">
        <f t="shared" si="4"/>
        <v>0</v>
      </c>
      <c r="AB4" s="2">
        <f t="shared" si="4"/>
        <v>0.31381059609000017</v>
      </c>
      <c r="AC4" s="2">
        <f t="shared" si="4"/>
        <v>0</v>
      </c>
      <c r="AD4" s="2">
        <f t="shared" si="4"/>
        <v>0.50837316566580038</v>
      </c>
      <c r="AE4" s="2">
        <f t="shared" si="4"/>
        <v>0</v>
      </c>
      <c r="AF4" s="2">
        <f t="shared" si="4"/>
        <v>0</v>
      </c>
      <c r="AG4" s="2">
        <f t="shared" si="4"/>
        <v>0</v>
      </c>
      <c r="AH4" s="2">
        <f t="shared" si="4"/>
        <v>0</v>
      </c>
      <c r="AI4" s="2">
        <f t="shared" si="4"/>
        <v>0</v>
      </c>
      <c r="AJ4" s="2">
        <f t="shared" si="4"/>
        <v>0</v>
      </c>
      <c r="AK4" s="2">
        <f t="shared" si="5"/>
        <v>0</v>
      </c>
      <c r="AL4" s="2">
        <f t="shared" si="5"/>
        <v>0</v>
      </c>
      <c r="AM4" s="2">
        <f t="shared" si="5"/>
        <v>0</v>
      </c>
      <c r="AN4" s="2">
        <f t="shared" si="5"/>
        <v>0</v>
      </c>
      <c r="AO4" s="2">
        <f t="shared" si="5"/>
        <v>0</v>
      </c>
      <c r="AP4" s="2">
        <f t="shared" si="5"/>
        <v>0</v>
      </c>
    </row>
    <row r="5" spans="1:42" x14ac:dyDescent="0.25">
      <c r="A5">
        <v>106</v>
      </c>
      <c r="B5">
        <v>0</v>
      </c>
      <c r="C5">
        <v>4</v>
      </c>
      <c r="D5" t="s">
        <v>252</v>
      </c>
      <c r="E5" t="s">
        <v>252</v>
      </c>
      <c r="F5" s="10">
        <f t="shared" si="8"/>
        <v>0</v>
      </c>
      <c r="G5">
        <f t="shared" si="9"/>
        <v>1.5778850273375735</v>
      </c>
      <c r="H5">
        <f t="shared" si="10"/>
        <v>0</v>
      </c>
      <c r="I5" s="1">
        <f t="shared" si="11"/>
        <v>0</v>
      </c>
      <c r="M5">
        <v>4</v>
      </c>
      <c r="N5" s="8" t="s">
        <v>197</v>
      </c>
      <c r="O5" s="8">
        <f t="shared" si="1"/>
        <v>0.25863260146808631</v>
      </c>
      <c r="P5" s="2">
        <f t="shared" si="2"/>
        <v>27</v>
      </c>
      <c r="Q5" s="2">
        <f t="shared" si="3"/>
        <v>2</v>
      </c>
      <c r="R5" s="2">
        <f t="shared" si="3"/>
        <v>0.9</v>
      </c>
      <c r="S5" s="2">
        <f t="shared" si="3"/>
        <v>3.24</v>
      </c>
      <c r="T5" s="2">
        <f t="shared" si="3"/>
        <v>0</v>
      </c>
      <c r="U5" s="2">
        <f t="shared" si="3"/>
        <v>0.65610000000000013</v>
      </c>
      <c r="V5" s="2">
        <f t="shared" si="3"/>
        <v>1.7714700000000005</v>
      </c>
      <c r="W5" s="2">
        <f t="shared" si="3"/>
        <v>1.5943230000000006</v>
      </c>
      <c r="X5" s="2">
        <f t="shared" si="3"/>
        <v>0.95659380000000027</v>
      </c>
      <c r="Y5" s="2">
        <f t="shared" si="3"/>
        <v>1.2914016300000004</v>
      </c>
      <c r="Z5" s="2">
        <f t="shared" si="3"/>
        <v>0.38742048900000015</v>
      </c>
      <c r="AA5" s="2">
        <f t="shared" si="4"/>
        <v>0.69735688020000031</v>
      </c>
      <c r="AB5" s="2">
        <f t="shared" si="4"/>
        <v>0</v>
      </c>
      <c r="AC5" s="2">
        <f t="shared" si="4"/>
        <v>0.28242953648100017</v>
      </c>
      <c r="AD5" s="2">
        <f t="shared" si="4"/>
        <v>0</v>
      </c>
      <c r="AE5" s="2">
        <f t="shared" si="4"/>
        <v>0.22876792454961015</v>
      </c>
      <c r="AF5" s="2">
        <f t="shared" si="4"/>
        <v>0.20589113209464913</v>
      </c>
      <c r="AG5" s="2">
        <f t="shared" si="4"/>
        <v>0</v>
      </c>
      <c r="AH5" s="2">
        <f t="shared" si="4"/>
        <v>0</v>
      </c>
      <c r="AI5" s="2">
        <f t="shared" si="4"/>
        <v>0.15009463529699923</v>
      </c>
      <c r="AJ5" s="2">
        <f t="shared" si="4"/>
        <v>0</v>
      </c>
      <c r="AK5" s="2">
        <f t="shared" si="5"/>
        <v>0.12157665459056941</v>
      </c>
      <c r="AL5" s="2">
        <f t="shared" si="5"/>
        <v>0</v>
      </c>
      <c r="AM5" s="2">
        <f t="shared" si="5"/>
        <v>0</v>
      </c>
      <c r="AN5" s="2">
        <f t="shared" si="5"/>
        <v>0</v>
      </c>
      <c r="AO5" s="2">
        <f t="shared" si="5"/>
        <v>0</v>
      </c>
      <c r="AP5" s="2">
        <f t="shared" si="5"/>
        <v>0</v>
      </c>
    </row>
    <row r="6" spans="1:42" x14ac:dyDescent="0.25">
      <c r="A6">
        <v>106</v>
      </c>
      <c r="B6">
        <v>0</v>
      </c>
      <c r="C6">
        <v>5</v>
      </c>
      <c r="D6" t="s">
        <v>178</v>
      </c>
      <c r="E6" t="s">
        <v>178</v>
      </c>
      <c r="F6" s="10">
        <f t="shared" si="8"/>
        <v>0.16727573946597274</v>
      </c>
      <c r="G6">
        <f t="shared" si="9"/>
        <v>1.7451607668035463</v>
      </c>
      <c r="H6">
        <f t="shared" si="10"/>
        <v>0</v>
      </c>
      <c r="I6" s="1">
        <f t="shared" si="11"/>
        <v>0</v>
      </c>
      <c r="M6">
        <v>5</v>
      </c>
      <c r="N6" s="8" t="s">
        <v>199</v>
      </c>
      <c r="O6" s="8">
        <f t="shared" si="1"/>
        <v>0.19010965493894649</v>
      </c>
      <c r="P6" s="2">
        <f t="shared" si="2"/>
        <v>18</v>
      </c>
      <c r="Q6" s="2">
        <f t="shared" si="3"/>
        <v>1</v>
      </c>
      <c r="R6" s="2">
        <f t="shared" si="3"/>
        <v>0</v>
      </c>
      <c r="S6" s="2">
        <f t="shared" si="3"/>
        <v>0</v>
      </c>
      <c r="T6" s="2">
        <f t="shared" si="3"/>
        <v>2.1870000000000003</v>
      </c>
      <c r="U6" s="2">
        <f t="shared" si="3"/>
        <v>1.9683000000000004</v>
      </c>
      <c r="V6" s="2">
        <f t="shared" si="3"/>
        <v>2.3619600000000007</v>
      </c>
      <c r="W6" s="2">
        <f t="shared" si="3"/>
        <v>1.0628820000000003</v>
      </c>
      <c r="X6" s="2">
        <f t="shared" si="3"/>
        <v>1.4348907000000004</v>
      </c>
      <c r="Y6" s="2">
        <f t="shared" si="3"/>
        <v>0</v>
      </c>
      <c r="Z6" s="2">
        <f t="shared" si="3"/>
        <v>0</v>
      </c>
      <c r="AA6" s="2">
        <f t="shared" si="4"/>
        <v>0.34867844010000015</v>
      </c>
      <c r="AB6" s="2">
        <f t="shared" si="4"/>
        <v>0</v>
      </c>
      <c r="AC6" s="2">
        <f t="shared" si="4"/>
        <v>0.28242953648100017</v>
      </c>
      <c r="AD6" s="2">
        <f t="shared" si="4"/>
        <v>0</v>
      </c>
      <c r="AE6" s="2">
        <f t="shared" si="4"/>
        <v>0</v>
      </c>
      <c r="AF6" s="2">
        <f t="shared" si="4"/>
        <v>0</v>
      </c>
      <c r="AG6" s="2">
        <f t="shared" si="4"/>
        <v>0</v>
      </c>
      <c r="AH6" s="2">
        <f t="shared" si="4"/>
        <v>0</v>
      </c>
      <c r="AI6" s="2">
        <f t="shared" si="4"/>
        <v>0</v>
      </c>
      <c r="AJ6" s="2">
        <f t="shared" si="4"/>
        <v>0</v>
      </c>
      <c r="AK6" s="2">
        <f t="shared" si="5"/>
        <v>0</v>
      </c>
      <c r="AL6" s="2">
        <f t="shared" si="5"/>
        <v>0</v>
      </c>
      <c r="AM6" s="2">
        <f t="shared" si="5"/>
        <v>0</v>
      </c>
      <c r="AN6" s="2">
        <f t="shared" si="5"/>
        <v>0</v>
      </c>
      <c r="AO6" s="2">
        <f t="shared" si="5"/>
        <v>0</v>
      </c>
      <c r="AP6" s="2">
        <f t="shared" si="5"/>
        <v>0</v>
      </c>
    </row>
    <row r="7" spans="1:42" x14ac:dyDescent="0.25">
      <c r="A7">
        <v>106</v>
      </c>
      <c r="B7">
        <v>0</v>
      </c>
      <c r="C7">
        <v>6</v>
      </c>
      <c r="D7" t="s">
        <v>271</v>
      </c>
      <c r="E7" t="s">
        <v>271</v>
      </c>
      <c r="F7" s="10">
        <f t="shared" si="8"/>
        <v>0</v>
      </c>
      <c r="G7">
        <f t="shared" si="9"/>
        <v>1.7451607668035463</v>
      </c>
      <c r="H7">
        <f t="shared" si="10"/>
        <v>0</v>
      </c>
      <c r="I7" s="1">
        <f t="shared" si="11"/>
        <v>0</v>
      </c>
      <c r="M7">
        <v>6</v>
      </c>
      <c r="N7" s="8" t="s">
        <v>182</v>
      </c>
      <c r="O7" s="8">
        <f t="shared" si="1"/>
        <v>0.18082433642273138</v>
      </c>
      <c r="P7" s="2">
        <f t="shared" si="2"/>
        <v>22</v>
      </c>
      <c r="Q7" s="2">
        <f t="shared" si="3"/>
        <v>0</v>
      </c>
      <c r="R7" s="2">
        <f t="shared" si="3"/>
        <v>0</v>
      </c>
      <c r="S7" s="2">
        <f t="shared" si="3"/>
        <v>3.24</v>
      </c>
      <c r="T7" s="2">
        <f t="shared" si="3"/>
        <v>0</v>
      </c>
      <c r="U7" s="2">
        <f t="shared" si="3"/>
        <v>0.65610000000000013</v>
      </c>
      <c r="V7" s="2">
        <f t="shared" si="3"/>
        <v>0.59049000000000018</v>
      </c>
      <c r="W7" s="2">
        <f t="shared" si="3"/>
        <v>1.5943230000000006</v>
      </c>
      <c r="X7" s="2">
        <f t="shared" si="3"/>
        <v>0.47829690000000014</v>
      </c>
      <c r="Y7" s="2">
        <f t="shared" si="3"/>
        <v>0.43046721000000016</v>
      </c>
      <c r="Z7" s="2">
        <f t="shared" si="3"/>
        <v>0.77484097800000029</v>
      </c>
      <c r="AA7" s="2">
        <f t="shared" si="4"/>
        <v>0.34867844010000015</v>
      </c>
      <c r="AB7" s="2">
        <f t="shared" si="4"/>
        <v>0.62762119218000034</v>
      </c>
      <c r="AC7" s="2">
        <f t="shared" si="4"/>
        <v>0.28242953648100017</v>
      </c>
      <c r="AD7" s="2">
        <f t="shared" si="4"/>
        <v>0.25418658283290019</v>
      </c>
      <c r="AE7" s="2">
        <f t="shared" si="4"/>
        <v>0.45753584909922029</v>
      </c>
      <c r="AF7" s="2">
        <f t="shared" si="4"/>
        <v>0.20589113209464913</v>
      </c>
      <c r="AG7" s="2">
        <f t="shared" si="4"/>
        <v>0.18530201888518424</v>
      </c>
      <c r="AH7" s="2">
        <f t="shared" si="4"/>
        <v>0</v>
      </c>
      <c r="AI7" s="2">
        <f t="shared" si="4"/>
        <v>0</v>
      </c>
      <c r="AJ7" s="2">
        <f t="shared" si="4"/>
        <v>0</v>
      </c>
      <c r="AK7" s="2">
        <f t="shared" si="5"/>
        <v>0</v>
      </c>
      <c r="AL7" s="2">
        <f t="shared" si="5"/>
        <v>0</v>
      </c>
      <c r="AM7" s="2">
        <f t="shared" si="5"/>
        <v>0</v>
      </c>
      <c r="AN7" s="2">
        <f t="shared" si="5"/>
        <v>0</v>
      </c>
      <c r="AO7" s="2">
        <f t="shared" si="5"/>
        <v>0</v>
      </c>
      <c r="AP7" s="2">
        <f t="shared" si="5"/>
        <v>0</v>
      </c>
    </row>
    <row r="8" spans="1:42" x14ac:dyDescent="0.25">
      <c r="A8">
        <v>106</v>
      </c>
      <c r="B8">
        <v>0</v>
      </c>
      <c r="C8">
        <v>7</v>
      </c>
      <c r="D8" t="s">
        <v>272</v>
      </c>
      <c r="E8" t="s">
        <v>272</v>
      </c>
      <c r="F8" s="10">
        <f t="shared" si="8"/>
        <v>0</v>
      </c>
      <c r="G8">
        <f t="shared" si="9"/>
        <v>1.7451607668035463</v>
      </c>
      <c r="H8">
        <f t="shared" si="10"/>
        <v>0</v>
      </c>
      <c r="I8" s="1">
        <f t="shared" si="11"/>
        <v>0</v>
      </c>
      <c r="M8">
        <v>7</v>
      </c>
      <c r="N8" s="8" t="s">
        <v>178</v>
      </c>
      <c r="O8" s="8">
        <f t="shared" si="1"/>
        <v>0.16727573946597274</v>
      </c>
      <c r="P8" s="2">
        <f t="shared" si="2"/>
        <v>18</v>
      </c>
      <c r="Q8" s="2">
        <f t="shared" si="3"/>
        <v>0</v>
      </c>
      <c r="R8" s="2">
        <f t="shared" si="3"/>
        <v>0.9</v>
      </c>
      <c r="S8" s="2">
        <f t="shared" si="3"/>
        <v>0.81</v>
      </c>
      <c r="T8" s="2">
        <f t="shared" si="3"/>
        <v>1.4580000000000002</v>
      </c>
      <c r="U8" s="2">
        <f t="shared" si="3"/>
        <v>1.3122000000000003</v>
      </c>
      <c r="V8" s="2">
        <f t="shared" si="3"/>
        <v>0.59049000000000018</v>
      </c>
      <c r="W8" s="2">
        <f t="shared" si="3"/>
        <v>1.0628820000000003</v>
      </c>
      <c r="X8" s="2">
        <f t="shared" si="3"/>
        <v>1.9131876000000005</v>
      </c>
      <c r="Y8" s="2">
        <f t="shared" si="3"/>
        <v>0</v>
      </c>
      <c r="Z8" s="2">
        <f t="shared" si="3"/>
        <v>0</v>
      </c>
      <c r="AA8" s="2">
        <f t="shared" si="4"/>
        <v>0.34867844010000015</v>
      </c>
      <c r="AB8" s="2">
        <f t="shared" si="4"/>
        <v>0.31381059609000017</v>
      </c>
      <c r="AC8" s="2">
        <f t="shared" si="4"/>
        <v>0.28242953648100017</v>
      </c>
      <c r="AD8" s="2">
        <f t="shared" si="4"/>
        <v>0.25418658283290019</v>
      </c>
      <c r="AE8" s="2">
        <f t="shared" si="4"/>
        <v>0</v>
      </c>
      <c r="AF8" s="2">
        <f t="shared" si="4"/>
        <v>0</v>
      </c>
      <c r="AG8" s="2">
        <f t="shared" si="4"/>
        <v>0</v>
      </c>
      <c r="AH8" s="2">
        <f t="shared" si="4"/>
        <v>0</v>
      </c>
      <c r="AI8" s="2">
        <f t="shared" si="4"/>
        <v>0</v>
      </c>
      <c r="AJ8" s="2">
        <f t="shared" si="4"/>
        <v>0</v>
      </c>
      <c r="AK8" s="2">
        <f t="shared" si="5"/>
        <v>0.12157665459056941</v>
      </c>
      <c r="AL8" s="2">
        <f t="shared" si="5"/>
        <v>0</v>
      </c>
      <c r="AM8" s="2">
        <f t="shared" si="5"/>
        <v>0</v>
      </c>
      <c r="AN8" s="2">
        <f t="shared" si="5"/>
        <v>0</v>
      </c>
      <c r="AO8" s="2">
        <f t="shared" si="5"/>
        <v>0</v>
      </c>
      <c r="AP8" s="2">
        <f t="shared" si="5"/>
        <v>0</v>
      </c>
    </row>
    <row r="9" spans="1:42" x14ac:dyDescent="0.25">
      <c r="A9">
        <v>106</v>
      </c>
      <c r="B9">
        <v>0</v>
      </c>
      <c r="C9">
        <v>8</v>
      </c>
      <c r="D9" t="s">
        <v>148</v>
      </c>
      <c r="E9" t="s">
        <v>148</v>
      </c>
      <c r="F9" s="10">
        <f t="shared" si="8"/>
        <v>0</v>
      </c>
      <c r="G9">
        <f t="shared" si="9"/>
        <v>1.7451607668035463</v>
      </c>
      <c r="H9">
        <f t="shared" si="10"/>
        <v>0</v>
      </c>
      <c r="I9" s="1">
        <f t="shared" si="11"/>
        <v>0</v>
      </c>
      <c r="M9">
        <v>8</v>
      </c>
      <c r="N9" s="8" t="s">
        <v>633</v>
      </c>
      <c r="O9" s="8">
        <f t="shared" si="1"/>
        <v>0.16545484178657702</v>
      </c>
      <c r="P9" s="2">
        <f t="shared" si="2"/>
        <v>16</v>
      </c>
      <c r="Q9" s="2">
        <f t="shared" si="3"/>
        <v>1</v>
      </c>
      <c r="R9" s="2">
        <f t="shared" si="3"/>
        <v>2.7</v>
      </c>
      <c r="S9" s="2">
        <f t="shared" si="3"/>
        <v>1.62</v>
      </c>
      <c r="T9" s="2">
        <f t="shared" si="3"/>
        <v>0.72900000000000009</v>
      </c>
      <c r="U9" s="2">
        <f t="shared" si="3"/>
        <v>0</v>
      </c>
      <c r="V9" s="2">
        <f t="shared" si="3"/>
        <v>0</v>
      </c>
      <c r="W9" s="2">
        <f t="shared" si="3"/>
        <v>1.0628820000000003</v>
      </c>
      <c r="X9" s="2">
        <f t="shared" si="3"/>
        <v>0</v>
      </c>
      <c r="Y9" s="2">
        <f t="shared" si="3"/>
        <v>0</v>
      </c>
      <c r="Z9" s="2">
        <f t="shared" si="3"/>
        <v>1.1622614670000004</v>
      </c>
      <c r="AA9" s="2">
        <f t="shared" si="4"/>
        <v>0</v>
      </c>
      <c r="AB9" s="2">
        <f t="shared" si="4"/>
        <v>0</v>
      </c>
      <c r="AC9" s="2">
        <f t="shared" si="4"/>
        <v>0</v>
      </c>
      <c r="AD9" s="2">
        <f t="shared" si="4"/>
        <v>0.76255974849870056</v>
      </c>
      <c r="AE9" s="2">
        <f t="shared" si="4"/>
        <v>0.22876792454961015</v>
      </c>
      <c r="AF9" s="2">
        <f t="shared" si="4"/>
        <v>0</v>
      </c>
      <c r="AG9" s="2">
        <f t="shared" si="4"/>
        <v>0</v>
      </c>
      <c r="AH9" s="2">
        <f t="shared" si="4"/>
        <v>0</v>
      </c>
      <c r="AI9" s="2">
        <f t="shared" si="4"/>
        <v>0</v>
      </c>
      <c r="AJ9" s="2">
        <f t="shared" si="4"/>
        <v>0</v>
      </c>
      <c r="AK9" s="2">
        <f t="shared" si="5"/>
        <v>0</v>
      </c>
      <c r="AL9" s="2">
        <f t="shared" si="5"/>
        <v>0</v>
      </c>
      <c r="AM9" s="2">
        <f t="shared" si="5"/>
        <v>0</v>
      </c>
      <c r="AN9" s="2">
        <f t="shared" si="5"/>
        <v>0</v>
      </c>
      <c r="AO9" s="2">
        <f t="shared" si="5"/>
        <v>0</v>
      </c>
      <c r="AP9" s="2">
        <f t="shared" si="5"/>
        <v>0</v>
      </c>
    </row>
    <row r="10" spans="1:42" x14ac:dyDescent="0.25">
      <c r="A10">
        <v>106</v>
      </c>
      <c r="B10">
        <v>0</v>
      </c>
      <c r="C10">
        <v>9</v>
      </c>
      <c r="D10" t="s">
        <v>602</v>
      </c>
      <c r="E10" t="s">
        <v>602</v>
      </c>
      <c r="F10" s="10">
        <f t="shared" si="8"/>
        <v>0.74818779586069795</v>
      </c>
      <c r="G10">
        <f t="shared" si="9"/>
        <v>2.4933485626642442</v>
      </c>
      <c r="H10">
        <f t="shared" si="10"/>
        <v>0</v>
      </c>
      <c r="I10" s="1">
        <f t="shared" si="11"/>
        <v>0</v>
      </c>
      <c r="M10">
        <v>9</v>
      </c>
      <c r="N10" s="8" t="s">
        <v>293</v>
      </c>
      <c r="O10" s="8">
        <f t="shared" si="1"/>
        <v>0.1371126092734625</v>
      </c>
      <c r="P10" s="2">
        <f t="shared" si="2"/>
        <v>11</v>
      </c>
      <c r="Q10" s="2">
        <f t="shared" si="3"/>
        <v>1</v>
      </c>
      <c r="R10" s="2">
        <f t="shared" si="3"/>
        <v>2.7</v>
      </c>
      <c r="S10" s="2">
        <f t="shared" si="3"/>
        <v>0.81</v>
      </c>
      <c r="T10" s="2">
        <f t="shared" si="3"/>
        <v>0.72900000000000009</v>
      </c>
      <c r="U10" s="2">
        <f t="shared" si="3"/>
        <v>1.3122000000000003</v>
      </c>
      <c r="V10" s="2">
        <f t="shared" si="3"/>
        <v>0.59049000000000018</v>
      </c>
      <c r="W10" s="2">
        <f t="shared" si="3"/>
        <v>0</v>
      </c>
      <c r="X10" s="2">
        <f t="shared" si="3"/>
        <v>0</v>
      </c>
      <c r="Y10" s="2">
        <f t="shared" si="3"/>
        <v>0</v>
      </c>
      <c r="Z10" s="2">
        <f t="shared" si="3"/>
        <v>0</v>
      </c>
      <c r="AA10" s="2">
        <f t="shared" si="4"/>
        <v>0</v>
      </c>
      <c r="AB10" s="2">
        <f t="shared" si="4"/>
        <v>0</v>
      </c>
      <c r="AC10" s="2">
        <f t="shared" si="4"/>
        <v>0.28242953648100017</v>
      </c>
      <c r="AD10" s="2">
        <f t="shared" si="4"/>
        <v>0.25418658283290019</v>
      </c>
      <c r="AE10" s="2">
        <f t="shared" si="4"/>
        <v>0</v>
      </c>
      <c r="AF10" s="2">
        <f t="shared" si="4"/>
        <v>0</v>
      </c>
      <c r="AG10" s="2">
        <f t="shared" si="4"/>
        <v>0</v>
      </c>
      <c r="AH10" s="2">
        <f t="shared" si="4"/>
        <v>0</v>
      </c>
      <c r="AI10" s="2">
        <f t="shared" si="4"/>
        <v>0</v>
      </c>
      <c r="AJ10" s="2">
        <f t="shared" si="4"/>
        <v>0</v>
      </c>
      <c r="AK10" s="2">
        <f t="shared" si="5"/>
        <v>0</v>
      </c>
      <c r="AL10" s="2">
        <f t="shared" si="5"/>
        <v>0</v>
      </c>
      <c r="AM10" s="2">
        <f t="shared" si="5"/>
        <v>0</v>
      </c>
      <c r="AN10" s="2">
        <f t="shared" si="5"/>
        <v>0</v>
      </c>
      <c r="AO10" s="2">
        <f t="shared" si="5"/>
        <v>0</v>
      </c>
      <c r="AP10" s="2">
        <f t="shared" si="5"/>
        <v>0</v>
      </c>
    </row>
    <row r="11" spans="1:42" x14ac:dyDescent="0.25">
      <c r="A11">
        <v>106</v>
      </c>
      <c r="B11">
        <v>0</v>
      </c>
      <c r="C11">
        <v>10</v>
      </c>
      <c r="D11" t="s">
        <v>647</v>
      </c>
      <c r="E11" t="s">
        <v>647</v>
      </c>
      <c r="F11" s="10">
        <f t="shared" si="8"/>
        <v>0</v>
      </c>
      <c r="G11">
        <f t="shared" si="9"/>
        <v>2.4933485626642442</v>
      </c>
      <c r="H11">
        <f t="shared" si="10"/>
        <v>0</v>
      </c>
      <c r="I11" s="1">
        <f t="shared" si="11"/>
        <v>0</v>
      </c>
      <c r="M11">
        <v>10</v>
      </c>
      <c r="N11" s="8" t="s">
        <v>686</v>
      </c>
      <c r="O11" s="8">
        <f t="shared" si="1"/>
        <v>0.12829301819564726</v>
      </c>
      <c r="P11" s="2">
        <f t="shared" si="2"/>
        <v>18</v>
      </c>
      <c r="Q11" s="2">
        <f t="shared" si="3"/>
        <v>0</v>
      </c>
      <c r="R11" s="2">
        <f t="shared" si="3"/>
        <v>0</v>
      </c>
      <c r="S11" s="2">
        <f t="shared" si="3"/>
        <v>0</v>
      </c>
      <c r="T11" s="2">
        <f t="shared" si="3"/>
        <v>1.4580000000000002</v>
      </c>
      <c r="U11" s="2">
        <f t="shared" si="3"/>
        <v>0.65610000000000013</v>
      </c>
      <c r="V11" s="2">
        <f t="shared" si="3"/>
        <v>0</v>
      </c>
      <c r="W11" s="2">
        <f t="shared" si="3"/>
        <v>0</v>
      </c>
      <c r="X11" s="2">
        <f t="shared" si="3"/>
        <v>1.4348907000000004</v>
      </c>
      <c r="Y11" s="2">
        <f t="shared" si="3"/>
        <v>0.86093442000000031</v>
      </c>
      <c r="Z11" s="2">
        <f t="shared" si="3"/>
        <v>0.38742048900000015</v>
      </c>
      <c r="AA11" s="2">
        <f t="shared" si="4"/>
        <v>0.34867844010000015</v>
      </c>
      <c r="AB11" s="2">
        <f t="shared" si="4"/>
        <v>0.62762119218000034</v>
      </c>
      <c r="AC11" s="2">
        <f t="shared" si="4"/>
        <v>0.28242953648100017</v>
      </c>
      <c r="AD11" s="2">
        <f t="shared" si="4"/>
        <v>0.50837316566580038</v>
      </c>
      <c r="AE11" s="2">
        <f t="shared" si="4"/>
        <v>0.22876792454961015</v>
      </c>
      <c r="AF11" s="2">
        <f t="shared" si="4"/>
        <v>0.20589113209464913</v>
      </c>
      <c r="AG11" s="2">
        <f t="shared" si="4"/>
        <v>0.18530201888518424</v>
      </c>
      <c r="AH11" s="2">
        <f t="shared" si="4"/>
        <v>0</v>
      </c>
      <c r="AI11" s="2">
        <f t="shared" si="4"/>
        <v>0</v>
      </c>
      <c r="AJ11" s="2">
        <f t="shared" si="4"/>
        <v>0</v>
      </c>
      <c r="AK11" s="2">
        <f t="shared" si="5"/>
        <v>0</v>
      </c>
      <c r="AL11" s="2">
        <f t="shared" si="5"/>
        <v>0</v>
      </c>
      <c r="AM11" s="2">
        <f t="shared" si="5"/>
        <v>0</v>
      </c>
      <c r="AN11" s="2">
        <f t="shared" si="5"/>
        <v>0</v>
      </c>
      <c r="AO11" s="2">
        <f t="shared" si="5"/>
        <v>0</v>
      </c>
      <c r="AP11" s="2">
        <f t="shared" si="5"/>
        <v>0</v>
      </c>
    </row>
    <row r="12" spans="1:42" x14ac:dyDescent="0.25">
      <c r="A12">
        <v>106</v>
      </c>
      <c r="B12">
        <v>0</v>
      </c>
      <c r="C12">
        <v>11</v>
      </c>
      <c r="D12" t="s">
        <v>211</v>
      </c>
      <c r="E12" t="s">
        <v>211</v>
      </c>
      <c r="F12" s="10">
        <f t="shared" si="8"/>
        <v>0</v>
      </c>
      <c r="G12">
        <f t="shared" si="9"/>
        <v>2.4933485626642442</v>
      </c>
      <c r="H12">
        <f t="shared" si="10"/>
        <v>0</v>
      </c>
      <c r="I12" s="1">
        <f t="shared" si="11"/>
        <v>0</v>
      </c>
      <c r="M12">
        <v>11</v>
      </c>
      <c r="N12" s="8" t="s">
        <v>642</v>
      </c>
      <c r="O12" s="8">
        <f t="shared" si="1"/>
        <v>0.12102338503904762</v>
      </c>
      <c r="P12" s="2">
        <f t="shared" si="2"/>
        <v>13</v>
      </c>
      <c r="Q12" s="2">
        <f t="shared" ref="Q12:Z21" si="12">COUNTIFS($C$2:$C$896,Q$1,$E$2:$E$896,$N12)*0.9^(Q$1-1)</f>
        <v>0</v>
      </c>
      <c r="R12" s="2">
        <f t="shared" si="12"/>
        <v>0.9</v>
      </c>
      <c r="S12" s="2">
        <f t="shared" si="12"/>
        <v>0</v>
      </c>
      <c r="T12" s="2">
        <f t="shared" si="12"/>
        <v>2.1870000000000003</v>
      </c>
      <c r="U12" s="2">
        <f t="shared" si="12"/>
        <v>0.65610000000000013</v>
      </c>
      <c r="V12" s="2">
        <f t="shared" si="12"/>
        <v>0</v>
      </c>
      <c r="W12" s="2">
        <f t="shared" si="12"/>
        <v>0</v>
      </c>
      <c r="X12" s="2">
        <f t="shared" si="12"/>
        <v>0.95659380000000027</v>
      </c>
      <c r="Y12" s="2">
        <f t="shared" si="12"/>
        <v>0.86093442000000031</v>
      </c>
      <c r="Z12" s="2">
        <f t="shared" si="12"/>
        <v>0.38742048900000015</v>
      </c>
      <c r="AA12" s="2">
        <f t="shared" ref="AA12:AJ21" si="13">COUNTIFS($C$2:$C$896,AA$1,$E$2:$E$896,$N12)*0.9^(AA$1-1)</f>
        <v>0.34867844010000015</v>
      </c>
      <c r="AB12" s="2">
        <f t="shared" si="13"/>
        <v>0.31381059609000017</v>
      </c>
      <c r="AC12" s="2">
        <f t="shared" si="13"/>
        <v>0</v>
      </c>
      <c r="AD12" s="2">
        <f t="shared" si="13"/>
        <v>0</v>
      </c>
      <c r="AE12" s="2">
        <f t="shared" si="13"/>
        <v>0</v>
      </c>
      <c r="AF12" s="2">
        <f t="shared" si="13"/>
        <v>0</v>
      </c>
      <c r="AG12" s="2">
        <f t="shared" si="13"/>
        <v>0</v>
      </c>
      <c r="AH12" s="2">
        <f t="shared" si="13"/>
        <v>0.16677181699666582</v>
      </c>
      <c r="AI12" s="2">
        <f t="shared" si="13"/>
        <v>0</v>
      </c>
      <c r="AJ12" s="2">
        <f t="shared" si="13"/>
        <v>0</v>
      </c>
      <c r="AK12" s="2">
        <f t="shared" ref="AK12:AP21" si="14">COUNTIFS($C$2:$C$896,AK$1,$E$2:$E$896,$N12)*0.9^(AK$1-1)</f>
        <v>0</v>
      </c>
      <c r="AL12" s="2">
        <f t="shared" si="14"/>
        <v>0</v>
      </c>
      <c r="AM12" s="2">
        <f t="shared" si="14"/>
        <v>0</v>
      </c>
      <c r="AN12" s="2">
        <f t="shared" si="14"/>
        <v>0</v>
      </c>
      <c r="AO12" s="2">
        <f t="shared" si="14"/>
        <v>0</v>
      </c>
      <c r="AP12" s="2">
        <f t="shared" si="14"/>
        <v>0</v>
      </c>
    </row>
    <row r="13" spans="1:42" x14ac:dyDescent="0.25">
      <c r="A13">
        <v>106</v>
      </c>
      <c r="B13">
        <v>0</v>
      </c>
      <c r="C13">
        <v>12</v>
      </c>
      <c r="D13" t="s">
        <v>182</v>
      </c>
      <c r="E13" t="s">
        <v>182</v>
      </c>
      <c r="F13" s="10">
        <f t="shared" si="8"/>
        <v>0.18082433642273138</v>
      </c>
      <c r="G13">
        <f t="shared" si="9"/>
        <v>2.6741728990869755</v>
      </c>
      <c r="H13">
        <f t="shared" si="10"/>
        <v>0</v>
      </c>
      <c r="I13" s="1">
        <f t="shared" si="11"/>
        <v>0</v>
      </c>
      <c r="M13">
        <v>12</v>
      </c>
      <c r="N13" s="8" t="s">
        <v>185</v>
      </c>
      <c r="O13" s="8">
        <f t="shared" si="1"/>
        <v>8.4770569677522487E-2</v>
      </c>
      <c r="P13" s="2">
        <f t="shared" si="2"/>
        <v>9</v>
      </c>
      <c r="Q13" s="2">
        <f t="shared" si="12"/>
        <v>0</v>
      </c>
      <c r="R13" s="2">
        <f t="shared" si="12"/>
        <v>1.8</v>
      </c>
      <c r="S13" s="2">
        <f t="shared" si="12"/>
        <v>0.81</v>
      </c>
      <c r="T13" s="2">
        <f t="shared" si="12"/>
        <v>0</v>
      </c>
      <c r="U13" s="2">
        <f t="shared" si="12"/>
        <v>0</v>
      </c>
      <c r="V13" s="2">
        <f t="shared" si="12"/>
        <v>0.59049000000000018</v>
      </c>
      <c r="W13" s="2">
        <f t="shared" si="12"/>
        <v>0.53144100000000016</v>
      </c>
      <c r="X13" s="2">
        <f t="shared" si="12"/>
        <v>0</v>
      </c>
      <c r="Y13" s="2">
        <f t="shared" si="12"/>
        <v>0.43046721000000016</v>
      </c>
      <c r="Z13" s="2">
        <f t="shared" si="12"/>
        <v>0</v>
      </c>
      <c r="AA13" s="2">
        <f t="shared" si="13"/>
        <v>0</v>
      </c>
      <c r="AB13" s="2">
        <f t="shared" si="13"/>
        <v>0</v>
      </c>
      <c r="AC13" s="2">
        <f t="shared" si="13"/>
        <v>0</v>
      </c>
      <c r="AD13" s="2">
        <f t="shared" si="13"/>
        <v>0</v>
      </c>
      <c r="AE13" s="2">
        <f t="shared" si="13"/>
        <v>0.22876792454961015</v>
      </c>
      <c r="AF13" s="2">
        <f t="shared" si="13"/>
        <v>0.20589113209464913</v>
      </c>
      <c r="AG13" s="2">
        <f t="shared" si="13"/>
        <v>0</v>
      </c>
      <c r="AH13" s="2">
        <f t="shared" si="13"/>
        <v>0</v>
      </c>
      <c r="AI13" s="2">
        <f t="shared" si="13"/>
        <v>0.15009463529699923</v>
      </c>
      <c r="AJ13" s="2">
        <f t="shared" si="13"/>
        <v>0</v>
      </c>
      <c r="AK13" s="2">
        <f t="shared" si="14"/>
        <v>0</v>
      </c>
      <c r="AL13" s="2">
        <f t="shared" si="14"/>
        <v>0</v>
      </c>
      <c r="AM13" s="2">
        <f t="shared" si="14"/>
        <v>0</v>
      </c>
      <c r="AN13" s="2">
        <f t="shared" si="14"/>
        <v>0</v>
      </c>
      <c r="AO13" s="2">
        <f t="shared" si="14"/>
        <v>0</v>
      </c>
      <c r="AP13" s="2">
        <f t="shared" si="14"/>
        <v>0</v>
      </c>
    </row>
    <row r="14" spans="1:42" x14ac:dyDescent="0.25">
      <c r="A14">
        <v>106</v>
      </c>
      <c r="B14">
        <v>0</v>
      </c>
      <c r="C14">
        <v>13</v>
      </c>
      <c r="D14" t="s">
        <v>686</v>
      </c>
      <c r="E14" t="s">
        <v>686</v>
      </c>
      <c r="F14" s="10">
        <f t="shared" si="8"/>
        <v>0.12829301819564726</v>
      </c>
      <c r="G14">
        <f t="shared" si="9"/>
        <v>2.802465917282623</v>
      </c>
      <c r="H14">
        <f t="shared" si="10"/>
        <v>2.802465917282623</v>
      </c>
      <c r="I14" s="1">
        <f t="shared" si="11"/>
        <v>0.6207593218230073</v>
      </c>
      <c r="M14">
        <v>13</v>
      </c>
      <c r="N14" s="8" t="s">
        <v>553</v>
      </c>
      <c r="O14" s="8">
        <f t="shared" si="1"/>
        <v>7.6993724946838649E-2</v>
      </c>
      <c r="P14" s="2">
        <f t="shared" si="2"/>
        <v>10</v>
      </c>
      <c r="Q14" s="2">
        <f t="shared" si="12"/>
        <v>0</v>
      </c>
      <c r="R14" s="2">
        <f t="shared" si="12"/>
        <v>0.9</v>
      </c>
      <c r="S14" s="2">
        <f t="shared" si="12"/>
        <v>0</v>
      </c>
      <c r="T14" s="2">
        <f t="shared" si="12"/>
        <v>0.72900000000000009</v>
      </c>
      <c r="U14" s="2">
        <f t="shared" si="12"/>
        <v>0.65610000000000013</v>
      </c>
      <c r="V14" s="2">
        <f t="shared" si="12"/>
        <v>0</v>
      </c>
      <c r="W14" s="2">
        <f t="shared" si="12"/>
        <v>0.53144100000000016</v>
      </c>
      <c r="X14" s="2">
        <f t="shared" si="12"/>
        <v>0.47829690000000014</v>
      </c>
      <c r="Y14" s="2">
        <f t="shared" si="12"/>
        <v>0</v>
      </c>
      <c r="Z14" s="2">
        <f t="shared" si="12"/>
        <v>0</v>
      </c>
      <c r="AA14" s="2">
        <f t="shared" si="13"/>
        <v>0</v>
      </c>
      <c r="AB14" s="2">
        <f t="shared" si="13"/>
        <v>0</v>
      </c>
      <c r="AC14" s="2">
        <f t="shared" si="13"/>
        <v>0.56485907296200033</v>
      </c>
      <c r="AD14" s="2">
        <f t="shared" si="13"/>
        <v>0</v>
      </c>
      <c r="AE14" s="2">
        <f t="shared" si="13"/>
        <v>0</v>
      </c>
      <c r="AF14" s="2">
        <f t="shared" si="13"/>
        <v>0</v>
      </c>
      <c r="AG14" s="2">
        <f t="shared" si="13"/>
        <v>0</v>
      </c>
      <c r="AH14" s="2">
        <f t="shared" si="13"/>
        <v>0.16677181699666582</v>
      </c>
      <c r="AI14" s="2">
        <f t="shared" si="13"/>
        <v>0.15009463529699923</v>
      </c>
      <c r="AJ14" s="2">
        <f t="shared" si="13"/>
        <v>0.13508517176729934</v>
      </c>
      <c r="AK14" s="2">
        <f t="shared" si="14"/>
        <v>0</v>
      </c>
      <c r="AL14" s="2">
        <f t="shared" si="14"/>
        <v>0</v>
      </c>
      <c r="AM14" s="2">
        <f t="shared" si="14"/>
        <v>0</v>
      </c>
      <c r="AN14" s="2">
        <f t="shared" si="14"/>
        <v>0</v>
      </c>
      <c r="AO14" s="2">
        <f t="shared" si="14"/>
        <v>0</v>
      </c>
      <c r="AP14" s="2">
        <f t="shared" si="14"/>
        <v>0</v>
      </c>
    </row>
    <row r="15" spans="1:42" x14ac:dyDescent="0.25">
      <c r="A15">
        <v>107</v>
      </c>
      <c r="B15">
        <v>0</v>
      </c>
      <c r="C15">
        <v>1</v>
      </c>
      <c r="D15" t="s">
        <v>237</v>
      </c>
      <c r="E15" t="s">
        <v>238</v>
      </c>
      <c r="F15" s="10">
        <f t="shared" si="8"/>
        <v>0</v>
      </c>
      <c r="G15">
        <f t="shared" si="9"/>
        <v>0</v>
      </c>
      <c r="H15">
        <f t="shared" si="10"/>
        <v>0</v>
      </c>
      <c r="I15" s="1">
        <f t="shared" si="11"/>
        <v>0</v>
      </c>
      <c r="M15">
        <v>14</v>
      </c>
      <c r="N15" s="8" t="s">
        <v>405</v>
      </c>
      <c r="O15" s="8">
        <f t="shared" si="1"/>
        <v>7.2821230146414659E-2</v>
      </c>
      <c r="P15" s="2">
        <f t="shared" si="2"/>
        <v>9</v>
      </c>
      <c r="Q15" s="2">
        <f t="shared" si="12"/>
        <v>0</v>
      </c>
      <c r="R15" s="2">
        <f t="shared" si="12"/>
        <v>0</v>
      </c>
      <c r="S15" s="2">
        <f t="shared" si="12"/>
        <v>0</v>
      </c>
      <c r="T15" s="2">
        <f t="shared" si="12"/>
        <v>0.72900000000000009</v>
      </c>
      <c r="U15" s="2">
        <f t="shared" si="12"/>
        <v>0.65610000000000013</v>
      </c>
      <c r="V15" s="2">
        <f t="shared" si="12"/>
        <v>0.59049000000000018</v>
      </c>
      <c r="W15" s="2">
        <f t="shared" si="12"/>
        <v>0</v>
      </c>
      <c r="X15" s="2">
        <f t="shared" si="12"/>
        <v>0.47829690000000014</v>
      </c>
      <c r="Y15" s="2">
        <f t="shared" si="12"/>
        <v>0.43046721000000016</v>
      </c>
      <c r="Z15" s="2">
        <f t="shared" si="12"/>
        <v>0.38742048900000015</v>
      </c>
      <c r="AA15" s="2">
        <f t="shared" si="13"/>
        <v>0.34867844010000015</v>
      </c>
      <c r="AB15" s="2">
        <f t="shared" si="13"/>
        <v>0</v>
      </c>
      <c r="AC15" s="2">
        <f t="shared" si="13"/>
        <v>0</v>
      </c>
      <c r="AD15" s="2">
        <f t="shared" si="13"/>
        <v>0</v>
      </c>
      <c r="AE15" s="2">
        <f t="shared" si="13"/>
        <v>0.45753584909922029</v>
      </c>
      <c r="AF15" s="2">
        <f t="shared" si="13"/>
        <v>0</v>
      </c>
      <c r="AG15" s="2">
        <f t="shared" si="13"/>
        <v>0</v>
      </c>
      <c r="AH15" s="2">
        <f t="shared" si="13"/>
        <v>0</v>
      </c>
      <c r="AI15" s="2">
        <f t="shared" si="13"/>
        <v>0</v>
      </c>
      <c r="AJ15" s="2">
        <f t="shared" si="13"/>
        <v>0</v>
      </c>
      <c r="AK15" s="2">
        <f t="shared" si="14"/>
        <v>0</v>
      </c>
      <c r="AL15" s="2">
        <f t="shared" si="14"/>
        <v>0</v>
      </c>
      <c r="AM15" s="2">
        <f t="shared" si="14"/>
        <v>0</v>
      </c>
      <c r="AN15" s="2">
        <f t="shared" si="14"/>
        <v>0</v>
      </c>
      <c r="AO15" s="2">
        <f t="shared" si="14"/>
        <v>0</v>
      </c>
      <c r="AP15" s="2">
        <f t="shared" si="14"/>
        <v>0</v>
      </c>
    </row>
    <row r="16" spans="1:42" x14ac:dyDescent="0.25">
      <c r="A16">
        <v>107</v>
      </c>
      <c r="B16">
        <v>0</v>
      </c>
      <c r="C16">
        <v>2</v>
      </c>
      <c r="D16" t="s">
        <v>603</v>
      </c>
      <c r="E16" t="s">
        <v>233</v>
      </c>
      <c r="F16" s="10">
        <f t="shared" si="8"/>
        <v>0.76215930964464285</v>
      </c>
      <c r="G16">
        <f t="shared" si="9"/>
        <v>0.76215930964464285</v>
      </c>
      <c r="H16">
        <f t="shared" si="10"/>
        <v>0</v>
      </c>
      <c r="I16" s="1">
        <f t="shared" si="11"/>
        <v>0</v>
      </c>
      <c r="M16">
        <v>15</v>
      </c>
      <c r="N16" s="8" t="s">
        <v>611</v>
      </c>
      <c r="O16" s="8">
        <f t="shared" si="1"/>
        <v>7.1236914929828019E-2</v>
      </c>
      <c r="P16" s="2">
        <f t="shared" si="2"/>
        <v>10</v>
      </c>
      <c r="Q16" s="2">
        <f t="shared" si="12"/>
        <v>0</v>
      </c>
      <c r="R16" s="2">
        <f t="shared" si="12"/>
        <v>0</v>
      </c>
      <c r="S16" s="2">
        <f t="shared" si="12"/>
        <v>0</v>
      </c>
      <c r="T16" s="2">
        <f t="shared" si="12"/>
        <v>0.72900000000000009</v>
      </c>
      <c r="U16" s="2">
        <f t="shared" si="12"/>
        <v>0</v>
      </c>
      <c r="V16" s="2">
        <f t="shared" si="12"/>
        <v>0.59049000000000018</v>
      </c>
      <c r="W16" s="2">
        <f t="shared" si="12"/>
        <v>0</v>
      </c>
      <c r="X16" s="2">
        <f t="shared" si="12"/>
        <v>0.47829690000000014</v>
      </c>
      <c r="Y16" s="2">
        <f t="shared" si="12"/>
        <v>0</v>
      </c>
      <c r="Z16" s="2">
        <f t="shared" si="12"/>
        <v>0.77484097800000029</v>
      </c>
      <c r="AA16" s="2">
        <f t="shared" si="13"/>
        <v>1.0460353203000006</v>
      </c>
      <c r="AB16" s="2">
        <f t="shared" si="13"/>
        <v>0</v>
      </c>
      <c r="AC16" s="2">
        <f t="shared" si="13"/>
        <v>0</v>
      </c>
      <c r="AD16" s="2">
        <f t="shared" si="13"/>
        <v>0</v>
      </c>
      <c r="AE16" s="2">
        <f t="shared" si="13"/>
        <v>0</v>
      </c>
      <c r="AF16" s="2">
        <f t="shared" si="13"/>
        <v>0</v>
      </c>
      <c r="AG16" s="2">
        <f t="shared" si="13"/>
        <v>0.37060403777036849</v>
      </c>
      <c r="AH16" s="2">
        <f t="shared" si="13"/>
        <v>0</v>
      </c>
      <c r="AI16" s="2">
        <f t="shared" si="13"/>
        <v>0</v>
      </c>
      <c r="AJ16" s="2">
        <f t="shared" si="13"/>
        <v>0</v>
      </c>
      <c r="AK16" s="2">
        <f t="shared" si="14"/>
        <v>0</v>
      </c>
      <c r="AL16" s="2">
        <f t="shared" si="14"/>
        <v>0</v>
      </c>
      <c r="AM16" s="2">
        <f t="shared" si="14"/>
        <v>0</v>
      </c>
      <c r="AN16" s="2">
        <f t="shared" si="14"/>
        <v>0</v>
      </c>
      <c r="AO16" s="2">
        <f t="shared" si="14"/>
        <v>0</v>
      </c>
      <c r="AP16" s="2">
        <f t="shared" si="14"/>
        <v>0</v>
      </c>
    </row>
    <row r="17" spans="1:42" x14ac:dyDescent="0.25">
      <c r="A17">
        <v>107</v>
      </c>
      <c r="B17">
        <v>0</v>
      </c>
      <c r="C17">
        <v>3</v>
      </c>
      <c r="D17" t="s">
        <v>232</v>
      </c>
      <c r="E17" t="s">
        <v>602</v>
      </c>
      <c r="F17" s="10">
        <f t="shared" si="8"/>
        <v>0.74818779586069795</v>
      </c>
      <c r="G17">
        <f t="shared" si="9"/>
        <v>1.5103471055053408</v>
      </c>
      <c r="H17">
        <f t="shared" si="10"/>
        <v>0</v>
      </c>
      <c r="I17" s="1">
        <f t="shared" si="11"/>
        <v>0</v>
      </c>
      <c r="M17">
        <v>16</v>
      </c>
      <c r="N17" s="8" t="s">
        <v>634</v>
      </c>
      <c r="O17" s="8">
        <f t="shared" si="1"/>
        <v>6.7681084583917181E-2</v>
      </c>
      <c r="P17" s="2">
        <f t="shared" si="2"/>
        <v>8</v>
      </c>
      <c r="Q17" s="2">
        <f t="shared" si="12"/>
        <v>0</v>
      </c>
      <c r="R17" s="2">
        <f t="shared" si="12"/>
        <v>0</v>
      </c>
      <c r="S17" s="2">
        <f t="shared" si="12"/>
        <v>0</v>
      </c>
      <c r="T17" s="2">
        <f t="shared" si="12"/>
        <v>0.72900000000000009</v>
      </c>
      <c r="U17" s="2">
        <f t="shared" si="12"/>
        <v>0</v>
      </c>
      <c r="V17" s="2">
        <f t="shared" si="12"/>
        <v>1.7714700000000005</v>
      </c>
      <c r="W17" s="2">
        <f t="shared" si="12"/>
        <v>0</v>
      </c>
      <c r="X17" s="2">
        <f t="shared" si="12"/>
        <v>0.47829690000000014</v>
      </c>
      <c r="Y17" s="2">
        <f t="shared" si="12"/>
        <v>0.43046721000000016</v>
      </c>
      <c r="Z17" s="2">
        <f t="shared" si="12"/>
        <v>0</v>
      </c>
      <c r="AA17" s="2">
        <f t="shared" si="13"/>
        <v>0</v>
      </c>
      <c r="AB17" s="2">
        <f t="shared" si="13"/>
        <v>0</v>
      </c>
      <c r="AC17" s="2">
        <f t="shared" si="13"/>
        <v>0.28242953648100017</v>
      </c>
      <c r="AD17" s="2">
        <f t="shared" si="13"/>
        <v>0</v>
      </c>
      <c r="AE17" s="2">
        <f t="shared" si="13"/>
        <v>0</v>
      </c>
      <c r="AF17" s="2">
        <f t="shared" si="13"/>
        <v>0</v>
      </c>
      <c r="AG17" s="2">
        <f t="shared" si="13"/>
        <v>0</v>
      </c>
      <c r="AH17" s="2">
        <f t="shared" si="13"/>
        <v>0</v>
      </c>
      <c r="AI17" s="2">
        <f t="shared" si="13"/>
        <v>0</v>
      </c>
      <c r="AJ17" s="2">
        <f t="shared" si="13"/>
        <v>0</v>
      </c>
      <c r="AK17" s="2">
        <f t="shared" si="14"/>
        <v>0</v>
      </c>
      <c r="AL17" s="2">
        <f t="shared" si="14"/>
        <v>0</v>
      </c>
      <c r="AM17" s="2">
        <f t="shared" si="14"/>
        <v>9.8477090218361235E-2</v>
      </c>
      <c r="AN17" s="2">
        <f t="shared" si="14"/>
        <v>0</v>
      </c>
      <c r="AO17" s="2">
        <f t="shared" si="14"/>
        <v>0</v>
      </c>
      <c r="AP17" s="2">
        <f t="shared" si="14"/>
        <v>0</v>
      </c>
    </row>
    <row r="18" spans="1:42" x14ac:dyDescent="0.25">
      <c r="A18">
        <v>107</v>
      </c>
      <c r="B18">
        <v>0</v>
      </c>
      <c r="C18">
        <v>4</v>
      </c>
      <c r="D18" t="s">
        <v>90</v>
      </c>
      <c r="E18" t="s">
        <v>91</v>
      </c>
      <c r="F18" s="10">
        <f t="shared" si="8"/>
        <v>5.2216071428571431E-2</v>
      </c>
      <c r="G18">
        <f t="shared" si="9"/>
        <v>1.5625631769339123</v>
      </c>
      <c r="H18">
        <f t="shared" si="10"/>
        <v>0</v>
      </c>
      <c r="I18" s="1">
        <f t="shared" si="11"/>
        <v>0</v>
      </c>
      <c r="M18">
        <v>17</v>
      </c>
      <c r="N18" s="8" t="s">
        <v>635</v>
      </c>
      <c r="O18" s="8">
        <f t="shared" si="1"/>
        <v>6.497243566583083E-2</v>
      </c>
      <c r="P18" s="2">
        <f t="shared" si="2"/>
        <v>8</v>
      </c>
      <c r="Q18" s="2">
        <f t="shared" si="12"/>
        <v>0</v>
      </c>
      <c r="R18" s="2">
        <f t="shared" si="12"/>
        <v>0</v>
      </c>
      <c r="S18" s="2">
        <f t="shared" si="12"/>
        <v>0</v>
      </c>
      <c r="T18" s="2">
        <f t="shared" si="12"/>
        <v>0</v>
      </c>
      <c r="U18" s="2">
        <f t="shared" si="12"/>
        <v>1.3122000000000003</v>
      </c>
      <c r="V18" s="2">
        <f t="shared" si="12"/>
        <v>0</v>
      </c>
      <c r="W18" s="2">
        <f t="shared" si="12"/>
        <v>1.0628820000000003</v>
      </c>
      <c r="X18" s="2">
        <f t="shared" si="12"/>
        <v>0</v>
      </c>
      <c r="Y18" s="2">
        <f t="shared" si="12"/>
        <v>0.86093442000000031</v>
      </c>
      <c r="Z18" s="2">
        <f t="shared" si="12"/>
        <v>0</v>
      </c>
      <c r="AA18" s="2">
        <f t="shared" si="13"/>
        <v>0</v>
      </c>
      <c r="AB18" s="2">
        <f t="shared" si="13"/>
        <v>0.31381059609000017</v>
      </c>
      <c r="AC18" s="2">
        <f t="shared" si="13"/>
        <v>0</v>
      </c>
      <c r="AD18" s="2">
        <f t="shared" si="13"/>
        <v>0</v>
      </c>
      <c r="AE18" s="2">
        <f t="shared" si="13"/>
        <v>0</v>
      </c>
      <c r="AF18" s="2">
        <f t="shared" si="13"/>
        <v>0</v>
      </c>
      <c r="AG18" s="2">
        <f t="shared" si="13"/>
        <v>0</v>
      </c>
      <c r="AH18" s="2">
        <f t="shared" si="13"/>
        <v>0</v>
      </c>
      <c r="AI18" s="2">
        <f t="shared" si="13"/>
        <v>0</v>
      </c>
      <c r="AJ18" s="2">
        <f t="shared" si="13"/>
        <v>0</v>
      </c>
      <c r="AK18" s="2">
        <f t="shared" si="14"/>
        <v>0</v>
      </c>
      <c r="AL18" s="2">
        <f t="shared" si="14"/>
        <v>0</v>
      </c>
      <c r="AM18" s="2">
        <f t="shared" si="14"/>
        <v>0</v>
      </c>
      <c r="AN18" s="2">
        <f t="shared" si="14"/>
        <v>8.8629381196525109E-2</v>
      </c>
      <c r="AO18" s="2">
        <f t="shared" si="14"/>
        <v>0</v>
      </c>
      <c r="AP18" s="2">
        <f t="shared" si="14"/>
        <v>0</v>
      </c>
    </row>
    <row r="19" spans="1:42" x14ac:dyDescent="0.25">
      <c r="A19">
        <v>107</v>
      </c>
      <c r="B19">
        <v>0</v>
      </c>
      <c r="C19">
        <v>5</v>
      </c>
      <c r="D19" t="s">
        <v>204</v>
      </c>
      <c r="E19" t="s">
        <v>204</v>
      </c>
      <c r="F19" s="10">
        <f t="shared" si="8"/>
        <v>0</v>
      </c>
      <c r="G19">
        <f t="shared" si="9"/>
        <v>1.5625631769339123</v>
      </c>
      <c r="H19">
        <f t="shared" si="10"/>
        <v>0</v>
      </c>
      <c r="I19" s="1">
        <f t="shared" si="11"/>
        <v>0</v>
      </c>
      <c r="M19">
        <v>18</v>
      </c>
      <c r="N19" s="8" t="s">
        <v>663</v>
      </c>
      <c r="O19" s="8">
        <f t="shared" si="1"/>
        <v>6.4483907367458335E-2</v>
      </c>
      <c r="P19" s="2">
        <f t="shared" si="2"/>
        <v>9</v>
      </c>
      <c r="Q19" s="2">
        <f t="shared" si="12"/>
        <v>0</v>
      </c>
      <c r="R19" s="2">
        <f t="shared" si="12"/>
        <v>0</v>
      </c>
      <c r="S19" s="2">
        <f t="shared" si="12"/>
        <v>0</v>
      </c>
      <c r="T19" s="2">
        <f t="shared" si="12"/>
        <v>0</v>
      </c>
      <c r="U19" s="2">
        <f t="shared" si="12"/>
        <v>0.65610000000000013</v>
      </c>
      <c r="V19" s="2">
        <f t="shared" si="12"/>
        <v>0</v>
      </c>
      <c r="W19" s="2">
        <f t="shared" si="12"/>
        <v>0</v>
      </c>
      <c r="X19" s="2">
        <f t="shared" si="12"/>
        <v>0.47829690000000014</v>
      </c>
      <c r="Y19" s="2">
        <f t="shared" si="12"/>
        <v>1.2914016300000004</v>
      </c>
      <c r="Z19" s="2">
        <f t="shared" si="12"/>
        <v>0.38742048900000015</v>
      </c>
      <c r="AA19" s="2">
        <f t="shared" si="13"/>
        <v>0.34867844010000015</v>
      </c>
      <c r="AB19" s="2">
        <f t="shared" si="13"/>
        <v>0</v>
      </c>
      <c r="AC19" s="2">
        <f t="shared" si="13"/>
        <v>0.28242953648100017</v>
      </c>
      <c r="AD19" s="2">
        <f t="shared" si="13"/>
        <v>0</v>
      </c>
      <c r="AE19" s="2">
        <f t="shared" si="13"/>
        <v>0</v>
      </c>
      <c r="AF19" s="2">
        <f t="shared" si="13"/>
        <v>0</v>
      </c>
      <c r="AG19" s="2">
        <f t="shared" si="13"/>
        <v>0</v>
      </c>
      <c r="AH19" s="2">
        <f t="shared" si="13"/>
        <v>0.16677181699666582</v>
      </c>
      <c r="AI19" s="2">
        <f t="shared" si="13"/>
        <v>0</v>
      </c>
      <c r="AJ19" s="2">
        <f t="shared" si="13"/>
        <v>0</v>
      </c>
      <c r="AK19" s="2">
        <f t="shared" si="14"/>
        <v>0</v>
      </c>
      <c r="AL19" s="2">
        <f t="shared" si="14"/>
        <v>0</v>
      </c>
      <c r="AM19" s="2">
        <f t="shared" si="14"/>
        <v>0</v>
      </c>
      <c r="AN19" s="2">
        <f t="shared" si="14"/>
        <v>0</v>
      </c>
      <c r="AO19" s="2">
        <f t="shared" si="14"/>
        <v>0</v>
      </c>
      <c r="AP19" s="2">
        <f t="shared" si="14"/>
        <v>0</v>
      </c>
    </row>
    <row r="20" spans="1:42" x14ac:dyDescent="0.25">
      <c r="A20">
        <v>107</v>
      </c>
      <c r="B20">
        <v>0</v>
      </c>
      <c r="C20">
        <v>6</v>
      </c>
      <c r="D20" t="s">
        <v>721</v>
      </c>
      <c r="E20" t="s">
        <v>201</v>
      </c>
      <c r="F20" s="10">
        <f t="shared" si="8"/>
        <v>0</v>
      </c>
      <c r="G20">
        <f t="shared" si="9"/>
        <v>1.5625631769339123</v>
      </c>
      <c r="H20">
        <f t="shared" si="10"/>
        <v>0</v>
      </c>
      <c r="I20" s="1">
        <f t="shared" si="11"/>
        <v>0</v>
      </c>
      <c r="M20">
        <v>19</v>
      </c>
      <c r="N20" s="8" t="s">
        <v>138</v>
      </c>
      <c r="O20" s="8">
        <f t="shared" si="1"/>
        <v>6.411589285714285E-2</v>
      </c>
      <c r="P20" s="2">
        <f t="shared" si="2"/>
        <v>4</v>
      </c>
      <c r="Q20" s="2">
        <f t="shared" si="12"/>
        <v>3</v>
      </c>
      <c r="R20" s="2">
        <f t="shared" si="12"/>
        <v>0</v>
      </c>
      <c r="S20" s="2">
        <f t="shared" si="12"/>
        <v>0</v>
      </c>
      <c r="T20" s="2">
        <f t="shared" si="12"/>
        <v>0</v>
      </c>
      <c r="U20" s="2">
        <f t="shared" si="12"/>
        <v>0</v>
      </c>
      <c r="V20" s="2">
        <f t="shared" si="12"/>
        <v>0.59049000000000018</v>
      </c>
      <c r="W20" s="2">
        <f t="shared" si="12"/>
        <v>0</v>
      </c>
      <c r="X20" s="2">
        <f t="shared" si="12"/>
        <v>0</v>
      </c>
      <c r="Y20" s="2">
        <f t="shared" si="12"/>
        <v>0</v>
      </c>
      <c r="Z20" s="2">
        <f t="shared" si="12"/>
        <v>0</v>
      </c>
      <c r="AA20" s="2">
        <f t="shared" si="13"/>
        <v>0</v>
      </c>
      <c r="AB20" s="2">
        <f t="shared" si="13"/>
        <v>0</v>
      </c>
      <c r="AC20" s="2">
        <f t="shared" si="13"/>
        <v>0</v>
      </c>
      <c r="AD20" s="2">
        <f t="shared" si="13"/>
        <v>0</v>
      </c>
      <c r="AE20" s="2">
        <f t="shared" si="13"/>
        <v>0</v>
      </c>
      <c r="AF20" s="2">
        <f t="shared" si="13"/>
        <v>0</v>
      </c>
      <c r="AG20" s="2">
        <f t="shared" si="13"/>
        <v>0</v>
      </c>
      <c r="AH20" s="2">
        <f t="shared" si="13"/>
        <v>0</v>
      </c>
      <c r="AI20" s="2">
        <f t="shared" si="13"/>
        <v>0</v>
      </c>
      <c r="AJ20" s="2">
        <f t="shared" si="13"/>
        <v>0</v>
      </c>
      <c r="AK20" s="2">
        <f t="shared" si="14"/>
        <v>0</v>
      </c>
      <c r="AL20" s="2">
        <f t="shared" si="14"/>
        <v>0</v>
      </c>
      <c r="AM20" s="2">
        <f t="shared" si="14"/>
        <v>0</v>
      </c>
      <c r="AN20" s="2">
        <f t="shared" si="14"/>
        <v>0</v>
      </c>
      <c r="AO20" s="2">
        <f t="shared" si="14"/>
        <v>0</v>
      </c>
      <c r="AP20" s="2">
        <f t="shared" si="14"/>
        <v>0</v>
      </c>
    </row>
    <row r="21" spans="1:42" x14ac:dyDescent="0.25">
      <c r="A21">
        <v>107</v>
      </c>
      <c r="B21">
        <v>0</v>
      </c>
      <c r="C21">
        <v>7</v>
      </c>
      <c r="D21" t="s">
        <v>696</v>
      </c>
      <c r="E21" t="s">
        <v>696</v>
      </c>
      <c r="F21" s="10">
        <f t="shared" si="8"/>
        <v>0</v>
      </c>
      <c r="G21">
        <f t="shared" si="9"/>
        <v>1.5625631769339123</v>
      </c>
      <c r="H21">
        <f t="shared" si="10"/>
        <v>0</v>
      </c>
      <c r="I21" s="1">
        <f t="shared" si="11"/>
        <v>0</v>
      </c>
      <c r="M21">
        <v>20</v>
      </c>
      <c r="N21" s="8" t="s">
        <v>656</v>
      </c>
      <c r="O21" s="8">
        <f t="shared" si="1"/>
        <v>5.9642409762160738E-2</v>
      </c>
      <c r="P21" s="2">
        <f t="shared" si="2"/>
        <v>8</v>
      </c>
      <c r="Q21" s="2">
        <f t="shared" si="12"/>
        <v>0</v>
      </c>
      <c r="R21" s="2">
        <f t="shared" si="12"/>
        <v>0</v>
      </c>
      <c r="S21" s="2">
        <f t="shared" si="12"/>
        <v>0</v>
      </c>
      <c r="T21" s="2">
        <f t="shared" si="12"/>
        <v>0</v>
      </c>
      <c r="U21" s="2">
        <f t="shared" si="12"/>
        <v>0</v>
      </c>
      <c r="V21" s="2">
        <f t="shared" si="12"/>
        <v>0.59049000000000018</v>
      </c>
      <c r="W21" s="2">
        <f t="shared" si="12"/>
        <v>0</v>
      </c>
      <c r="X21" s="2">
        <f t="shared" si="12"/>
        <v>0.47829690000000014</v>
      </c>
      <c r="Y21" s="2">
        <f t="shared" si="12"/>
        <v>1.2914016300000004</v>
      </c>
      <c r="Z21" s="2">
        <f t="shared" si="12"/>
        <v>0</v>
      </c>
      <c r="AA21" s="2">
        <f t="shared" si="13"/>
        <v>0.69735688020000031</v>
      </c>
      <c r="AB21" s="2">
        <f t="shared" si="13"/>
        <v>0</v>
      </c>
      <c r="AC21" s="2">
        <f t="shared" si="13"/>
        <v>0.28242953648100017</v>
      </c>
      <c r="AD21" s="2">
        <f t="shared" si="13"/>
        <v>0</v>
      </c>
      <c r="AE21" s="2">
        <f t="shared" si="13"/>
        <v>0</v>
      </c>
      <c r="AF21" s="2">
        <f t="shared" si="13"/>
        <v>0</v>
      </c>
      <c r="AG21" s="2">
        <f t="shared" si="13"/>
        <v>0</v>
      </c>
      <c r="AH21" s="2">
        <f t="shared" si="13"/>
        <v>0</v>
      </c>
      <c r="AI21" s="2">
        <f t="shared" si="13"/>
        <v>0</v>
      </c>
      <c r="AJ21" s="2">
        <f t="shared" si="13"/>
        <v>0</v>
      </c>
      <c r="AK21" s="2">
        <f t="shared" si="14"/>
        <v>0</v>
      </c>
      <c r="AL21" s="2">
        <f t="shared" si="14"/>
        <v>0</v>
      </c>
      <c r="AM21" s="2">
        <f t="shared" si="14"/>
        <v>0</v>
      </c>
      <c r="AN21" s="2">
        <f t="shared" si="14"/>
        <v>0</v>
      </c>
      <c r="AO21" s="2">
        <f t="shared" si="14"/>
        <v>0</v>
      </c>
      <c r="AP21" s="2">
        <f t="shared" si="14"/>
        <v>0</v>
      </c>
    </row>
    <row r="22" spans="1:42" x14ac:dyDescent="0.25">
      <c r="A22">
        <v>107</v>
      </c>
      <c r="B22">
        <v>0</v>
      </c>
      <c r="C22">
        <v>8</v>
      </c>
      <c r="D22" t="s">
        <v>142</v>
      </c>
      <c r="E22" t="s">
        <v>142</v>
      </c>
      <c r="F22" s="10">
        <f t="shared" si="8"/>
        <v>0</v>
      </c>
      <c r="G22">
        <f t="shared" si="9"/>
        <v>1.5625631769339123</v>
      </c>
      <c r="H22">
        <f t="shared" si="10"/>
        <v>1.5625631769339123</v>
      </c>
      <c r="I22" s="1">
        <f t="shared" si="11"/>
        <v>0.34611505961136696</v>
      </c>
      <c r="M22">
        <v>21</v>
      </c>
      <c r="N22" s="8" t="s">
        <v>581</v>
      </c>
      <c r="O22" s="8">
        <f t="shared" si="1"/>
        <v>5.838635089464287E-2</v>
      </c>
      <c r="P22" s="2">
        <f t="shared" si="2"/>
        <v>5</v>
      </c>
      <c r="Q22" s="2">
        <f t="shared" ref="Q22:Z31" si="15">COUNTIFS($C$2:$C$896,Q$1,$E$2:$E$896,$N22)*0.9^(Q$1-1)</f>
        <v>1</v>
      </c>
      <c r="R22" s="2">
        <f t="shared" si="15"/>
        <v>0.9</v>
      </c>
      <c r="S22" s="2">
        <f t="shared" si="15"/>
        <v>0</v>
      </c>
      <c r="T22" s="2">
        <f t="shared" si="15"/>
        <v>0</v>
      </c>
      <c r="U22" s="2">
        <f t="shared" si="15"/>
        <v>0</v>
      </c>
      <c r="V22" s="2">
        <f t="shared" si="15"/>
        <v>0.59049000000000018</v>
      </c>
      <c r="W22" s="2">
        <f t="shared" si="15"/>
        <v>0</v>
      </c>
      <c r="X22" s="2">
        <f t="shared" si="15"/>
        <v>0</v>
      </c>
      <c r="Y22" s="2">
        <f t="shared" si="15"/>
        <v>0.43046721000000016</v>
      </c>
      <c r="Z22" s="2">
        <f t="shared" si="15"/>
        <v>0</v>
      </c>
      <c r="AA22" s="2">
        <f t="shared" ref="AA22:AJ31" si="16">COUNTIFS($C$2:$C$896,AA$1,$E$2:$E$896,$N22)*0.9^(AA$1-1)</f>
        <v>0.34867844010000015</v>
      </c>
      <c r="AB22" s="2">
        <f t="shared" si="16"/>
        <v>0</v>
      </c>
      <c r="AC22" s="2">
        <f t="shared" si="16"/>
        <v>0</v>
      </c>
      <c r="AD22" s="2">
        <f t="shared" si="16"/>
        <v>0</v>
      </c>
      <c r="AE22" s="2">
        <f t="shared" si="16"/>
        <v>0</v>
      </c>
      <c r="AF22" s="2">
        <f t="shared" si="16"/>
        <v>0</v>
      </c>
      <c r="AG22" s="2">
        <f t="shared" si="16"/>
        <v>0</v>
      </c>
      <c r="AH22" s="2">
        <f t="shared" si="16"/>
        <v>0</v>
      </c>
      <c r="AI22" s="2">
        <f t="shared" si="16"/>
        <v>0</v>
      </c>
      <c r="AJ22" s="2">
        <f t="shared" si="16"/>
        <v>0</v>
      </c>
      <c r="AK22" s="2">
        <f t="shared" ref="AK22:AP31" si="17">COUNTIFS($C$2:$C$896,AK$1,$E$2:$E$896,$N22)*0.9^(AK$1-1)</f>
        <v>0</v>
      </c>
      <c r="AL22" s="2">
        <f t="shared" si="17"/>
        <v>0</v>
      </c>
      <c r="AM22" s="2">
        <f t="shared" si="17"/>
        <v>0</v>
      </c>
      <c r="AN22" s="2">
        <f t="shared" si="17"/>
        <v>0</v>
      </c>
      <c r="AO22" s="2">
        <f t="shared" si="17"/>
        <v>0</v>
      </c>
      <c r="AP22" s="2">
        <f t="shared" si="17"/>
        <v>0</v>
      </c>
    </row>
    <row r="23" spans="1:42" x14ac:dyDescent="0.25">
      <c r="A23">
        <v>108</v>
      </c>
      <c r="B23">
        <v>0</v>
      </c>
      <c r="C23">
        <v>1</v>
      </c>
      <c r="D23" t="s">
        <v>155</v>
      </c>
      <c r="E23" t="s">
        <v>155</v>
      </c>
      <c r="F23" s="10">
        <f t="shared" si="8"/>
        <v>0</v>
      </c>
      <c r="G23">
        <f t="shared" si="9"/>
        <v>0</v>
      </c>
      <c r="H23">
        <f t="shared" si="10"/>
        <v>0</v>
      </c>
      <c r="I23" s="1">
        <f t="shared" si="11"/>
        <v>0</v>
      </c>
      <c r="M23">
        <v>22</v>
      </c>
      <c r="N23" s="8" t="s">
        <v>324</v>
      </c>
      <c r="O23" s="8">
        <f t="shared" si="1"/>
        <v>5.8023726767857151E-2</v>
      </c>
      <c r="P23" s="2">
        <f t="shared" si="2"/>
        <v>5</v>
      </c>
      <c r="Q23" s="2">
        <f t="shared" si="15"/>
        <v>1</v>
      </c>
      <c r="R23" s="2">
        <f t="shared" si="15"/>
        <v>0.9</v>
      </c>
      <c r="S23" s="2">
        <f t="shared" si="15"/>
        <v>0</v>
      </c>
      <c r="T23" s="2">
        <f t="shared" si="15"/>
        <v>0</v>
      </c>
      <c r="U23" s="2">
        <f t="shared" si="15"/>
        <v>0</v>
      </c>
      <c r="V23" s="2">
        <f t="shared" si="15"/>
        <v>0</v>
      </c>
      <c r="W23" s="2">
        <f t="shared" si="15"/>
        <v>0.53144100000000016</v>
      </c>
      <c r="X23" s="2">
        <f t="shared" si="15"/>
        <v>0</v>
      </c>
      <c r="Y23" s="2">
        <f t="shared" si="15"/>
        <v>0.43046721000000016</v>
      </c>
      <c r="Z23" s="2">
        <f t="shared" si="15"/>
        <v>0.38742048900000015</v>
      </c>
      <c r="AA23" s="2">
        <f t="shared" si="16"/>
        <v>0</v>
      </c>
      <c r="AB23" s="2">
        <f t="shared" si="16"/>
        <v>0</v>
      </c>
      <c r="AC23" s="2">
        <f t="shared" si="16"/>
        <v>0</v>
      </c>
      <c r="AD23" s="2">
        <f t="shared" si="16"/>
        <v>0</v>
      </c>
      <c r="AE23" s="2">
        <f t="shared" si="16"/>
        <v>0</v>
      </c>
      <c r="AF23" s="2">
        <f t="shared" si="16"/>
        <v>0</v>
      </c>
      <c r="AG23" s="2">
        <f t="shared" si="16"/>
        <v>0</v>
      </c>
      <c r="AH23" s="2">
        <f t="shared" si="16"/>
        <v>0</v>
      </c>
      <c r="AI23" s="2">
        <f t="shared" si="16"/>
        <v>0</v>
      </c>
      <c r="AJ23" s="2">
        <f t="shared" si="16"/>
        <v>0</v>
      </c>
      <c r="AK23" s="2">
        <f t="shared" si="17"/>
        <v>0</v>
      </c>
      <c r="AL23" s="2">
        <f t="shared" si="17"/>
        <v>0</v>
      </c>
      <c r="AM23" s="2">
        <f t="shared" si="17"/>
        <v>0</v>
      </c>
      <c r="AN23" s="2">
        <f t="shared" si="17"/>
        <v>0</v>
      </c>
      <c r="AO23" s="2">
        <f t="shared" si="17"/>
        <v>0</v>
      </c>
      <c r="AP23" s="2">
        <f t="shared" si="17"/>
        <v>0</v>
      </c>
    </row>
    <row r="24" spans="1:42" x14ac:dyDescent="0.25">
      <c r="A24">
        <v>108</v>
      </c>
      <c r="B24">
        <v>0</v>
      </c>
      <c r="C24">
        <v>2</v>
      </c>
      <c r="D24" t="s">
        <v>156</v>
      </c>
      <c r="E24" t="s">
        <v>156</v>
      </c>
      <c r="F24" s="10">
        <f t="shared" si="8"/>
        <v>0</v>
      </c>
      <c r="G24">
        <f t="shared" si="9"/>
        <v>0</v>
      </c>
      <c r="H24">
        <f t="shared" si="10"/>
        <v>0</v>
      </c>
      <c r="I24" s="1">
        <f t="shared" si="11"/>
        <v>0</v>
      </c>
      <c r="M24">
        <v>23</v>
      </c>
      <c r="N24" s="8" t="s">
        <v>614</v>
      </c>
      <c r="O24" s="8">
        <f t="shared" si="1"/>
        <v>5.468976277506965E-2</v>
      </c>
      <c r="P24" s="2">
        <f t="shared" si="2"/>
        <v>6</v>
      </c>
      <c r="Q24" s="2">
        <f t="shared" si="15"/>
        <v>0</v>
      </c>
      <c r="R24" s="2">
        <f t="shared" si="15"/>
        <v>0.9</v>
      </c>
      <c r="S24" s="2">
        <f t="shared" si="15"/>
        <v>0</v>
      </c>
      <c r="T24" s="2">
        <f t="shared" si="15"/>
        <v>0</v>
      </c>
      <c r="U24" s="2">
        <f t="shared" si="15"/>
        <v>1.3122000000000003</v>
      </c>
      <c r="V24" s="2">
        <f t="shared" si="15"/>
        <v>0</v>
      </c>
      <c r="W24" s="2">
        <f t="shared" si="15"/>
        <v>0</v>
      </c>
      <c r="X24" s="2">
        <f t="shared" si="15"/>
        <v>0</v>
      </c>
      <c r="Y24" s="2">
        <f t="shared" si="15"/>
        <v>0</v>
      </c>
      <c r="Z24" s="2">
        <f t="shared" si="15"/>
        <v>0</v>
      </c>
      <c r="AA24" s="2">
        <f t="shared" si="16"/>
        <v>0</v>
      </c>
      <c r="AB24" s="2">
        <f t="shared" si="16"/>
        <v>0.31381059609000017</v>
      </c>
      <c r="AC24" s="2">
        <f t="shared" si="16"/>
        <v>0.28242953648100017</v>
      </c>
      <c r="AD24" s="2">
        <f t="shared" si="16"/>
        <v>0.25418658283290019</v>
      </c>
      <c r="AE24" s="2">
        <f t="shared" si="16"/>
        <v>0</v>
      </c>
      <c r="AF24" s="2">
        <f t="shared" si="16"/>
        <v>0</v>
      </c>
      <c r="AG24" s="2">
        <f t="shared" si="16"/>
        <v>0</v>
      </c>
      <c r="AH24" s="2">
        <f t="shared" si="16"/>
        <v>0</v>
      </c>
      <c r="AI24" s="2">
        <f t="shared" si="16"/>
        <v>0</v>
      </c>
      <c r="AJ24" s="2">
        <f t="shared" si="16"/>
        <v>0</v>
      </c>
      <c r="AK24" s="2">
        <f t="shared" si="17"/>
        <v>0</v>
      </c>
      <c r="AL24" s="2">
        <f t="shared" si="17"/>
        <v>0</v>
      </c>
      <c r="AM24" s="2">
        <f t="shared" si="17"/>
        <v>0</v>
      </c>
      <c r="AN24" s="2">
        <f t="shared" si="17"/>
        <v>0</v>
      </c>
      <c r="AO24" s="2">
        <f t="shared" si="17"/>
        <v>0</v>
      </c>
      <c r="AP24" s="2">
        <f t="shared" si="17"/>
        <v>0</v>
      </c>
    </row>
    <row r="25" spans="1:42" x14ac:dyDescent="0.25">
      <c r="A25">
        <v>108</v>
      </c>
      <c r="B25">
        <v>0</v>
      </c>
      <c r="C25">
        <v>3</v>
      </c>
      <c r="D25" t="s">
        <v>532</v>
      </c>
      <c r="E25" t="s">
        <v>679</v>
      </c>
      <c r="F25" s="10">
        <f t="shared" si="8"/>
        <v>0</v>
      </c>
      <c r="G25">
        <f t="shared" ref="G25:G88" si="18">IF(C25=1,F25,F25+G24)</f>
        <v>0</v>
      </c>
      <c r="H25">
        <f t="shared" ref="H25:H88" si="19">IF(C26=1,G25,0)</f>
        <v>0</v>
      </c>
      <c r="I25" s="1">
        <f t="shared" ref="I25:I88" si="20">H25/$L$2</f>
        <v>0</v>
      </c>
      <c r="M25">
        <v>24</v>
      </c>
      <c r="N25" s="8" t="s">
        <v>623</v>
      </c>
      <c r="O25" s="8">
        <f t="shared" si="1"/>
        <v>5.4485234108833033E-2</v>
      </c>
      <c r="P25" s="2">
        <f t="shared" si="2"/>
        <v>6</v>
      </c>
      <c r="Q25" s="2">
        <f t="shared" si="15"/>
        <v>0</v>
      </c>
      <c r="R25" s="2">
        <f t="shared" si="15"/>
        <v>0</v>
      </c>
      <c r="S25" s="2">
        <f t="shared" si="15"/>
        <v>0.81</v>
      </c>
      <c r="T25" s="2">
        <f t="shared" si="15"/>
        <v>0.72900000000000009</v>
      </c>
      <c r="U25" s="2">
        <f t="shared" si="15"/>
        <v>0</v>
      </c>
      <c r="V25" s="2">
        <f t="shared" si="15"/>
        <v>0</v>
      </c>
      <c r="W25" s="2">
        <f t="shared" si="15"/>
        <v>0.53144100000000016</v>
      </c>
      <c r="X25" s="2">
        <f t="shared" si="15"/>
        <v>0</v>
      </c>
      <c r="Y25" s="2">
        <f t="shared" si="15"/>
        <v>0</v>
      </c>
      <c r="Z25" s="2">
        <f t="shared" si="15"/>
        <v>0.77484097800000029</v>
      </c>
      <c r="AA25" s="2">
        <f t="shared" si="16"/>
        <v>0</v>
      </c>
      <c r="AB25" s="2">
        <f t="shared" si="16"/>
        <v>0</v>
      </c>
      <c r="AC25" s="2">
        <f t="shared" si="16"/>
        <v>0</v>
      </c>
      <c r="AD25" s="2">
        <f t="shared" si="16"/>
        <v>0</v>
      </c>
      <c r="AE25" s="2">
        <f t="shared" si="16"/>
        <v>0</v>
      </c>
      <c r="AF25" s="2">
        <f t="shared" si="16"/>
        <v>0.20589113209464913</v>
      </c>
      <c r="AG25" s="2">
        <f t="shared" si="16"/>
        <v>0</v>
      </c>
      <c r="AH25" s="2">
        <f t="shared" si="16"/>
        <v>0</v>
      </c>
      <c r="AI25" s="2">
        <f t="shared" si="16"/>
        <v>0</v>
      </c>
      <c r="AJ25" s="2">
        <f t="shared" si="16"/>
        <v>0</v>
      </c>
      <c r="AK25" s="2">
        <f t="shared" si="17"/>
        <v>0</v>
      </c>
      <c r="AL25" s="2">
        <f t="shared" si="17"/>
        <v>0</v>
      </c>
      <c r="AM25" s="2">
        <f t="shared" si="17"/>
        <v>0</v>
      </c>
      <c r="AN25" s="2">
        <f t="shared" si="17"/>
        <v>0</v>
      </c>
      <c r="AO25" s="2">
        <f t="shared" si="17"/>
        <v>0</v>
      </c>
      <c r="AP25" s="2">
        <f t="shared" si="17"/>
        <v>0</v>
      </c>
    </row>
    <row r="26" spans="1:42" x14ac:dyDescent="0.25">
      <c r="A26">
        <v>108</v>
      </c>
      <c r="B26">
        <v>0</v>
      </c>
      <c r="C26">
        <v>4</v>
      </c>
      <c r="D26" t="s">
        <v>533</v>
      </c>
      <c r="E26" t="s">
        <v>533</v>
      </c>
      <c r="F26" s="10">
        <f t="shared" si="8"/>
        <v>0</v>
      </c>
      <c r="G26">
        <f t="shared" si="18"/>
        <v>0</v>
      </c>
      <c r="H26">
        <f t="shared" si="19"/>
        <v>0</v>
      </c>
      <c r="I26" s="1">
        <f t="shared" si="20"/>
        <v>0</v>
      </c>
      <c r="M26">
        <v>25</v>
      </c>
      <c r="N26" s="8" t="s">
        <v>105</v>
      </c>
      <c r="O26" s="8">
        <f t="shared" si="1"/>
        <v>5.2298150449821446E-2</v>
      </c>
      <c r="P26" s="2">
        <f t="shared" si="2"/>
        <v>6</v>
      </c>
      <c r="Q26" s="2">
        <f t="shared" si="15"/>
        <v>0</v>
      </c>
      <c r="R26" s="2">
        <f t="shared" si="15"/>
        <v>0</v>
      </c>
      <c r="S26" s="2">
        <f t="shared" si="15"/>
        <v>0.81</v>
      </c>
      <c r="T26" s="2">
        <f t="shared" si="15"/>
        <v>0</v>
      </c>
      <c r="U26" s="2">
        <f t="shared" si="15"/>
        <v>0</v>
      </c>
      <c r="V26" s="2">
        <f t="shared" si="15"/>
        <v>0.59049000000000018</v>
      </c>
      <c r="W26" s="2">
        <f t="shared" si="15"/>
        <v>0</v>
      </c>
      <c r="X26" s="2">
        <f t="shared" si="15"/>
        <v>0.47829690000000014</v>
      </c>
      <c r="Y26" s="2">
        <f t="shared" si="15"/>
        <v>0</v>
      </c>
      <c r="Z26" s="2">
        <f t="shared" si="15"/>
        <v>0.38742048900000015</v>
      </c>
      <c r="AA26" s="2">
        <f t="shared" si="16"/>
        <v>0.34867844010000015</v>
      </c>
      <c r="AB26" s="2">
        <f t="shared" si="16"/>
        <v>0.31381059609000017</v>
      </c>
      <c r="AC26" s="2">
        <f t="shared" si="16"/>
        <v>0</v>
      </c>
      <c r="AD26" s="2">
        <f t="shared" si="16"/>
        <v>0</v>
      </c>
      <c r="AE26" s="2">
        <f t="shared" si="16"/>
        <v>0</v>
      </c>
      <c r="AF26" s="2">
        <f t="shared" si="16"/>
        <v>0</v>
      </c>
      <c r="AG26" s="2">
        <f t="shared" si="16"/>
        <v>0</v>
      </c>
      <c r="AH26" s="2">
        <f t="shared" si="16"/>
        <v>0</v>
      </c>
      <c r="AI26" s="2">
        <f t="shared" si="16"/>
        <v>0</v>
      </c>
      <c r="AJ26" s="2">
        <f t="shared" si="16"/>
        <v>0</v>
      </c>
      <c r="AK26" s="2">
        <f t="shared" si="17"/>
        <v>0</v>
      </c>
      <c r="AL26" s="2">
        <f t="shared" si="17"/>
        <v>0</v>
      </c>
      <c r="AM26" s="2">
        <f t="shared" si="17"/>
        <v>0</v>
      </c>
      <c r="AN26" s="2">
        <f t="shared" si="17"/>
        <v>0</v>
      </c>
      <c r="AO26" s="2">
        <f t="shared" si="17"/>
        <v>0</v>
      </c>
      <c r="AP26" s="2">
        <f t="shared" si="17"/>
        <v>0</v>
      </c>
    </row>
    <row r="27" spans="1:42" x14ac:dyDescent="0.25">
      <c r="A27">
        <v>108</v>
      </c>
      <c r="B27">
        <v>0</v>
      </c>
      <c r="C27">
        <v>5</v>
      </c>
      <c r="D27" t="s">
        <v>722</v>
      </c>
      <c r="E27" t="s">
        <v>723</v>
      </c>
      <c r="F27" s="10">
        <f t="shared" si="8"/>
        <v>0</v>
      </c>
      <c r="G27">
        <f t="shared" si="18"/>
        <v>0</v>
      </c>
      <c r="H27">
        <f t="shared" si="19"/>
        <v>0</v>
      </c>
      <c r="I27" s="1">
        <f t="shared" si="20"/>
        <v>0</v>
      </c>
      <c r="M27">
        <v>26</v>
      </c>
      <c r="N27" s="8" t="s">
        <v>91</v>
      </c>
      <c r="O27" s="8">
        <f t="shared" si="1"/>
        <v>5.2216071428571431E-2</v>
      </c>
      <c r="P27" s="2">
        <f t="shared" si="2"/>
        <v>4</v>
      </c>
      <c r="Q27" s="2">
        <f t="shared" si="15"/>
        <v>0</v>
      </c>
      <c r="R27" s="2">
        <f t="shared" si="15"/>
        <v>0</v>
      </c>
      <c r="S27" s="2">
        <f t="shared" si="15"/>
        <v>0.81</v>
      </c>
      <c r="T27" s="2">
        <f t="shared" si="15"/>
        <v>1.4580000000000002</v>
      </c>
      <c r="U27" s="2">
        <f t="shared" si="15"/>
        <v>0.65610000000000013</v>
      </c>
      <c r="V27" s="2">
        <f t="shared" si="15"/>
        <v>0</v>
      </c>
      <c r="W27" s="2">
        <f t="shared" si="15"/>
        <v>0</v>
      </c>
      <c r="X27" s="2">
        <f t="shared" si="15"/>
        <v>0</v>
      </c>
      <c r="Y27" s="2">
        <f t="shared" si="15"/>
        <v>0</v>
      </c>
      <c r="Z27" s="2">
        <f t="shared" si="15"/>
        <v>0</v>
      </c>
      <c r="AA27" s="2">
        <f t="shared" si="16"/>
        <v>0</v>
      </c>
      <c r="AB27" s="2">
        <f t="shared" si="16"/>
        <v>0</v>
      </c>
      <c r="AC27" s="2">
        <f t="shared" si="16"/>
        <v>0</v>
      </c>
      <c r="AD27" s="2">
        <f t="shared" si="16"/>
        <v>0</v>
      </c>
      <c r="AE27" s="2">
        <f t="shared" si="16"/>
        <v>0</v>
      </c>
      <c r="AF27" s="2">
        <f t="shared" si="16"/>
        <v>0</v>
      </c>
      <c r="AG27" s="2">
        <f t="shared" si="16"/>
        <v>0</v>
      </c>
      <c r="AH27" s="2">
        <f t="shared" si="16"/>
        <v>0</v>
      </c>
      <c r="AI27" s="2">
        <f t="shared" si="16"/>
        <v>0</v>
      </c>
      <c r="AJ27" s="2">
        <f t="shared" si="16"/>
        <v>0</v>
      </c>
      <c r="AK27" s="2">
        <f t="shared" si="17"/>
        <v>0</v>
      </c>
      <c r="AL27" s="2">
        <f t="shared" si="17"/>
        <v>0</v>
      </c>
      <c r="AM27" s="2">
        <f t="shared" si="17"/>
        <v>0</v>
      </c>
      <c r="AN27" s="2">
        <f t="shared" si="17"/>
        <v>0</v>
      </c>
      <c r="AO27" s="2">
        <f t="shared" si="17"/>
        <v>0</v>
      </c>
      <c r="AP27" s="2">
        <f t="shared" si="17"/>
        <v>0</v>
      </c>
    </row>
    <row r="28" spans="1:42" x14ac:dyDescent="0.25">
      <c r="A28">
        <v>108</v>
      </c>
      <c r="B28">
        <v>0</v>
      </c>
      <c r="C28">
        <v>6</v>
      </c>
      <c r="D28" t="s">
        <v>375</v>
      </c>
      <c r="E28" t="s">
        <v>375</v>
      </c>
      <c r="F28" s="10">
        <f t="shared" si="8"/>
        <v>0.65027087590635357</v>
      </c>
      <c r="G28">
        <f t="shared" si="18"/>
        <v>0.65027087590635357</v>
      </c>
      <c r="H28">
        <f t="shared" si="19"/>
        <v>0</v>
      </c>
      <c r="I28" s="1">
        <f t="shared" si="20"/>
        <v>0</v>
      </c>
      <c r="N28" s="2" t="s">
        <v>609</v>
      </c>
      <c r="O28" s="11">
        <f t="shared" si="1"/>
        <v>4.8415624101438751E-2</v>
      </c>
      <c r="P28" s="2">
        <f t="shared" si="2"/>
        <v>6</v>
      </c>
      <c r="Q28" s="2">
        <f t="shared" si="15"/>
        <v>0</v>
      </c>
      <c r="R28" s="2">
        <f t="shared" si="15"/>
        <v>0</v>
      </c>
      <c r="S28" s="2">
        <f t="shared" si="15"/>
        <v>0</v>
      </c>
      <c r="T28" s="2">
        <f t="shared" si="15"/>
        <v>1.4580000000000002</v>
      </c>
      <c r="U28" s="2">
        <f t="shared" si="15"/>
        <v>0</v>
      </c>
      <c r="V28" s="2">
        <f t="shared" si="15"/>
        <v>0</v>
      </c>
      <c r="W28" s="2">
        <f t="shared" si="15"/>
        <v>0</v>
      </c>
      <c r="X28" s="2">
        <f t="shared" si="15"/>
        <v>0</v>
      </c>
      <c r="Y28" s="2">
        <f t="shared" si="15"/>
        <v>0.43046721000000016</v>
      </c>
      <c r="Z28" s="2">
        <f t="shared" si="15"/>
        <v>0.38742048900000015</v>
      </c>
      <c r="AA28" s="2">
        <f t="shared" si="16"/>
        <v>0</v>
      </c>
      <c r="AB28" s="2">
        <f t="shared" si="16"/>
        <v>0.31381059609000017</v>
      </c>
      <c r="AC28" s="2">
        <f t="shared" si="16"/>
        <v>0</v>
      </c>
      <c r="AD28" s="2">
        <f t="shared" si="16"/>
        <v>0</v>
      </c>
      <c r="AE28" s="2">
        <f t="shared" si="16"/>
        <v>0</v>
      </c>
      <c r="AF28" s="2">
        <f t="shared" si="16"/>
        <v>0</v>
      </c>
      <c r="AG28" s="2">
        <f t="shared" si="16"/>
        <v>0</v>
      </c>
      <c r="AH28" s="2">
        <f t="shared" si="16"/>
        <v>0</v>
      </c>
      <c r="AI28" s="2">
        <f t="shared" si="16"/>
        <v>0</v>
      </c>
      <c r="AJ28" s="2">
        <f t="shared" si="16"/>
        <v>0</v>
      </c>
      <c r="AK28" s="2">
        <f t="shared" si="17"/>
        <v>0.12157665459056941</v>
      </c>
      <c r="AL28" s="2">
        <f t="shared" si="17"/>
        <v>0</v>
      </c>
      <c r="AM28" s="2">
        <f t="shared" si="17"/>
        <v>0</v>
      </c>
      <c r="AN28" s="2">
        <f t="shared" si="17"/>
        <v>0</v>
      </c>
      <c r="AO28" s="2">
        <f t="shared" si="17"/>
        <v>0</v>
      </c>
      <c r="AP28" s="2">
        <f t="shared" si="17"/>
        <v>0</v>
      </c>
    </row>
    <row r="29" spans="1:42" x14ac:dyDescent="0.25">
      <c r="A29">
        <v>108</v>
      </c>
      <c r="B29">
        <v>0</v>
      </c>
      <c r="C29">
        <v>7</v>
      </c>
      <c r="D29" t="s">
        <v>603</v>
      </c>
      <c r="E29" t="s">
        <v>233</v>
      </c>
      <c r="F29" s="10">
        <f t="shared" si="8"/>
        <v>0.76215930964464285</v>
      </c>
      <c r="G29">
        <f t="shared" si="18"/>
        <v>1.4124301855509964</v>
      </c>
      <c r="H29">
        <f t="shared" si="19"/>
        <v>0</v>
      </c>
      <c r="I29" s="1">
        <f t="shared" si="20"/>
        <v>0</v>
      </c>
      <c r="N29" s="2" t="s">
        <v>742</v>
      </c>
      <c r="O29" s="11">
        <f t="shared" si="1"/>
        <v>4.4605531430357157E-2</v>
      </c>
      <c r="P29" s="2">
        <f t="shared" si="2"/>
        <v>5</v>
      </c>
      <c r="Q29" s="2">
        <f t="shared" si="15"/>
        <v>0</v>
      </c>
      <c r="R29" s="2">
        <f t="shared" si="15"/>
        <v>0</v>
      </c>
      <c r="S29" s="2">
        <f t="shared" si="15"/>
        <v>0.81</v>
      </c>
      <c r="T29" s="2">
        <f t="shared" si="15"/>
        <v>0</v>
      </c>
      <c r="U29" s="2">
        <f t="shared" si="15"/>
        <v>0</v>
      </c>
      <c r="V29" s="2">
        <f t="shared" si="15"/>
        <v>0</v>
      </c>
      <c r="W29" s="2">
        <f t="shared" si="15"/>
        <v>0</v>
      </c>
      <c r="X29" s="2">
        <f t="shared" si="15"/>
        <v>0.47829690000000014</v>
      </c>
      <c r="Y29" s="2">
        <f t="shared" si="15"/>
        <v>0.86093442000000031</v>
      </c>
      <c r="Z29" s="2">
        <f t="shared" si="15"/>
        <v>0</v>
      </c>
      <c r="AA29" s="2">
        <f t="shared" si="16"/>
        <v>0.34867844010000015</v>
      </c>
      <c r="AB29" s="2">
        <f t="shared" si="16"/>
        <v>0</v>
      </c>
      <c r="AC29" s="2">
        <f t="shared" si="16"/>
        <v>0</v>
      </c>
      <c r="AD29" s="2">
        <f t="shared" si="16"/>
        <v>0</v>
      </c>
      <c r="AE29" s="2">
        <f t="shared" si="16"/>
        <v>0</v>
      </c>
      <c r="AF29" s="2">
        <f t="shared" si="16"/>
        <v>0</v>
      </c>
      <c r="AG29" s="2">
        <f t="shared" si="16"/>
        <v>0</v>
      </c>
      <c r="AH29" s="2">
        <f t="shared" si="16"/>
        <v>0</v>
      </c>
      <c r="AI29" s="2">
        <f t="shared" si="16"/>
        <v>0</v>
      </c>
      <c r="AJ29" s="2">
        <f t="shared" si="16"/>
        <v>0</v>
      </c>
      <c r="AK29" s="2">
        <f t="shared" si="17"/>
        <v>0</v>
      </c>
      <c r="AL29" s="2">
        <f t="shared" si="17"/>
        <v>0</v>
      </c>
      <c r="AM29" s="2">
        <f t="shared" si="17"/>
        <v>0</v>
      </c>
      <c r="AN29" s="2">
        <f t="shared" si="17"/>
        <v>0</v>
      </c>
      <c r="AO29" s="2">
        <f t="shared" si="17"/>
        <v>0</v>
      </c>
      <c r="AP29" s="2">
        <f t="shared" si="17"/>
        <v>0</v>
      </c>
    </row>
    <row r="30" spans="1:42" x14ac:dyDescent="0.25">
      <c r="A30">
        <v>108</v>
      </c>
      <c r="B30">
        <v>0</v>
      </c>
      <c r="C30">
        <v>8</v>
      </c>
      <c r="D30" t="s">
        <v>553</v>
      </c>
      <c r="E30" t="s">
        <v>553</v>
      </c>
      <c r="F30" s="10">
        <f t="shared" si="8"/>
        <v>7.6993724946838649E-2</v>
      </c>
      <c r="G30">
        <f t="shared" si="18"/>
        <v>1.4894239104978351</v>
      </c>
      <c r="H30">
        <f t="shared" si="19"/>
        <v>0</v>
      </c>
      <c r="I30" s="1">
        <f t="shared" si="20"/>
        <v>0</v>
      </c>
      <c r="N30" s="2" t="s">
        <v>730</v>
      </c>
      <c r="O30" s="11">
        <f t="shared" si="1"/>
        <v>4.2941381946428582E-2</v>
      </c>
      <c r="P30" s="2">
        <f t="shared" si="2"/>
        <v>4</v>
      </c>
      <c r="Q30" s="2">
        <f t="shared" si="15"/>
        <v>0</v>
      </c>
      <c r="R30" s="2">
        <f t="shared" si="15"/>
        <v>0</v>
      </c>
      <c r="S30" s="2">
        <f t="shared" si="15"/>
        <v>0.81</v>
      </c>
      <c r="T30" s="2">
        <f t="shared" si="15"/>
        <v>0.72900000000000009</v>
      </c>
      <c r="U30" s="2">
        <f t="shared" si="15"/>
        <v>0</v>
      </c>
      <c r="V30" s="2">
        <f t="shared" si="15"/>
        <v>0</v>
      </c>
      <c r="W30" s="2">
        <f t="shared" si="15"/>
        <v>0</v>
      </c>
      <c r="X30" s="2">
        <f t="shared" si="15"/>
        <v>0.47829690000000014</v>
      </c>
      <c r="Y30" s="2">
        <f t="shared" si="15"/>
        <v>0</v>
      </c>
      <c r="Z30" s="2">
        <f t="shared" si="15"/>
        <v>0.38742048900000015</v>
      </c>
      <c r="AA30" s="2">
        <f t="shared" si="16"/>
        <v>0</v>
      </c>
      <c r="AB30" s="2">
        <f t="shared" si="16"/>
        <v>0</v>
      </c>
      <c r="AC30" s="2">
        <f t="shared" si="16"/>
        <v>0</v>
      </c>
      <c r="AD30" s="2">
        <f t="shared" si="16"/>
        <v>0</v>
      </c>
      <c r="AE30" s="2">
        <f t="shared" si="16"/>
        <v>0</v>
      </c>
      <c r="AF30" s="2">
        <f t="shared" si="16"/>
        <v>0</v>
      </c>
      <c r="AG30" s="2">
        <f t="shared" si="16"/>
        <v>0</v>
      </c>
      <c r="AH30" s="2">
        <f t="shared" si="16"/>
        <v>0</v>
      </c>
      <c r="AI30" s="2">
        <f t="shared" si="16"/>
        <v>0</v>
      </c>
      <c r="AJ30" s="2">
        <f t="shared" si="16"/>
        <v>0</v>
      </c>
      <c r="AK30" s="2">
        <f t="shared" si="17"/>
        <v>0</v>
      </c>
      <c r="AL30" s="2">
        <f t="shared" si="17"/>
        <v>0</v>
      </c>
      <c r="AM30" s="2">
        <f t="shared" si="17"/>
        <v>0</v>
      </c>
      <c r="AN30" s="2">
        <f t="shared" si="17"/>
        <v>0</v>
      </c>
      <c r="AO30" s="2">
        <f t="shared" si="17"/>
        <v>0</v>
      </c>
      <c r="AP30" s="2">
        <f t="shared" si="17"/>
        <v>0</v>
      </c>
    </row>
    <row r="31" spans="1:42" x14ac:dyDescent="0.25">
      <c r="A31">
        <v>108</v>
      </c>
      <c r="B31">
        <v>0</v>
      </c>
      <c r="C31">
        <v>9</v>
      </c>
      <c r="D31" t="s">
        <v>232</v>
      </c>
      <c r="E31" t="s">
        <v>602</v>
      </c>
      <c r="F31" s="10">
        <f t="shared" si="8"/>
        <v>0.74818779586069795</v>
      </c>
      <c r="G31">
        <f t="shared" si="18"/>
        <v>2.2376117063585328</v>
      </c>
      <c r="H31">
        <f t="shared" si="19"/>
        <v>0</v>
      </c>
      <c r="I31" s="1">
        <f t="shared" si="20"/>
        <v>0</v>
      </c>
      <c r="N31" s="2" t="s">
        <v>653</v>
      </c>
      <c r="O31" s="11">
        <f t="shared" si="1"/>
        <v>4.2669123733928581E-2</v>
      </c>
      <c r="P31" s="2">
        <f t="shared" si="2"/>
        <v>5</v>
      </c>
      <c r="Q31" s="2">
        <f t="shared" si="15"/>
        <v>0</v>
      </c>
      <c r="R31" s="2">
        <f t="shared" si="15"/>
        <v>0</v>
      </c>
      <c r="S31" s="2">
        <f t="shared" si="15"/>
        <v>0</v>
      </c>
      <c r="T31" s="2">
        <f t="shared" si="15"/>
        <v>0</v>
      </c>
      <c r="U31" s="2">
        <f t="shared" si="15"/>
        <v>0</v>
      </c>
      <c r="V31" s="2">
        <f t="shared" si="15"/>
        <v>0.59049000000000018</v>
      </c>
      <c r="W31" s="2">
        <f t="shared" si="15"/>
        <v>1.0628820000000003</v>
      </c>
      <c r="X31" s="2">
        <f t="shared" si="15"/>
        <v>0</v>
      </c>
      <c r="Y31" s="2">
        <f t="shared" si="15"/>
        <v>0</v>
      </c>
      <c r="Z31" s="2">
        <f t="shared" si="15"/>
        <v>0.38742048900000015</v>
      </c>
      <c r="AA31" s="2">
        <f t="shared" si="16"/>
        <v>0.34867844010000015</v>
      </c>
      <c r="AB31" s="2">
        <f t="shared" si="16"/>
        <v>0</v>
      </c>
      <c r="AC31" s="2">
        <f t="shared" si="16"/>
        <v>0</v>
      </c>
      <c r="AD31" s="2">
        <f t="shared" si="16"/>
        <v>0</v>
      </c>
      <c r="AE31" s="2">
        <f t="shared" si="16"/>
        <v>0</v>
      </c>
      <c r="AF31" s="2">
        <f t="shared" si="16"/>
        <v>0</v>
      </c>
      <c r="AG31" s="2">
        <f t="shared" si="16"/>
        <v>0</v>
      </c>
      <c r="AH31" s="2">
        <f t="shared" si="16"/>
        <v>0</v>
      </c>
      <c r="AI31" s="2">
        <f t="shared" si="16"/>
        <v>0</v>
      </c>
      <c r="AJ31" s="2">
        <f t="shared" si="16"/>
        <v>0</v>
      </c>
      <c r="AK31" s="2">
        <f t="shared" si="17"/>
        <v>0</v>
      </c>
      <c r="AL31" s="2">
        <f t="shared" si="17"/>
        <v>0</v>
      </c>
      <c r="AM31" s="2">
        <f t="shared" si="17"/>
        <v>0</v>
      </c>
      <c r="AN31" s="2">
        <f t="shared" si="17"/>
        <v>0</v>
      </c>
      <c r="AO31" s="2">
        <f t="shared" si="17"/>
        <v>0</v>
      </c>
      <c r="AP31" s="2">
        <f t="shared" si="17"/>
        <v>0</v>
      </c>
    </row>
    <row r="32" spans="1:42" x14ac:dyDescent="0.25">
      <c r="A32">
        <v>108</v>
      </c>
      <c r="B32">
        <v>0</v>
      </c>
      <c r="C32">
        <v>10</v>
      </c>
      <c r="D32" t="s">
        <v>715</v>
      </c>
      <c r="E32" t="s">
        <v>623</v>
      </c>
      <c r="F32" s="10">
        <f t="shared" si="8"/>
        <v>5.4485234108833033E-2</v>
      </c>
      <c r="G32">
        <f t="shared" si="18"/>
        <v>2.2920969404673657</v>
      </c>
      <c r="H32">
        <f t="shared" si="19"/>
        <v>0</v>
      </c>
      <c r="I32" s="1">
        <f t="shared" si="20"/>
        <v>0</v>
      </c>
      <c r="N32" s="2" t="s">
        <v>654</v>
      </c>
      <c r="O32" s="11">
        <f t="shared" si="1"/>
        <v>4.1060750337235441E-2</v>
      </c>
      <c r="P32" s="2">
        <f t="shared" si="2"/>
        <v>4</v>
      </c>
      <c r="Q32" s="2">
        <f t="shared" ref="Q32:Z41" si="21">COUNTIFS($C$2:$C$896,Q$1,$E$2:$E$896,$N32)*0.9^(Q$1-1)</f>
        <v>0</v>
      </c>
      <c r="R32" s="2">
        <f t="shared" si="21"/>
        <v>0</v>
      </c>
      <c r="S32" s="2">
        <f t="shared" si="21"/>
        <v>0</v>
      </c>
      <c r="T32" s="2">
        <f t="shared" si="21"/>
        <v>1.4580000000000002</v>
      </c>
      <c r="U32" s="2">
        <f t="shared" si="21"/>
        <v>0.65610000000000013</v>
      </c>
      <c r="V32" s="2">
        <f t="shared" si="21"/>
        <v>0</v>
      </c>
      <c r="W32" s="2">
        <f t="shared" si="21"/>
        <v>0</v>
      </c>
      <c r="X32" s="2">
        <f t="shared" si="21"/>
        <v>0</v>
      </c>
      <c r="Y32" s="2">
        <f t="shared" si="21"/>
        <v>0</v>
      </c>
      <c r="Z32" s="2">
        <f t="shared" si="21"/>
        <v>0</v>
      </c>
      <c r="AA32" s="2">
        <f t="shared" ref="AA32:AJ41" si="22">COUNTIFS($C$2:$C$896,AA$1,$E$2:$E$896,$N32)*0.9^(AA$1-1)</f>
        <v>0</v>
      </c>
      <c r="AB32" s="2">
        <f t="shared" si="22"/>
        <v>0</v>
      </c>
      <c r="AC32" s="2">
        <f t="shared" si="22"/>
        <v>0</v>
      </c>
      <c r="AD32" s="2">
        <f t="shared" si="22"/>
        <v>0</v>
      </c>
      <c r="AE32" s="2">
        <f t="shared" si="22"/>
        <v>0</v>
      </c>
      <c r="AF32" s="2">
        <f t="shared" si="22"/>
        <v>0</v>
      </c>
      <c r="AG32" s="2">
        <f t="shared" si="22"/>
        <v>0.18530201888518424</v>
      </c>
      <c r="AH32" s="2">
        <f t="shared" si="22"/>
        <v>0</v>
      </c>
      <c r="AI32" s="2">
        <f t="shared" si="22"/>
        <v>0</v>
      </c>
      <c r="AJ32" s="2">
        <f t="shared" si="22"/>
        <v>0</v>
      </c>
      <c r="AK32" s="2">
        <f t="shared" ref="AK32:AP41" si="23">COUNTIFS($C$2:$C$896,AK$1,$E$2:$E$896,$N32)*0.9^(AK$1-1)</f>
        <v>0</v>
      </c>
      <c r="AL32" s="2">
        <f t="shared" si="23"/>
        <v>0</v>
      </c>
      <c r="AM32" s="2">
        <f t="shared" si="23"/>
        <v>0</v>
      </c>
      <c r="AN32" s="2">
        <f t="shared" si="23"/>
        <v>0</v>
      </c>
      <c r="AO32" s="2">
        <f t="shared" si="23"/>
        <v>0</v>
      </c>
      <c r="AP32" s="2">
        <f t="shared" si="23"/>
        <v>0</v>
      </c>
    </row>
    <row r="33" spans="1:42" x14ac:dyDescent="0.25">
      <c r="A33">
        <v>108</v>
      </c>
      <c r="B33">
        <v>0</v>
      </c>
      <c r="C33">
        <v>11</v>
      </c>
      <c r="D33" t="s">
        <v>724</v>
      </c>
      <c r="E33" t="s">
        <v>105</v>
      </c>
      <c r="F33" s="10">
        <f t="shared" si="8"/>
        <v>5.2298150449821446E-2</v>
      </c>
      <c r="G33">
        <f t="shared" si="18"/>
        <v>2.3443950909171871</v>
      </c>
      <c r="H33">
        <f t="shared" si="19"/>
        <v>0</v>
      </c>
      <c r="I33" s="1">
        <f t="shared" si="20"/>
        <v>0</v>
      </c>
      <c r="N33" s="2" t="s">
        <v>288</v>
      </c>
      <c r="O33" s="11">
        <f t="shared" si="1"/>
        <v>4.0862444642857147E-2</v>
      </c>
      <c r="P33" s="2">
        <f t="shared" si="2"/>
        <v>3</v>
      </c>
      <c r="Q33" s="2">
        <f t="shared" si="21"/>
        <v>1</v>
      </c>
      <c r="R33" s="2">
        <f t="shared" si="21"/>
        <v>0</v>
      </c>
      <c r="S33" s="2">
        <f t="shared" si="21"/>
        <v>0.81</v>
      </c>
      <c r="T33" s="2">
        <f t="shared" si="21"/>
        <v>0</v>
      </c>
      <c r="U33" s="2">
        <f t="shared" si="21"/>
        <v>0</v>
      </c>
      <c r="V33" s="2">
        <f t="shared" si="21"/>
        <v>0</v>
      </c>
      <c r="W33" s="2">
        <f t="shared" si="21"/>
        <v>0</v>
      </c>
      <c r="X33" s="2">
        <f t="shared" si="21"/>
        <v>0.47829690000000014</v>
      </c>
      <c r="Y33" s="2">
        <f t="shared" si="21"/>
        <v>0</v>
      </c>
      <c r="Z33" s="2">
        <f t="shared" si="21"/>
        <v>0</v>
      </c>
      <c r="AA33" s="2">
        <f t="shared" si="22"/>
        <v>0</v>
      </c>
      <c r="AB33" s="2">
        <f t="shared" si="22"/>
        <v>0</v>
      </c>
      <c r="AC33" s="2">
        <f t="shared" si="22"/>
        <v>0</v>
      </c>
      <c r="AD33" s="2">
        <f t="shared" si="22"/>
        <v>0</v>
      </c>
      <c r="AE33" s="2">
        <f t="shared" si="22"/>
        <v>0</v>
      </c>
      <c r="AF33" s="2">
        <f t="shared" si="22"/>
        <v>0</v>
      </c>
      <c r="AG33" s="2">
        <f t="shared" si="22"/>
        <v>0</v>
      </c>
      <c r="AH33" s="2">
        <f t="shared" si="22"/>
        <v>0</v>
      </c>
      <c r="AI33" s="2">
        <f t="shared" si="22"/>
        <v>0</v>
      </c>
      <c r="AJ33" s="2">
        <f t="shared" si="22"/>
        <v>0</v>
      </c>
      <c r="AK33" s="2">
        <f t="shared" si="23"/>
        <v>0</v>
      </c>
      <c r="AL33" s="2">
        <f t="shared" si="23"/>
        <v>0</v>
      </c>
      <c r="AM33" s="2">
        <f t="shared" si="23"/>
        <v>0</v>
      </c>
      <c r="AN33" s="2">
        <f t="shared" si="23"/>
        <v>0</v>
      </c>
      <c r="AO33" s="2">
        <f t="shared" si="23"/>
        <v>0</v>
      </c>
      <c r="AP33" s="2">
        <f t="shared" si="23"/>
        <v>0</v>
      </c>
    </row>
    <row r="34" spans="1:42" x14ac:dyDescent="0.25">
      <c r="A34">
        <v>108</v>
      </c>
      <c r="B34">
        <v>0</v>
      </c>
      <c r="C34">
        <v>12</v>
      </c>
      <c r="D34" t="s">
        <v>725</v>
      </c>
      <c r="E34" t="s">
        <v>612</v>
      </c>
      <c r="F34" s="10">
        <f t="shared" si="8"/>
        <v>0</v>
      </c>
      <c r="G34">
        <f t="shared" si="18"/>
        <v>2.3443950909171871</v>
      </c>
      <c r="H34">
        <f t="shared" si="19"/>
        <v>0</v>
      </c>
      <c r="I34" s="1">
        <f t="shared" si="20"/>
        <v>0</v>
      </c>
      <c r="N34" s="2" t="s">
        <v>132</v>
      </c>
      <c r="O34" s="11">
        <f t="shared" si="1"/>
        <v>4.075577326605425E-2</v>
      </c>
      <c r="P34" s="2">
        <f t="shared" si="2"/>
        <v>7</v>
      </c>
      <c r="Q34" s="2">
        <f t="shared" si="21"/>
        <v>0</v>
      </c>
      <c r="R34" s="2">
        <f t="shared" si="21"/>
        <v>0</v>
      </c>
      <c r="S34" s="2">
        <f t="shared" si="21"/>
        <v>0</v>
      </c>
      <c r="T34" s="2">
        <f t="shared" si="21"/>
        <v>0</v>
      </c>
      <c r="U34" s="2">
        <f t="shared" si="21"/>
        <v>0</v>
      </c>
      <c r="V34" s="2">
        <f t="shared" si="21"/>
        <v>0</v>
      </c>
      <c r="W34" s="2">
        <f t="shared" si="21"/>
        <v>0.53144100000000016</v>
      </c>
      <c r="X34" s="2">
        <f t="shared" si="21"/>
        <v>0.95659380000000027</v>
      </c>
      <c r="Y34" s="2">
        <f t="shared" si="21"/>
        <v>0</v>
      </c>
      <c r="Z34" s="2">
        <f t="shared" si="21"/>
        <v>0</v>
      </c>
      <c r="AA34" s="2">
        <f t="shared" si="22"/>
        <v>0</v>
      </c>
      <c r="AB34" s="2">
        <f t="shared" si="22"/>
        <v>0.31381059609000017</v>
      </c>
      <c r="AC34" s="2">
        <f t="shared" si="22"/>
        <v>0.28242953648100017</v>
      </c>
      <c r="AD34" s="2">
        <f t="shared" si="22"/>
        <v>0</v>
      </c>
      <c r="AE34" s="2">
        <f t="shared" si="22"/>
        <v>0</v>
      </c>
      <c r="AF34" s="2">
        <f t="shared" si="22"/>
        <v>0</v>
      </c>
      <c r="AG34" s="2">
        <f t="shared" si="22"/>
        <v>0</v>
      </c>
      <c r="AH34" s="2">
        <f t="shared" si="22"/>
        <v>0</v>
      </c>
      <c r="AI34" s="2">
        <f t="shared" si="22"/>
        <v>0</v>
      </c>
      <c r="AJ34" s="2">
        <f t="shared" si="22"/>
        <v>0</v>
      </c>
      <c r="AK34" s="2">
        <f t="shared" si="23"/>
        <v>0</v>
      </c>
      <c r="AL34" s="2">
        <f t="shared" si="23"/>
        <v>0.10941898913151248</v>
      </c>
      <c r="AM34" s="2">
        <f t="shared" si="23"/>
        <v>0</v>
      </c>
      <c r="AN34" s="2">
        <f t="shared" si="23"/>
        <v>8.8629381196525109E-2</v>
      </c>
      <c r="AO34" s="2">
        <f t="shared" si="23"/>
        <v>0</v>
      </c>
      <c r="AP34" s="2">
        <f t="shared" si="23"/>
        <v>0</v>
      </c>
    </row>
    <row r="35" spans="1:42" x14ac:dyDescent="0.25">
      <c r="A35">
        <v>108</v>
      </c>
      <c r="B35">
        <v>0</v>
      </c>
      <c r="C35">
        <v>13</v>
      </c>
      <c r="D35" t="s">
        <v>726</v>
      </c>
      <c r="E35" t="s">
        <v>282</v>
      </c>
      <c r="F35" s="10">
        <f t="shared" si="8"/>
        <v>0</v>
      </c>
      <c r="G35">
        <f t="shared" si="18"/>
        <v>2.3443950909171871</v>
      </c>
      <c r="H35">
        <f t="shared" si="19"/>
        <v>2.3443950909171871</v>
      </c>
      <c r="I35" s="1">
        <f t="shared" si="20"/>
        <v>0.51929448909553899</v>
      </c>
      <c r="N35" s="12" t="s">
        <v>148</v>
      </c>
      <c r="O35" s="11">
        <f t="shared" si="1"/>
        <v>4.0635417038810899E-2</v>
      </c>
      <c r="P35" s="2">
        <f t="shared" si="2"/>
        <v>8</v>
      </c>
      <c r="Q35" s="2">
        <f t="shared" si="21"/>
        <v>0</v>
      </c>
      <c r="R35" s="2">
        <f t="shared" si="21"/>
        <v>0</v>
      </c>
      <c r="S35" s="2">
        <f t="shared" si="21"/>
        <v>0</v>
      </c>
      <c r="T35" s="2">
        <f t="shared" si="21"/>
        <v>0</v>
      </c>
      <c r="U35" s="2">
        <f t="shared" si="21"/>
        <v>0</v>
      </c>
      <c r="V35" s="2">
        <f t="shared" si="21"/>
        <v>0</v>
      </c>
      <c r="W35" s="2">
        <f t="shared" si="21"/>
        <v>0</v>
      </c>
      <c r="X35" s="2">
        <f t="shared" si="21"/>
        <v>0.47829690000000014</v>
      </c>
      <c r="Y35" s="2">
        <f t="shared" si="21"/>
        <v>0</v>
      </c>
      <c r="Z35" s="2">
        <f t="shared" si="21"/>
        <v>0</v>
      </c>
      <c r="AA35" s="2">
        <f t="shared" si="22"/>
        <v>0</v>
      </c>
      <c r="AB35" s="2">
        <f t="shared" si="22"/>
        <v>0.62762119218000034</v>
      </c>
      <c r="AC35" s="2">
        <f t="shared" si="22"/>
        <v>0.28242953648100017</v>
      </c>
      <c r="AD35" s="2">
        <f t="shared" si="22"/>
        <v>0.50837316566580038</v>
      </c>
      <c r="AE35" s="2">
        <f t="shared" si="22"/>
        <v>0.22876792454961015</v>
      </c>
      <c r="AF35" s="2">
        <f t="shared" si="22"/>
        <v>0</v>
      </c>
      <c r="AG35" s="2">
        <f t="shared" si="22"/>
        <v>0</v>
      </c>
      <c r="AH35" s="2">
        <f t="shared" si="22"/>
        <v>0</v>
      </c>
      <c r="AI35" s="2">
        <f t="shared" si="22"/>
        <v>0.15009463529699923</v>
      </c>
      <c r="AJ35" s="2">
        <f t="shared" si="22"/>
        <v>0</v>
      </c>
      <c r="AK35" s="2">
        <f t="shared" si="23"/>
        <v>0</v>
      </c>
      <c r="AL35" s="2">
        <f t="shared" si="23"/>
        <v>0</v>
      </c>
      <c r="AM35" s="2">
        <f t="shared" si="23"/>
        <v>0</v>
      </c>
      <c r="AN35" s="2">
        <f t="shared" si="23"/>
        <v>0</v>
      </c>
      <c r="AO35" s="2">
        <f t="shared" si="23"/>
        <v>0</v>
      </c>
      <c r="AP35" s="2">
        <f t="shared" si="23"/>
        <v>0</v>
      </c>
    </row>
    <row r="36" spans="1:42" x14ac:dyDescent="0.25">
      <c r="A36">
        <v>109</v>
      </c>
      <c r="B36">
        <v>1</v>
      </c>
      <c r="C36">
        <v>1</v>
      </c>
      <c r="D36" t="s">
        <v>667</v>
      </c>
      <c r="E36" t="s">
        <v>293</v>
      </c>
      <c r="F36" s="10">
        <f t="shared" si="8"/>
        <v>0.1371126092734625</v>
      </c>
      <c r="G36">
        <f t="shared" si="18"/>
        <v>0.1371126092734625</v>
      </c>
      <c r="H36">
        <f t="shared" si="19"/>
        <v>0</v>
      </c>
      <c r="I36" s="1">
        <f t="shared" si="20"/>
        <v>0</v>
      </c>
      <c r="N36" s="12" t="s">
        <v>252</v>
      </c>
      <c r="O36" s="11">
        <f t="shared" si="1"/>
        <v>4.0490040427821429E-2</v>
      </c>
      <c r="P36" s="2">
        <f t="shared" si="2"/>
        <v>6</v>
      </c>
      <c r="Q36" s="2">
        <f t="shared" si="21"/>
        <v>0</v>
      </c>
      <c r="R36" s="2">
        <f t="shared" si="21"/>
        <v>0</v>
      </c>
      <c r="S36" s="2">
        <f t="shared" si="21"/>
        <v>0</v>
      </c>
      <c r="T36" s="2">
        <f t="shared" si="21"/>
        <v>0.72900000000000009</v>
      </c>
      <c r="U36" s="2">
        <f t="shared" si="21"/>
        <v>0</v>
      </c>
      <c r="V36" s="2">
        <f t="shared" si="21"/>
        <v>0</v>
      </c>
      <c r="W36" s="2">
        <f t="shared" si="21"/>
        <v>0</v>
      </c>
      <c r="X36" s="2">
        <f t="shared" si="21"/>
        <v>0.47829690000000014</v>
      </c>
      <c r="Y36" s="2">
        <f t="shared" si="21"/>
        <v>0</v>
      </c>
      <c r="Z36" s="2">
        <f t="shared" si="21"/>
        <v>0</v>
      </c>
      <c r="AA36" s="2">
        <f t="shared" si="22"/>
        <v>0</v>
      </c>
      <c r="AB36" s="2">
        <f t="shared" si="22"/>
        <v>0.62762119218000034</v>
      </c>
      <c r="AC36" s="2">
        <f t="shared" si="22"/>
        <v>0.28242953648100017</v>
      </c>
      <c r="AD36" s="2">
        <f t="shared" si="22"/>
        <v>0</v>
      </c>
      <c r="AE36" s="2">
        <f t="shared" si="22"/>
        <v>0</v>
      </c>
      <c r="AF36" s="2">
        <f t="shared" si="22"/>
        <v>0</v>
      </c>
      <c r="AG36" s="2">
        <f t="shared" si="22"/>
        <v>0</v>
      </c>
      <c r="AH36" s="2">
        <f t="shared" si="22"/>
        <v>0</v>
      </c>
      <c r="AI36" s="2">
        <f t="shared" si="22"/>
        <v>0.15009463529699923</v>
      </c>
      <c r="AJ36" s="2">
        <f t="shared" si="22"/>
        <v>0</v>
      </c>
      <c r="AK36" s="2">
        <f t="shared" si="23"/>
        <v>0</v>
      </c>
      <c r="AL36" s="2">
        <f t="shared" si="23"/>
        <v>0</v>
      </c>
      <c r="AM36" s="2">
        <f t="shared" si="23"/>
        <v>0</v>
      </c>
      <c r="AN36" s="2">
        <f t="shared" si="23"/>
        <v>0</v>
      </c>
      <c r="AO36" s="2">
        <f t="shared" si="23"/>
        <v>0</v>
      </c>
      <c r="AP36" s="2">
        <f t="shared" si="23"/>
        <v>0</v>
      </c>
    </row>
    <row r="37" spans="1:42" x14ac:dyDescent="0.25">
      <c r="A37">
        <v>109</v>
      </c>
      <c r="B37">
        <v>1</v>
      </c>
      <c r="C37">
        <v>2</v>
      </c>
      <c r="D37" t="s">
        <v>620</v>
      </c>
      <c r="E37" t="s">
        <v>375</v>
      </c>
      <c r="F37" s="10">
        <f t="shared" si="8"/>
        <v>0.65027087590635357</v>
      </c>
      <c r="G37">
        <f t="shared" si="18"/>
        <v>0.78738348517981605</v>
      </c>
      <c r="H37">
        <f t="shared" si="19"/>
        <v>0</v>
      </c>
      <c r="I37" s="1">
        <f t="shared" si="20"/>
        <v>0</v>
      </c>
      <c r="N37" s="2" t="s">
        <v>629</v>
      </c>
      <c r="O37" s="11">
        <f t="shared" si="1"/>
        <v>4.0073243242339296E-2</v>
      </c>
      <c r="P37" s="2">
        <f t="shared" si="2"/>
        <v>5</v>
      </c>
      <c r="Q37" s="2">
        <f t="shared" si="21"/>
        <v>0</v>
      </c>
      <c r="R37" s="2">
        <f t="shared" si="21"/>
        <v>0</v>
      </c>
      <c r="S37" s="2">
        <f t="shared" si="21"/>
        <v>0</v>
      </c>
      <c r="T37" s="2">
        <f t="shared" si="21"/>
        <v>0.72900000000000009</v>
      </c>
      <c r="U37" s="2">
        <f t="shared" si="21"/>
        <v>0</v>
      </c>
      <c r="V37" s="2">
        <f t="shared" si="21"/>
        <v>0</v>
      </c>
      <c r="W37" s="2">
        <f t="shared" si="21"/>
        <v>0.53144100000000016</v>
      </c>
      <c r="X37" s="2">
        <f t="shared" si="21"/>
        <v>0</v>
      </c>
      <c r="Y37" s="2">
        <f t="shared" si="21"/>
        <v>0</v>
      </c>
      <c r="Z37" s="2">
        <f t="shared" si="21"/>
        <v>0.38742048900000015</v>
      </c>
      <c r="AA37" s="2">
        <f t="shared" si="22"/>
        <v>0</v>
      </c>
      <c r="AB37" s="2">
        <f t="shared" si="22"/>
        <v>0.31381059609000017</v>
      </c>
      <c r="AC37" s="2">
        <f t="shared" si="22"/>
        <v>0.28242953648100017</v>
      </c>
      <c r="AD37" s="2">
        <f t="shared" si="22"/>
        <v>0</v>
      </c>
      <c r="AE37" s="2">
        <f t="shared" si="22"/>
        <v>0</v>
      </c>
      <c r="AF37" s="2">
        <f t="shared" si="22"/>
        <v>0</v>
      </c>
      <c r="AG37" s="2">
        <f t="shared" si="22"/>
        <v>0</v>
      </c>
      <c r="AH37" s="2">
        <f t="shared" si="22"/>
        <v>0</v>
      </c>
      <c r="AI37" s="2">
        <f t="shared" si="22"/>
        <v>0</v>
      </c>
      <c r="AJ37" s="2">
        <f t="shared" si="22"/>
        <v>0</v>
      </c>
      <c r="AK37" s="2">
        <f t="shared" si="23"/>
        <v>0</v>
      </c>
      <c r="AL37" s="2">
        <f t="shared" si="23"/>
        <v>0</v>
      </c>
      <c r="AM37" s="2">
        <f t="shared" si="23"/>
        <v>0</v>
      </c>
      <c r="AN37" s="2">
        <f t="shared" si="23"/>
        <v>0</v>
      </c>
      <c r="AO37" s="2">
        <f t="shared" si="23"/>
        <v>0</v>
      </c>
      <c r="AP37" s="2">
        <f t="shared" si="23"/>
        <v>0</v>
      </c>
    </row>
    <row r="38" spans="1:42" x14ac:dyDescent="0.25">
      <c r="A38">
        <v>109</v>
      </c>
      <c r="B38">
        <v>1</v>
      </c>
      <c r="C38">
        <v>3</v>
      </c>
      <c r="D38" t="s">
        <v>232</v>
      </c>
      <c r="E38" t="s">
        <v>602</v>
      </c>
      <c r="F38" s="10">
        <f t="shared" si="8"/>
        <v>0.74818779586069795</v>
      </c>
      <c r="G38">
        <f t="shared" si="18"/>
        <v>1.535571281040514</v>
      </c>
      <c r="H38">
        <f t="shared" si="19"/>
        <v>0</v>
      </c>
      <c r="I38" s="1">
        <f t="shared" si="20"/>
        <v>0</v>
      </c>
      <c r="N38" s="2" t="s">
        <v>797</v>
      </c>
      <c r="O38" s="11">
        <f t="shared" si="1"/>
        <v>3.9931935956243045E-2</v>
      </c>
      <c r="P38" s="2">
        <f t="shared" si="2"/>
        <v>4</v>
      </c>
      <c r="Q38" s="2">
        <f t="shared" si="21"/>
        <v>0</v>
      </c>
      <c r="R38" s="2">
        <f t="shared" si="21"/>
        <v>0</v>
      </c>
      <c r="S38" s="2">
        <f t="shared" si="21"/>
        <v>1.62</v>
      </c>
      <c r="T38" s="2">
        <f t="shared" si="21"/>
        <v>0</v>
      </c>
      <c r="U38" s="2">
        <f t="shared" si="21"/>
        <v>0</v>
      </c>
      <c r="V38" s="2">
        <f t="shared" si="21"/>
        <v>0</v>
      </c>
      <c r="W38" s="2">
        <f t="shared" si="21"/>
        <v>0</v>
      </c>
      <c r="X38" s="2">
        <f t="shared" si="21"/>
        <v>0</v>
      </c>
      <c r="Y38" s="2">
        <f t="shared" si="21"/>
        <v>0</v>
      </c>
      <c r="Z38" s="2">
        <f t="shared" si="21"/>
        <v>0.38742048900000015</v>
      </c>
      <c r="AA38" s="2">
        <f t="shared" si="22"/>
        <v>0</v>
      </c>
      <c r="AB38" s="2">
        <f t="shared" si="22"/>
        <v>0</v>
      </c>
      <c r="AC38" s="2">
        <f t="shared" si="22"/>
        <v>0</v>
      </c>
      <c r="AD38" s="2">
        <f t="shared" si="22"/>
        <v>0</v>
      </c>
      <c r="AE38" s="2">
        <f t="shared" si="22"/>
        <v>0.22876792454961015</v>
      </c>
      <c r="AF38" s="2">
        <f t="shared" si="22"/>
        <v>0</v>
      </c>
      <c r="AG38" s="2">
        <f t="shared" si="22"/>
        <v>0</v>
      </c>
      <c r="AH38" s="2">
        <f t="shared" si="22"/>
        <v>0</v>
      </c>
      <c r="AI38" s="2">
        <f t="shared" si="22"/>
        <v>0</v>
      </c>
      <c r="AJ38" s="2">
        <f t="shared" si="22"/>
        <v>0</v>
      </c>
      <c r="AK38" s="2">
        <f t="shared" si="23"/>
        <v>0</v>
      </c>
      <c r="AL38" s="2">
        <f t="shared" si="23"/>
        <v>0</v>
      </c>
      <c r="AM38" s="2">
        <f t="shared" si="23"/>
        <v>0</v>
      </c>
      <c r="AN38" s="2">
        <f t="shared" si="23"/>
        <v>0</v>
      </c>
      <c r="AO38" s="2">
        <f t="shared" si="23"/>
        <v>0</v>
      </c>
      <c r="AP38" s="2">
        <f t="shared" si="23"/>
        <v>0</v>
      </c>
    </row>
    <row r="39" spans="1:42" x14ac:dyDescent="0.25">
      <c r="A39">
        <v>109</v>
      </c>
      <c r="B39">
        <v>1</v>
      </c>
      <c r="C39">
        <v>4</v>
      </c>
      <c r="D39" t="s">
        <v>727</v>
      </c>
      <c r="E39" t="s">
        <v>672</v>
      </c>
      <c r="F39" s="10">
        <f t="shared" si="8"/>
        <v>0</v>
      </c>
      <c r="G39">
        <f t="shared" si="18"/>
        <v>1.535571281040514</v>
      </c>
      <c r="H39">
        <f t="shared" si="19"/>
        <v>0</v>
      </c>
      <c r="I39" s="1">
        <f t="shared" si="20"/>
        <v>0</v>
      </c>
      <c r="N39" s="2" t="s">
        <v>93</v>
      </c>
      <c r="O39" s="11">
        <f t="shared" si="1"/>
        <v>3.929760148827894E-2</v>
      </c>
      <c r="P39" s="2">
        <f t="shared" si="2"/>
        <v>6</v>
      </c>
      <c r="Q39" s="2">
        <f t="shared" si="21"/>
        <v>0</v>
      </c>
      <c r="R39" s="2">
        <f t="shared" si="21"/>
        <v>0</v>
      </c>
      <c r="S39" s="2">
        <f t="shared" si="21"/>
        <v>0</v>
      </c>
      <c r="T39" s="2">
        <f t="shared" si="21"/>
        <v>0.72900000000000009</v>
      </c>
      <c r="U39" s="2">
        <f t="shared" si="21"/>
        <v>0.65610000000000013</v>
      </c>
      <c r="V39" s="2">
        <f t="shared" si="21"/>
        <v>0</v>
      </c>
      <c r="W39" s="2">
        <f t="shared" si="21"/>
        <v>0</v>
      </c>
      <c r="X39" s="2">
        <f t="shared" si="21"/>
        <v>0</v>
      </c>
      <c r="Y39" s="2">
        <f t="shared" si="21"/>
        <v>0</v>
      </c>
      <c r="Z39" s="2">
        <f t="shared" si="21"/>
        <v>0</v>
      </c>
      <c r="AA39" s="2">
        <f t="shared" si="22"/>
        <v>0</v>
      </c>
      <c r="AB39" s="2">
        <f t="shared" si="22"/>
        <v>0</v>
      </c>
      <c r="AC39" s="2">
        <f t="shared" si="22"/>
        <v>0.28242953648100017</v>
      </c>
      <c r="AD39" s="2">
        <f t="shared" si="22"/>
        <v>0</v>
      </c>
      <c r="AE39" s="2">
        <f t="shared" si="22"/>
        <v>0.22876792454961015</v>
      </c>
      <c r="AF39" s="2">
        <f t="shared" si="22"/>
        <v>0.20589113209464913</v>
      </c>
      <c r="AG39" s="2">
        <f t="shared" si="22"/>
        <v>0</v>
      </c>
      <c r="AH39" s="2">
        <f t="shared" si="22"/>
        <v>0</v>
      </c>
      <c r="AI39" s="2">
        <f t="shared" si="22"/>
        <v>0</v>
      </c>
      <c r="AJ39" s="2">
        <f t="shared" si="22"/>
        <v>0</v>
      </c>
      <c r="AK39" s="2">
        <f t="shared" si="23"/>
        <v>0</v>
      </c>
      <c r="AL39" s="2">
        <f t="shared" si="23"/>
        <v>0</v>
      </c>
      <c r="AM39" s="2">
        <f t="shared" si="23"/>
        <v>9.8477090218361235E-2</v>
      </c>
      <c r="AN39" s="2">
        <f t="shared" si="23"/>
        <v>0</v>
      </c>
      <c r="AO39" s="2">
        <f t="shared" si="23"/>
        <v>0</v>
      </c>
      <c r="AP39" s="2">
        <f t="shared" si="23"/>
        <v>0</v>
      </c>
    </row>
    <row r="40" spans="1:42" x14ac:dyDescent="0.25">
      <c r="A40">
        <v>109</v>
      </c>
      <c r="B40">
        <v>1</v>
      </c>
      <c r="C40">
        <v>5</v>
      </c>
      <c r="D40" t="s">
        <v>728</v>
      </c>
      <c r="E40" t="s">
        <v>728</v>
      </c>
      <c r="F40" s="10">
        <f t="shared" si="8"/>
        <v>0</v>
      </c>
      <c r="G40">
        <f t="shared" si="18"/>
        <v>1.535571281040514</v>
      </c>
      <c r="H40">
        <f t="shared" si="19"/>
        <v>0</v>
      </c>
      <c r="I40" s="1">
        <f t="shared" si="20"/>
        <v>0</v>
      </c>
      <c r="N40" s="12" t="s">
        <v>723</v>
      </c>
      <c r="O40" s="11">
        <f t="shared" si="1"/>
        <v>3.809945808454035E-2</v>
      </c>
      <c r="P40" s="2">
        <f t="shared" si="2"/>
        <v>5</v>
      </c>
      <c r="Q40" s="2">
        <f t="shared" si="21"/>
        <v>0</v>
      </c>
      <c r="R40" s="2">
        <f t="shared" si="21"/>
        <v>0</v>
      </c>
      <c r="S40" s="2">
        <f t="shared" si="21"/>
        <v>0</v>
      </c>
      <c r="T40" s="2">
        <f t="shared" si="21"/>
        <v>0.72900000000000009</v>
      </c>
      <c r="U40" s="2">
        <f t="shared" si="21"/>
        <v>0.65610000000000013</v>
      </c>
      <c r="V40" s="2">
        <f t="shared" si="21"/>
        <v>0</v>
      </c>
      <c r="W40" s="2">
        <f t="shared" si="21"/>
        <v>0</v>
      </c>
      <c r="X40" s="2">
        <f t="shared" si="21"/>
        <v>0</v>
      </c>
      <c r="Y40" s="2">
        <f t="shared" si="21"/>
        <v>0</v>
      </c>
      <c r="Z40" s="2">
        <f t="shared" si="21"/>
        <v>0</v>
      </c>
      <c r="AA40" s="2">
        <f t="shared" si="22"/>
        <v>0</v>
      </c>
      <c r="AB40" s="2">
        <f t="shared" si="22"/>
        <v>0.31381059609000017</v>
      </c>
      <c r="AC40" s="2">
        <f t="shared" si="22"/>
        <v>0</v>
      </c>
      <c r="AD40" s="2">
        <f t="shared" si="22"/>
        <v>0</v>
      </c>
      <c r="AE40" s="2">
        <f t="shared" si="22"/>
        <v>0.22876792454961015</v>
      </c>
      <c r="AF40" s="2">
        <f t="shared" si="22"/>
        <v>0.20589113209464913</v>
      </c>
      <c r="AG40" s="2">
        <f t="shared" si="22"/>
        <v>0</v>
      </c>
      <c r="AH40" s="2">
        <f t="shared" si="22"/>
        <v>0</v>
      </c>
      <c r="AI40" s="2">
        <f t="shared" si="22"/>
        <v>0</v>
      </c>
      <c r="AJ40" s="2">
        <f t="shared" si="22"/>
        <v>0</v>
      </c>
      <c r="AK40" s="2">
        <f t="shared" si="23"/>
        <v>0</v>
      </c>
      <c r="AL40" s="2">
        <f t="shared" si="23"/>
        <v>0</v>
      </c>
      <c r="AM40" s="2">
        <f t="shared" si="23"/>
        <v>0</v>
      </c>
      <c r="AN40" s="2">
        <f t="shared" si="23"/>
        <v>0</v>
      </c>
      <c r="AO40" s="2">
        <f t="shared" si="23"/>
        <v>0</v>
      </c>
      <c r="AP40" s="2">
        <f t="shared" si="23"/>
        <v>0</v>
      </c>
    </row>
    <row r="41" spans="1:42" x14ac:dyDescent="0.25">
      <c r="A41">
        <v>109</v>
      </c>
      <c r="B41">
        <v>1</v>
      </c>
      <c r="C41">
        <v>6</v>
      </c>
      <c r="D41" t="s">
        <v>729</v>
      </c>
      <c r="E41" t="s">
        <v>729</v>
      </c>
      <c r="F41" s="10">
        <f t="shared" si="8"/>
        <v>0</v>
      </c>
      <c r="G41">
        <f t="shared" si="18"/>
        <v>1.535571281040514</v>
      </c>
      <c r="H41">
        <f t="shared" si="19"/>
        <v>0</v>
      </c>
      <c r="I41" s="1">
        <f t="shared" si="20"/>
        <v>0</v>
      </c>
      <c r="N41" s="2" t="s">
        <v>258</v>
      </c>
      <c r="O41" s="11">
        <f t="shared" si="1"/>
        <v>3.7095511927194659E-2</v>
      </c>
      <c r="P41" s="2">
        <f t="shared" si="2"/>
        <v>5</v>
      </c>
      <c r="Q41" s="2">
        <f t="shared" si="21"/>
        <v>0</v>
      </c>
      <c r="R41" s="2">
        <f t="shared" si="21"/>
        <v>0</v>
      </c>
      <c r="S41" s="2">
        <f t="shared" si="21"/>
        <v>0</v>
      </c>
      <c r="T41" s="2">
        <f t="shared" si="21"/>
        <v>0</v>
      </c>
      <c r="U41" s="2">
        <f t="shared" si="21"/>
        <v>0</v>
      </c>
      <c r="V41" s="2">
        <f t="shared" si="21"/>
        <v>0.59049000000000018</v>
      </c>
      <c r="W41" s="2">
        <f t="shared" si="21"/>
        <v>0.53144100000000016</v>
      </c>
      <c r="X41" s="2">
        <f t="shared" si="21"/>
        <v>0</v>
      </c>
      <c r="Y41" s="2">
        <f t="shared" si="21"/>
        <v>0</v>
      </c>
      <c r="Z41" s="2">
        <f t="shared" si="21"/>
        <v>0.38742048900000015</v>
      </c>
      <c r="AA41" s="2">
        <f t="shared" si="22"/>
        <v>0</v>
      </c>
      <c r="AB41" s="2">
        <f t="shared" si="22"/>
        <v>0.31381059609000017</v>
      </c>
      <c r="AC41" s="2">
        <f t="shared" si="22"/>
        <v>0</v>
      </c>
      <c r="AD41" s="2">
        <f t="shared" si="22"/>
        <v>0.25418658283290019</v>
      </c>
      <c r="AE41" s="2">
        <f t="shared" si="22"/>
        <v>0</v>
      </c>
      <c r="AF41" s="2">
        <f t="shared" si="22"/>
        <v>0</v>
      </c>
      <c r="AG41" s="2">
        <f t="shared" si="22"/>
        <v>0</v>
      </c>
      <c r="AH41" s="2">
        <f t="shared" si="22"/>
        <v>0</v>
      </c>
      <c r="AI41" s="2">
        <f t="shared" si="22"/>
        <v>0</v>
      </c>
      <c r="AJ41" s="2">
        <f t="shared" si="22"/>
        <v>0</v>
      </c>
      <c r="AK41" s="2">
        <f t="shared" si="23"/>
        <v>0</v>
      </c>
      <c r="AL41" s="2">
        <f t="shared" si="23"/>
        <v>0</v>
      </c>
      <c r="AM41" s="2">
        <f t="shared" si="23"/>
        <v>0</v>
      </c>
      <c r="AN41" s="2">
        <f t="shared" si="23"/>
        <v>0</v>
      </c>
      <c r="AO41" s="2">
        <f t="shared" si="23"/>
        <v>0</v>
      </c>
      <c r="AP41" s="2">
        <f t="shared" si="23"/>
        <v>0</v>
      </c>
    </row>
    <row r="42" spans="1:42" x14ac:dyDescent="0.25">
      <c r="A42">
        <v>109</v>
      </c>
      <c r="B42">
        <v>1</v>
      </c>
      <c r="C42">
        <v>7</v>
      </c>
      <c r="D42" t="s">
        <v>178</v>
      </c>
      <c r="E42" t="s">
        <v>178</v>
      </c>
      <c r="F42" s="10">
        <f t="shared" si="8"/>
        <v>0.16727573946597274</v>
      </c>
      <c r="G42">
        <f t="shared" si="18"/>
        <v>1.7028470205064867</v>
      </c>
      <c r="H42">
        <f t="shared" si="19"/>
        <v>0</v>
      </c>
      <c r="I42" s="1">
        <f t="shared" si="20"/>
        <v>0</v>
      </c>
      <c r="N42" s="2" t="s">
        <v>618</v>
      </c>
      <c r="O42" s="11">
        <f t="shared" si="1"/>
        <v>3.6942623214285715E-2</v>
      </c>
      <c r="P42" s="2">
        <f t="shared" si="2"/>
        <v>3</v>
      </c>
      <c r="Q42" s="2">
        <f t="shared" ref="Q42:Z51" si="24">COUNTIFS($C$2:$C$896,Q$1,$E$2:$E$896,$N42)*0.9^(Q$1-1)</f>
        <v>1</v>
      </c>
      <c r="R42" s="2">
        <f t="shared" si="24"/>
        <v>0</v>
      </c>
      <c r="S42" s="2">
        <f t="shared" si="24"/>
        <v>0</v>
      </c>
      <c r="T42" s="2">
        <f t="shared" si="24"/>
        <v>0</v>
      </c>
      <c r="U42" s="2">
        <f t="shared" si="24"/>
        <v>0</v>
      </c>
      <c r="V42" s="2">
        <f t="shared" si="24"/>
        <v>0.59049000000000018</v>
      </c>
      <c r="W42" s="2">
        <f t="shared" si="24"/>
        <v>0</v>
      </c>
      <c r="X42" s="2">
        <f t="shared" si="24"/>
        <v>0.47829690000000014</v>
      </c>
      <c r="Y42" s="2">
        <f t="shared" si="24"/>
        <v>0</v>
      </c>
      <c r="Z42" s="2">
        <f t="shared" si="24"/>
        <v>0</v>
      </c>
      <c r="AA42" s="2">
        <f t="shared" ref="AA42:AJ51" si="25">COUNTIFS($C$2:$C$896,AA$1,$E$2:$E$896,$N42)*0.9^(AA$1-1)</f>
        <v>0</v>
      </c>
      <c r="AB42" s="2">
        <f t="shared" si="25"/>
        <v>0</v>
      </c>
      <c r="AC42" s="2">
        <f t="shared" si="25"/>
        <v>0</v>
      </c>
      <c r="AD42" s="2">
        <f t="shared" si="25"/>
        <v>0</v>
      </c>
      <c r="AE42" s="2">
        <f t="shared" si="25"/>
        <v>0</v>
      </c>
      <c r="AF42" s="2">
        <f t="shared" si="25"/>
        <v>0</v>
      </c>
      <c r="AG42" s="2">
        <f t="shared" si="25"/>
        <v>0</v>
      </c>
      <c r="AH42" s="2">
        <f t="shared" si="25"/>
        <v>0</v>
      </c>
      <c r="AI42" s="2">
        <f t="shared" si="25"/>
        <v>0</v>
      </c>
      <c r="AJ42" s="2">
        <f t="shared" si="25"/>
        <v>0</v>
      </c>
      <c r="AK42" s="2">
        <f t="shared" ref="AK42:AP51" si="26">COUNTIFS($C$2:$C$896,AK$1,$E$2:$E$896,$N42)*0.9^(AK$1-1)</f>
        <v>0</v>
      </c>
      <c r="AL42" s="2">
        <f t="shared" si="26"/>
        <v>0</v>
      </c>
      <c r="AM42" s="2">
        <f t="shared" si="26"/>
        <v>0</v>
      </c>
      <c r="AN42" s="2">
        <f t="shared" si="26"/>
        <v>0</v>
      </c>
      <c r="AO42" s="2">
        <f t="shared" si="26"/>
        <v>0</v>
      </c>
      <c r="AP42" s="2">
        <f t="shared" si="26"/>
        <v>0</v>
      </c>
    </row>
    <row r="43" spans="1:42" x14ac:dyDescent="0.25">
      <c r="A43">
        <v>109</v>
      </c>
      <c r="B43">
        <v>1</v>
      </c>
      <c r="C43">
        <v>8</v>
      </c>
      <c r="D43" t="s">
        <v>681</v>
      </c>
      <c r="E43" t="s">
        <v>681</v>
      </c>
      <c r="F43" s="10">
        <f t="shared" si="8"/>
        <v>0</v>
      </c>
      <c r="G43">
        <f t="shared" si="18"/>
        <v>1.7028470205064867</v>
      </c>
      <c r="H43">
        <f t="shared" si="19"/>
        <v>0</v>
      </c>
      <c r="I43" s="1">
        <f t="shared" si="20"/>
        <v>0</v>
      </c>
      <c r="N43" s="2" t="s">
        <v>184</v>
      </c>
      <c r="O43" s="11">
        <f t="shared" si="1"/>
        <v>3.469304635875E-2</v>
      </c>
      <c r="P43" s="2">
        <f t="shared" si="2"/>
        <v>3</v>
      </c>
      <c r="Q43" s="2">
        <f t="shared" si="24"/>
        <v>0</v>
      </c>
      <c r="R43" s="2">
        <f t="shared" si="24"/>
        <v>0.9</v>
      </c>
      <c r="S43" s="2">
        <f t="shared" si="24"/>
        <v>0</v>
      </c>
      <c r="T43" s="2">
        <f t="shared" si="24"/>
        <v>0.72900000000000009</v>
      </c>
      <c r="U43" s="2">
        <f t="shared" si="24"/>
        <v>0</v>
      </c>
      <c r="V43" s="2">
        <f t="shared" si="24"/>
        <v>0</v>
      </c>
      <c r="W43" s="2">
        <f t="shared" si="24"/>
        <v>0</v>
      </c>
      <c r="X43" s="2">
        <f t="shared" si="24"/>
        <v>0</v>
      </c>
      <c r="Y43" s="2">
        <f t="shared" si="24"/>
        <v>0</v>
      </c>
      <c r="Z43" s="2">
        <f t="shared" si="24"/>
        <v>0</v>
      </c>
      <c r="AA43" s="2">
        <f t="shared" si="25"/>
        <v>0</v>
      </c>
      <c r="AB43" s="2">
        <f t="shared" si="25"/>
        <v>0.31381059609000017</v>
      </c>
      <c r="AC43" s="2">
        <f t="shared" si="25"/>
        <v>0</v>
      </c>
      <c r="AD43" s="2">
        <f t="shared" si="25"/>
        <v>0</v>
      </c>
      <c r="AE43" s="2">
        <f t="shared" si="25"/>
        <v>0</v>
      </c>
      <c r="AF43" s="2">
        <f t="shared" si="25"/>
        <v>0</v>
      </c>
      <c r="AG43" s="2">
        <f t="shared" si="25"/>
        <v>0</v>
      </c>
      <c r="AH43" s="2">
        <f t="shared" si="25"/>
        <v>0</v>
      </c>
      <c r="AI43" s="2">
        <f t="shared" si="25"/>
        <v>0</v>
      </c>
      <c r="AJ43" s="2">
        <f t="shared" si="25"/>
        <v>0</v>
      </c>
      <c r="AK43" s="2">
        <f t="shared" si="26"/>
        <v>0</v>
      </c>
      <c r="AL43" s="2">
        <f t="shared" si="26"/>
        <v>0</v>
      </c>
      <c r="AM43" s="2">
        <f t="shared" si="26"/>
        <v>0</v>
      </c>
      <c r="AN43" s="2">
        <f t="shared" si="26"/>
        <v>0</v>
      </c>
      <c r="AO43" s="2">
        <f t="shared" si="26"/>
        <v>0</v>
      </c>
      <c r="AP43" s="2">
        <f t="shared" si="26"/>
        <v>0</v>
      </c>
    </row>
    <row r="44" spans="1:42" x14ac:dyDescent="0.25">
      <c r="A44">
        <v>109</v>
      </c>
      <c r="B44">
        <v>1</v>
      </c>
      <c r="C44">
        <v>9</v>
      </c>
      <c r="D44" t="s">
        <v>683</v>
      </c>
      <c r="E44" t="s">
        <v>683</v>
      </c>
      <c r="F44" s="10">
        <f t="shared" si="8"/>
        <v>0</v>
      </c>
      <c r="G44">
        <f t="shared" si="18"/>
        <v>1.7028470205064867</v>
      </c>
      <c r="H44">
        <f t="shared" si="19"/>
        <v>0</v>
      </c>
      <c r="I44" s="1">
        <f t="shared" si="20"/>
        <v>0</v>
      </c>
      <c r="N44" s="2" t="s">
        <v>120</v>
      </c>
      <c r="O44" s="11">
        <f t="shared" si="1"/>
        <v>3.3622469310050904E-2</v>
      </c>
      <c r="P44" s="2">
        <f t="shared" si="2"/>
        <v>6</v>
      </c>
      <c r="Q44" s="2">
        <f t="shared" si="24"/>
        <v>0</v>
      </c>
      <c r="R44" s="2">
        <f t="shared" si="24"/>
        <v>0</v>
      </c>
      <c r="S44" s="2">
        <f t="shared" si="24"/>
        <v>0</v>
      </c>
      <c r="T44" s="2">
        <f t="shared" si="24"/>
        <v>0</v>
      </c>
      <c r="U44" s="2">
        <f t="shared" si="24"/>
        <v>0</v>
      </c>
      <c r="V44" s="2">
        <f t="shared" si="24"/>
        <v>0</v>
      </c>
      <c r="W44" s="2">
        <f t="shared" si="24"/>
        <v>0</v>
      </c>
      <c r="X44" s="2">
        <f t="shared" si="24"/>
        <v>0</v>
      </c>
      <c r="Y44" s="2">
        <f t="shared" si="24"/>
        <v>0.86093442000000031</v>
      </c>
      <c r="Z44" s="2">
        <f t="shared" si="24"/>
        <v>0.38742048900000015</v>
      </c>
      <c r="AA44" s="2">
        <f t="shared" si="25"/>
        <v>0</v>
      </c>
      <c r="AB44" s="2">
        <f t="shared" si="25"/>
        <v>0</v>
      </c>
      <c r="AC44" s="2">
        <f t="shared" si="25"/>
        <v>0.28242953648100017</v>
      </c>
      <c r="AD44" s="2">
        <f t="shared" si="25"/>
        <v>0</v>
      </c>
      <c r="AE44" s="2">
        <f t="shared" si="25"/>
        <v>0</v>
      </c>
      <c r="AF44" s="2">
        <f t="shared" si="25"/>
        <v>0</v>
      </c>
      <c r="AG44" s="2">
        <f t="shared" si="25"/>
        <v>0.18530201888518424</v>
      </c>
      <c r="AH44" s="2">
        <f t="shared" si="25"/>
        <v>0.16677181699666582</v>
      </c>
      <c r="AI44" s="2">
        <f t="shared" si="25"/>
        <v>0</v>
      </c>
      <c r="AJ44" s="2">
        <f t="shared" si="25"/>
        <v>0</v>
      </c>
      <c r="AK44" s="2">
        <f t="shared" si="26"/>
        <v>0</v>
      </c>
      <c r="AL44" s="2">
        <f t="shared" si="26"/>
        <v>0</v>
      </c>
      <c r="AM44" s="2">
        <f t="shared" si="26"/>
        <v>0</v>
      </c>
      <c r="AN44" s="2">
        <f t="shared" si="26"/>
        <v>0</v>
      </c>
      <c r="AO44" s="2">
        <f t="shared" si="26"/>
        <v>0</v>
      </c>
      <c r="AP44" s="2">
        <f t="shared" si="26"/>
        <v>0</v>
      </c>
    </row>
    <row r="45" spans="1:42" x14ac:dyDescent="0.25">
      <c r="A45">
        <v>109</v>
      </c>
      <c r="B45">
        <v>1</v>
      </c>
      <c r="C45">
        <v>10</v>
      </c>
      <c r="D45" t="s">
        <v>669</v>
      </c>
      <c r="E45" t="s">
        <v>669</v>
      </c>
      <c r="F45" s="10">
        <f t="shared" si="8"/>
        <v>0</v>
      </c>
      <c r="G45">
        <f t="shared" si="18"/>
        <v>1.7028470205064867</v>
      </c>
      <c r="H45">
        <f t="shared" si="19"/>
        <v>1.7028470205064867</v>
      </c>
      <c r="I45" s="1">
        <f t="shared" si="20"/>
        <v>0.37718858777162184</v>
      </c>
      <c r="N45" s="12" t="s">
        <v>211</v>
      </c>
      <c r="O45" s="11">
        <f t="shared" si="1"/>
        <v>3.3025982552373226E-2</v>
      </c>
      <c r="P45" s="2">
        <f t="shared" si="2"/>
        <v>4</v>
      </c>
      <c r="Q45" s="2">
        <f t="shared" si="24"/>
        <v>0</v>
      </c>
      <c r="R45" s="2">
        <f t="shared" si="24"/>
        <v>0</v>
      </c>
      <c r="S45" s="2">
        <f t="shared" si="24"/>
        <v>0</v>
      </c>
      <c r="T45" s="2">
        <f t="shared" si="24"/>
        <v>0</v>
      </c>
      <c r="U45" s="2">
        <f t="shared" si="24"/>
        <v>0.65610000000000013</v>
      </c>
      <c r="V45" s="2">
        <f t="shared" si="24"/>
        <v>0.59049000000000018</v>
      </c>
      <c r="W45" s="2">
        <f t="shared" si="24"/>
        <v>0</v>
      </c>
      <c r="X45" s="2">
        <f t="shared" si="24"/>
        <v>0</v>
      </c>
      <c r="Y45" s="2">
        <f t="shared" si="24"/>
        <v>0</v>
      </c>
      <c r="Z45" s="2">
        <f t="shared" si="24"/>
        <v>0</v>
      </c>
      <c r="AA45" s="2">
        <f t="shared" si="25"/>
        <v>0.34867844010000015</v>
      </c>
      <c r="AB45" s="2">
        <f t="shared" si="25"/>
        <v>0</v>
      </c>
      <c r="AC45" s="2">
        <f t="shared" si="25"/>
        <v>0</v>
      </c>
      <c r="AD45" s="2">
        <f t="shared" si="25"/>
        <v>0.25418658283290019</v>
      </c>
      <c r="AE45" s="2">
        <f t="shared" si="25"/>
        <v>0</v>
      </c>
      <c r="AF45" s="2">
        <f t="shared" si="25"/>
        <v>0</v>
      </c>
      <c r="AG45" s="2">
        <f t="shared" si="25"/>
        <v>0</v>
      </c>
      <c r="AH45" s="2">
        <f t="shared" si="25"/>
        <v>0</v>
      </c>
      <c r="AI45" s="2">
        <f t="shared" si="25"/>
        <v>0</v>
      </c>
      <c r="AJ45" s="2">
        <f t="shared" si="25"/>
        <v>0</v>
      </c>
      <c r="AK45" s="2">
        <f t="shared" si="26"/>
        <v>0</v>
      </c>
      <c r="AL45" s="2">
        <f t="shared" si="26"/>
        <v>0</v>
      </c>
      <c r="AM45" s="2">
        <f t="shared" si="26"/>
        <v>0</v>
      </c>
      <c r="AN45" s="2">
        <f t="shared" si="26"/>
        <v>0</v>
      </c>
      <c r="AO45" s="2">
        <f t="shared" si="26"/>
        <v>0</v>
      </c>
      <c r="AP45" s="2">
        <f t="shared" si="26"/>
        <v>0</v>
      </c>
    </row>
    <row r="46" spans="1:42" x14ac:dyDescent="0.25">
      <c r="A46">
        <v>110</v>
      </c>
      <c r="B46">
        <v>1</v>
      </c>
      <c r="C46">
        <v>1</v>
      </c>
      <c r="D46" t="s">
        <v>375</v>
      </c>
      <c r="E46" t="s">
        <v>375</v>
      </c>
      <c r="F46" s="10">
        <f t="shared" si="8"/>
        <v>0.65027087590635357</v>
      </c>
      <c r="G46">
        <f t="shared" si="18"/>
        <v>0.65027087590635357</v>
      </c>
      <c r="H46">
        <f t="shared" si="19"/>
        <v>0</v>
      </c>
      <c r="I46" s="1">
        <f t="shared" si="20"/>
        <v>0</v>
      </c>
      <c r="N46" s="2" t="s">
        <v>770</v>
      </c>
      <c r="O46" s="11">
        <f t="shared" si="1"/>
        <v>3.2546197711301801E-2</v>
      </c>
      <c r="P46" s="2">
        <f t="shared" si="2"/>
        <v>4</v>
      </c>
      <c r="Q46" s="2">
        <f t="shared" si="24"/>
        <v>0</v>
      </c>
      <c r="R46" s="2">
        <f t="shared" si="24"/>
        <v>0</v>
      </c>
      <c r="S46" s="2">
        <f t="shared" si="24"/>
        <v>0</v>
      </c>
      <c r="T46" s="2">
        <f t="shared" si="24"/>
        <v>0</v>
      </c>
      <c r="U46" s="2">
        <f t="shared" si="24"/>
        <v>0</v>
      </c>
      <c r="V46" s="2">
        <f t="shared" si="24"/>
        <v>1.1809800000000004</v>
      </c>
      <c r="W46" s="2">
        <f t="shared" si="24"/>
        <v>0</v>
      </c>
      <c r="X46" s="2">
        <f t="shared" si="24"/>
        <v>0</v>
      </c>
      <c r="Y46" s="2">
        <f t="shared" si="24"/>
        <v>0</v>
      </c>
      <c r="Z46" s="2">
        <f t="shared" si="24"/>
        <v>0.38742048900000015</v>
      </c>
      <c r="AA46" s="2">
        <f t="shared" si="25"/>
        <v>0</v>
      </c>
      <c r="AB46" s="2">
        <f t="shared" si="25"/>
        <v>0</v>
      </c>
      <c r="AC46" s="2">
        <f t="shared" si="25"/>
        <v>0</v>
      </c>
      <c r="AD46" s="2">
        <f t="shared" si="25"/>
        <v>0.25418658283290019</v>
      </c>
      <c r="AE46" s="2">
        <f t="shared" si="25"/>
        <v>0</v>
      </c>
      <c r="AF46" s="2">
        <f t="shared" si="25"/>
        <v>0</v>
      </c>
      <c r="AG46" s="2">
        <f t="shared" si="25"/>
        <v>0</v>
      </c>
      <c r="AH46" s="2">
        <f t="shared" si="25"/>
        <v>0</v>
      </c>
      <c r="AI46" s="2">
        <f t="shared" si="25"/>
        <v>0</v>
      </c>
      <c r="AJ46" s="2">
        <f t="shared" si="25"/>
        <v>0</v>
      </c>
      <c r="AK46" s="2">
        <f t="shared" si="26"/>
        <v>0</v>
      </c>
      <c r="AL46" s="2">
        <f t="shared" si="26"/>
        <v>0</v>
      </c>
      <c r="AM46" s="2">
        <f t="shared" si="26"/>
        <v>0</v>
      </c>
      <c r="AN46" s="2">
        <f t="shared" si="26"/>
        <v>0</v>
      </c>
      <c r="AO46" s="2">
        <f t="shared" si="26"/>
        <v>0</v>
      </c>
      <c r="AP46" s="2">
        <f t="shared" si="26"/>
        <v>0</v>
      </c>
    </row>
    <row r="47" spans="1:42" x14ac:dyDescent="0.25">
      <c r="A47">
        <v>110</v>
      </c>
      <c r="B47">
        <v>1</v>
      </c>
      <c r="C47">
        <v>2</v>
      </c>
      <c r="D47" t="s">
        <v>233</v>
      </c>
      <c r="E47" t="s">
        <v>233</v>
      </c>
      <c r="F47" s="10">
        <f t="shared" si="8"/>
        <v>0.76215930964464285</v>
      </c>
      <c r="G47">
        <f t="shared" si="18"/>
        <v>1.4124301855509964</v>
      </c>
      <c r="H47">
        <f t="shared" si="19"/>
        <v>0</v>
      </c>
      <c r="I47" s="1">
        <f t="shared" si="20"/>
        <v>0</v>
      </c>
      <c r="N47" s="2" t="s">
        <v>708</v>
      </c>
      <c r="O47" s="11">
        <f t="shared" si="1"/>
        <v>3.2471972855639193E-2</v>
      </c>
      <c r="P47" s="2">
        <f t="shared" si="2"/>
        <v>5</v>
      </c>
      <c r="Q47" s="2">
        <f t="shared" si="24"/>
        <v>0</v>
      </c>
      <c r="R47" s="2">
        <f t="shared" si="24"/>
        <v>0</v>
      </c>
      <c r="S47" s="2">
        <f t="shared" si="24"/>
        <v>0</v>
      </c>
      <c r="T47" s="2">
        <f t="shared" si="24"/>
        <v>0</v>
      </c>
      <c r="U47" s="2">
        <f t="shared" si="24"/>
        <v>0</v>
      </c>
      <c r="V47" s="2">
        <f t="shared" si="24"/>
        <v>0.59049000000000018</v>
      </c>
      <c r="W47" s="2">
        <f t="shared" si="24"/>
        <v>0.53144100000000016</v>
      </c>
      <c r="X47" s="2">
        <f t="shared" si="24"/>
        <v>0</v>
      </c>
      <c r="Y47" s="2">
        <f t="shared" si="24"/>
        <v>0</v>
      </c>
      <c r="Z47" s="2">
        <f t="shared" si="24"/>
        <v>0</v>
      </c>
      <c r="AA47" s="2">
        <f t="shared" si="25"/>
        <v>0</v>
      </c>
      <c r="AB47" s="2">
        <f t="shared" si="25"/>
        <v>0</v>
      </c>
      <c r="AC47" s="2">
        <f t="shared" si="25"/>
        <v>0.28242953648100017</v>
      </c>
      <c r="AD47" s="2">
        <f t="shared" si="25"/>
        <v>0</v>
      </c>
      <c r="AE47" s="2">
        <f t="shared" si="25"/>
        <v>0.22876792454961015</v>
      </c>
      <c r="AF47" s="2">
        <f t="shared" si="25"/>
        <v>0</v>
      </c>
      <c r="AG47" s="2">
        <f t="shared" si="25"/>
        <v>0.18530201888518424</v>
      </c>
      <c r="AH47" s="2">
        <f t="shared" si="25"/>
        <v>0</v>
      </c>
      <c r="AI47" s="2">
        <f t="shared" si="25"/>
        <v>0</v>
      </c>
      <c r="AJ47" s="2">
        <f t="shared" si="25"/>
        <v>0</v>
      </c>
      <c r="AK47" s="2">
        <f t="shared" si="26"/>
        <v>0</v>
      </c>
      <c r="AL47" s="2">
        <f t="shared" si="26"/>
        <v>0</v>
      </c>
      <c r="AM47" s="2">
        <f t="shared" si="26"/>
        <v>0</v>
      </c>
      <c r="AN47" s="2">
        <f t="shared" si="26"/>
        <v>0</v>
      </c>
      <c r="AO47" s="2">
        <f t="shared" si="26"/>
        <v>0</v>
      </c>
      <c r="AP47" s="2">
        <f t="shared" si="26"/>
        <v>0</v>
      </c>
    </row>
    <row r="48" spans="1:42" x14ac:dyDescent="0.25">
      <c r="A48">
        <v>110</v>
      </c>
      <c r="B48">
        <v>1</v>
      </c>
      <c r="C48">
        <v>3</v>
      </c>
      <c r="D48" t="s">
        <v>730</v>
      </c>
      <c r="E48" t="s">
        <v>730</v>
      </c>
      <c r="F48" s="10">
        <f t="shared" si="8"/>
        <v>0</v>
      </c>
      <c r="G48">
        <f t="shared" si="18"/>
        <v>1.4124301855509964</v>
      </c>
      <c r="H48">
        <f t="shared" si="19"/>
        <v>0</v>
      </c>
      <c r="I48" s="1">
        <f t="shared" si="20"/>
        <v>0</v>
      </c>
      <c r="N48" s="2" t="s">
        <v>135</v>
      </c>
      <c r="O48" s="11">
        <f t="shared" si="1"/>
        <v>3.218905683558515E-2</v>
      </c>
      <c r="P48" s="2">
        <f t="shared" si="2"/>
        <v>7</v>
      </c>
      <c r="Q48" s="2">
        <f t="shared" si="24"/>
        <v>0</v>
      </c>
      <c r="R48" s="2">
        <f t="shared" si="24"/>
        <v>0</v>
      </c>
      <c r="S48" s="2">
        <f t="shared" si="24"/>
        <v>0</v>
      </c>
      <c r="T48" s="2">
        <f t="shared" si="24"/>
        <v>0</v>
      </c>
      <c r="U48" s="2">
        <f t="shared" si="24"/>
        <v>0</v>
      </c>
      <c r="V48" s="2">
        <f t="shared" si="24"/>
        <v>0</v>
      </c>
      <c r="W48" s="2">
        <f t="shared" si="24"/>
        <v>0</v>
      </c>
      <c r="X48" s="2">
        <f t="shared" si="24"/>
        <v>0</v>
      </c>
      <c r="Y48" s="2">
        <f t="shared" si="24"/>
        <v>0</v>
      </c>
      <c r="Z48" s="2">
        <f t="shared" si="24"/>
        <v>0.38742048900000015</v>
      </c>
      <c r="AA48" s="2">
        <f t="shared" si="25"/>
        <v>0</v>
      </c>
      <c r="AB48" s="2">
        <f t="shared" si="25"/>
        <v>0.62762119218000034</v>
      </c>
      <c r="AC48" s="2">
        <f t="shared" si="25"/>
        <v>0</v>
      </c>
      <c r="AD48" s="2">
        <f t="shared" si="25"/>
        <v>0.25418658283290019</v>
      </c>
      <c r="AE48" s="2">
        <f t="shared" si="25"/>
        <v>0</v>
      </c>
      <c r="AF48" s="2">
        <f t="shared" si="25"/>
        <v>0.41178226418929825</v>
      </c>
      <c r="AG48" s="2">
        <f t="shared" si="25"/>
        <v>0</v>
      </c>
      <c r="AH48" s="2">
        <f t="shared" si="25"/>
        <v>0</v>
      </c>
      <c r="AI48" s="2">
        <f t="shared" si="25"/>
        <v>0</v>
      </c>
      <c r="AJ48" s="2">
        <f t="shared" si="25"/>
        <v>0</v>
      </c>
      <c r="AK48" s="2">
        <f t="shared" si="26"/>
        <v>0.12157665459056941</v>
      </c>
      <c r="AL48" s="2">
        <f t="shared" si="26"/>
        <v>0</v>
      </c>
      <c r="AM48" s="2">
        <f t="shared" si="26"/>
        <v>0</v>
      </c>
      <c r="AN48" s="2">
        <f t="shared" si="26"/>
        <v>0</v>
      </c>
      <c r="AO48" s="2">
        <f t="shared" si="26"/>
        <v>0</v>
      </c>
      <c r="AP48" s="2">
        <f t="shared" si="26"/>
        <v>0</v>
      </c>
    </row>
    <row r="49" spans="1:42" x14ac:dyDescent="0.25">
      <c r="A49">
        <v>110</v>
      </c>
      <c r="B49">
        <v>1</v>
      </c>
      <c r="C49">
        <v>4</v>
      </c>
      <c r="D49" t="s">
        <v>178</v>
      </c>
      <c r="E49" t="s">
        <v>178</v>
      </c>
      <c r="F49" s="10">
        <f t="shared" si="8"/>
        <v>0.16727573946597274</v>
      </c>
      <c r="G49">
        <f t="shared" si="18"/>
        <v>1.5797059250169692</v>
      </c>
      <c r="H49">
        <f t="shared" si="19"/>
        <v>0</v>
      </c>
      <c r="I49" s="1">
        <f t="shared" si="20"/>
        <v>0</v>
      </c>
      <c r="N49" s="2" t="s">
        <v>616</v>
      </c>
      <c r="O49" s="11">
        <f t="shared" si="1"/>
        <v>3.1750553571428579E-2</v>
      </c>
      <c r="P49" s="2">
        <f t="shared" si="2"/>
        <v>3</v>
      </c>
      <c r="Q49" s="2">
        <f t="shared" si="24"/>
        <v>0</v>
      </c>
      <c r="R49" s="2">
        <f t="shared" si="24"/>
        <v>0</v>
      </c>
      <c r="S49" s="2">
        <f t="shared" si="24"/>
        <v>0</v>
      </c>
      <c r="T49" s="2">
        <f t="shared" si="24"/>
        <v>0</v>
      </c>
      <c r="U49" s="2">
        <f t="shared" si="24"/>
        <v>0.65610000000000013</v>
      </c>
      <c r="V49" s="2">
        <f t="shared" si="24"/>
        <v>0.59049000000000018</v>
      </c>
      <c r="W49" s="2">
        <f t="shared" si="24"/>
        <v>0.53144100000000016</v>
      </c>
      <c r="X49" s="2">
        <f t="shared" si="24"/>
        <v>0</v>
      </c>
      <c r="Y49" s="2">
        <f t="shared" si="24"/>
        <v>0</v>
      </c>
      <c r="Z49" s="2">
        <f t="shared" si="24"/>
        <v>0</v>
      </c>
      <c r="AA49" s="2">
        <f t="shared" si="25"/>
        <v>0</v>
      </c>
      <c r="AB49" s="2">
        <f t="shared" si="25"/>
        <v>0</v>
      </c>
      <c r="AC49" s="2">
        <f t="shared" si="25"/>
        <v>0</v>
      </c>
      <c r="AD49" s="2">
        <f t="shared" si="25"/>
        <v>0</v>
      </c>
      <c r="AE49" s="2">
        <f t="shared" si="25"/>
        <v>0</v>
      </c>
      <c r="AF49" s="2">
        <f t="shared" si="25"/>
        <v>0</v>
      </c>
      <c r="AG49" s="2">
        <f t="shared" si="25"/>
        <v>0</v>
      </c>
      <c r="AH49" s="2">
        <f t="shared" si="25"/>
        <v>0</v>
      </c>
      <c r="AI49" s="2">
        <f t="shared" si="25"/>
        <v>0</v>
      </c>
      <c r="AJ49" s="2">
        <f t="shared" si="25"/>
        <v>0</v>
      </c>
      <c r="AK49" s="2">
        <f t="shared" si="26"/>
        <v>0</v>
      </c>
      <c r="AL49" s="2">
        <f t="shared" si="26"/>
        <v>0</v>
      </c>
      <c r="AM49" s="2">
        <f t="shared" si="26"/>
        <v>0</v>
      </c>
      <c r="AN49" s="2">
        <f t="shared" si="26"/>
        <v>0</v>
      </c>
      <c r="AO49" s="2">
        <f t="shared" si="26"/>
        <v>0</v>
      </c>
      <c r="AP49" s="2">
        <f t="shared" si="26"/>
        <v>0</v>
      </c>
    </row>
    <row r="50" spans="1:42" x14ac:dyDescent="0.25">
      <c r="A50">
        <v>110</v>
      </c>
      <c r="B50">
        <v>1</v>
      </c>
      <c r="C50">
        <v>5</v>
      </c>
      <c r="D50" t="s">
        <v>665</v>
      </c>
      <c r="E50" t="s">
        <v>665</v>
      </c>
      <c r="F50" s="10">
        <f t="shared" si="8"/>
        <v>0</v>
      </c>
      <c r="G50">
        <f t="shared" si="18"/>
        <v>1.5797059250169692</v>
      </c>
      <c r="H50">
        <f t="shared" si="19"/>
        <v>0</v>
      </c>
      <c r="I50" s="1">
        <f t="shared" si="20"/>
        <v>0</v>
      </c>
      <c r="N50" s="2" t="s">
        <v>153</v>
      </c>
      <c r="O50" s="11">
        <f t="shared" si="1"/>
        <v>3.1376002483928585E-2</v>
      </c>
      <c r="P50" s="2">
        <f t="shared" si="2"/>
        <v>4</v>
      </c>
      <c r="Q50" s="2">
        <f t="shared" si="24"/>
        <v>0</v>
      </c>
      <c r="R50" s="2">
        <f t="shared" si="24"/>
        <v>0</v>
      </c>
      <c r="S50" s="2">
        <f t="shared" si="24"/>
        <v>0</v>
      </c>
      <c r="T50" s="2">
        <f t="shared" si="24"/>
        <v>0</v>
      </c>
      <c r="U50" s="2">
        <f t="shared" si="24"/>
        <v>0</v>
      </c>
      <c r="V50" s="2">
        <f t="shared" si="24"/>
        <v>0.59049000000000018</v>
      </c>
      <c r="W50" s="2">
        <f t="shared" si="24"/>
        <v>0</v>
      </c>
      <c r="X50" s="2">
        <f t="shared" si="24"/>
        <v>0</v>
      </c>
      <c r="Y50" s="2">
        <f t="shared" si="24"/>
        <v>0.43046721000000016</v>
      </c>
      <c r="Z50" s="2">
        <f t="shared" si="24"/>
        <v>0.38742048900000015</v>
      </c>
      <c r="AA50" s="2">
        <f t="shared" si="25"/>
        <v>0.34867844010000015</v>
      </c>
      <c r="AB50" s="2">
        <f t="shared" si="25"/>
        <v>0</v>
      </c>
      <c r="AC50" s="2">
        <f t="shared" si="25"/>
        <v>0</v>
      </c>
      <c r="AD50" s="2">
        <f t="shared" si="25"/>
        <v>0</v>
      </c>
      <c r="AE50" s="2">
        <f t="shared" si="25"/>
        <v>0</v>
      </c>
      <c r="AF50" s="2">
        <f t="shared" si="25"/>
        <v>0</v>
      </c>
      <c r="AG50" s="2">
        <f t="shared" si="25"/>
        <v>0</v>
      </c>
      <c r="AH50" s="2">
        <f t="shared" si="25"/>
        <v>0</v>
      </c>
      <c r="AI50" s="2">
        <f t="shared" si="25"/>
        <v>0</v>
      </c>
      <c r="AJ50" s="2">
        <f t="shared" si="25"/>
        <v>0</v>
      </c>
      <c r="AK50" s="2">
        <f t="shared" si="26"/>
        <v>0</v>
      </c>
      <c r="AL50" s="2">
        <f t="shared" si="26"/>
        <v>0</v>
      </c>
      <c r="AM50" s="2">
        <f t="shared" si="26"/>
        <v>0</v>
      </c>
      <c r="AN50" s="2">
        <f t="shared" si="26"/>
        <v>0</v>
      </c>
      <c r="AO50" s="2">
        <f t="shared" si="26"/>
        <v>0</v>
      </c>
      <c r="AP50" s="2">
        <f t="shared" si="26"/>
        <v>0</v>
      </c>
    </row>
    <row r="51" spans="1:42" x14ac:dyDescent="0.25">
      <c r="A51">
        <v>110</v>
      </c>
      <c r="B51">
        <v>1</v>
      </c>
      <c r="C51">
        <v>6</v>
      </c>
      <c r="D51" t="s">
        <v>676</v>
      </c>
      <c r="E51" t="s">
        <v>676</v>
      </c>
      <c r="F51" s="10">
        <f t="shared" si="8"/>
        <v>0</v>
      </c>
      <c r="G51">
        <f t="shared" si="18"/>
        <v>1.5797059250169692</v>
      </c>
      <c r="H51">
        <f t="shared" si="19"/>
        <v>0</v>
      </c>
      <c r="I51" s="1">
        <f t="shared" si="20"/>
        <v>0</v>
      </c>
      <c r="N51" s="12" t="s">
        <v>271</v>
      </c>
      <c r="O51" s="11">
        <f t="shared" si="1"/>
        <v>3.1249235892857153E-2</v>
      </c>
      <c r="P51" s="2">
        <f t="shared" si="2"/>
        <v>3</v>
      </c>
      <c r="Q51" s="2">
        <f t="shared" si="24"/>
        <v>0</v>
      </c>
      <c r="R51" s="2">
        <f t="shared" si="24"/>
        <v>0</v>
      </c>
      <c r="S51" s="2">
        <f t="shared" si="24"/>
        <v>0</v>
      </c>
      <c r="T51" s="2">
        <f t="shared" si="24"/>
        <v>0.72900000000000009</v>
      </c>
      <c r="U51" s="2">
        <f t="shared" si="24"/>
        <v>0</v>
      </c>
      <c r="V51" s="2">
        <f t="shared" si="24"/>
        <v>0.59049000000000018</v>
      </c>
      <c r="W51" s="2">
        <f t="shared" si="24"/>
        <v>0</v>
      </c>
      <c r="X51" s="2">
        <f t="shared" si="24"/>
        <v>0</v>
      </c>
      <c r="Y51" s="2">
        <f t="shared" si="24"/>
        <v>0.43046721000000016</v>
      </c>
      <c r="Z51" s="2">
        <f t="shared" si="24"/>
        <v>0</v>
      </c>
      <c r="AA51" s="2">
        <f t="shared" si="25"/>
        <v>0</v>
      </c>
      <c r="AB51" s="2">
        <f t="shared" si="25"/>
        <v>0</v>
      </c>
      <c r="AC51" s="2">
        <f t="shared" si="25"/>
        <v>0</v>
      </c>
      <c r="AD51" s="2">
        <f t="shared" si="25"/>
        <v>0</v>
      </c>
      <c r="AE51" s="2">
        <f t="shared" si="25"/>
        <v>0</v>
      </c>
      <c r="AF51" s="2">
        <f t="shared" si="25"/>
        <v>0</v>
      </c>
      <c r="AG51" s="2">
        <f t="shared" si="25"/>
        <v>0</v>
      </c>
      <c r="AH51" s="2">
        <f t="shared" si="25"/>
        <v>0</v>
      </c>
      <c r="AI51" s="2">
        <f t="shared" si="25"/>
        <v>0</v>
      </c>
      <c r="AJ51" s="2">
        <f t="shared" si="25"/>
        <v>0</v>
      </c>
      <c r="AK51" s="2">
        <f t="shared" si="26"/>
        <v>0</v>
      </c>
      <c r="AL51" s="2">
        <f t="shared" si="26"/>
        <v>0</v>
      </c>
      <c r="AM51" s="2">
        <f t="shared" si="26"/>
        <v>0</v>
      </c>
      <c r="AN51" s="2">
        <f t="shared" si="26"/>
        <v>0</v>
      </c>
      <c r="AO51" s="2">
        <f t="shared" si="26"/>
        <v>0</v>
      </c>
      <c r="AP51" s="2">
        <f t="shared" si="26"/>
        <v>0</v>
      </c>
    </row>
    <row r="52" spans="1:42" x14ac:dyDescent="0.25">
      <c r="A52">
        <v>110</v>
      </c>
      <c r="B52">
        <v>1</v>
      </c>
      <c r="C52">
        <v>7</v>
      </c>
      <c r="D52" t="s">
        <v>731</v>
      </c>
      <c r="E52" t="s">
        <v>731</v>
      </c>
      <c r="F52" s="10">
        <f t="shared" si="8"/>
        <v>0</v>
      </c>
      <c r="G52">
        <f t="shared" si="18"/>
        <v>1.5797059250169692</v>
      </c>
      <c r="H52">
        <f t="shared" si="19"/>
        <v>0</v>
      </c>
      <c r="I52" s="1">
        <f t="shared" si="20"/>
        <v>0</v>
      </c>
      <c r="N52" s="2" t="s">
        <v>713</v>
      </c>
      <c r="O52" s="11">
        <f t="shared" si="1"/>
        <v>2.9166082073035723E-2</v>
      </c>
      <c r="P52" s="2">
        <f t="shared" si="2"/>
        <v>3</v>
      </c>
      <c r="Q52" s="2">
        <f t="shared" ref="Q52:Z61" si="27">COUNTIFS($C$2:$C$896,Q$1,$E$2:$E$896,$N52)*0.9^(Q$1-1)</f>
        <v>0</v>
      </c>
      <c r="R52" s="2">
        <f t="shared" si="27"/>
        <v>0</v>
      </c>
      <c r="S52" s="2">
        <f t="shared" si="27"/>
        <v>0</v>
      </c>
      <c r="T52" s="2">
        <f t="shared" si="27"/>
        <v>0.72900000000000009</v>
      </c>
      <c r="U52" s="2">
        <f t="shared" si="27"/>
        <v>0</v>
      </c>
      <c r="V52" s="2">
        <f t="shared" si="27"/>
        <v>0.59049000000000018</v>
      </c>
      <c r="W52" s="2">
        <f t="shared" si="27"/>
        <v>0</v>
      </c>
      <c r="X52" s="2">
        <f t="shared" si="27"/>
        <v>0</v>
      </c>
      <c r="Y52" s="2">
        <f t="shared" si="27"/>
        <v>0</v>
      </c>
      <c r="Z52" s="2">
        <f t="shared" si="27"/>
        <v>0</v>
      </c>
      <c r="AA52" s="2">
        <f t="shared" ref="AA52:AJ61" si="28">COUNTIFS($C$2:$C$896,AA$1,$E$2:$E$896,$N52)*0.9^(AA$1-1)</f>
        <v>0</v>
      </c>
      <c r="AB52" s="2">
        <f t="shared" si="28"/>
        <v>0.31381059609000017</v>
      </c>
      <c r="AC52" s="2">
        <f t="shared" si="28"/>
        <v>0</v>
      </c>
      <c r="AD52" s="2">
        <f t="shared" si="28"/>
        <v>0</v>
      </c>
      <c r="AE52" s="2">
        <f t="shared" si="28"/>
        <v>0</v>
      </c>
      <c r="AF52" s="2">
        <f t="shared" si="28"/>
        <v>0</v>
      </c>
      <c r="AG52" s="2">
        <f t="shared" si="28"/>
        <v>0</v>
      </c>
      <c r="AH52" s="2">
        <f t="shared" si="28"/>
        <v>0</v>
      </c>
      <c r="AI52" s="2">
        <f t="shared" si="28"/>
        <v>0</v>
      </c>
      <c r="AJ52" s="2">
        <f t="shared" si="28"/>
        <v>0</v>
      </c>
      <c r="AK52" s="2">
        <f t="shared" ref="AK52:AP61" si="29">COUNTIFS($C$2:$C$896,AK$1,$E$2:$E$896,$N52)*0.9^(AK$1-1)</f>
        <v>0</v>
      </c>
      <c r="AL52" s="2">
        <f t="shared" si="29"/>
        <v>0</v>
      </c>
      <c r="AM52" s="2">
        <f t="shared" si="29"/>
        <v>0</v>
      </c>
      <c r="AN52" s="2">
        <f t="shared" si="29"/>
        <v>0</v>
      </c>
      <c r="AO52" s="2">
        <f t="shared" si="29"/>
        <v>0</v>
      </c>
      <c r="AP52" s="2">
        <f t="shared" si="29"/>
        <v>0</v>
      </c>
    </row>
    <row r="53" spans="1:42" x14ac:dyDescent="0.25">
      <c r="A53">
        <v>110</v>
      </c>
      <c r="B53">
        <v>1</v>
      </c>
      <c r="C53">
        <v>8</v>
      </c>
      <c r="D53" t="s">
        <v>732</v>
      </c>
      <c r="E53" t="s">
        <v>733</v>
      </c>
      <c r="F53" s="10">
        <f t="shared" si="8"/>
        <v>0</v>
      </c>
      <c r="G53">
        <f t="shared" si="18"/>
        <v>1.5797059250169692</v>
      </c>
      <c r="H53">
        <f t="shared" si="19"/>
        <v>0</v>
      </c>
      <c r="I53" s="1">
        <f t="shared" si="20"/>
        <v>0</v>
      </c>
      <c r="N53" s="2" t="s">
        <v>282</v>
      </c>
      <c r="O53" s="11">
        <f t="shared" si="1"/>
        <v>2.9043035633324721E-2</v>
      </c>
      <c r="P53" s="2">
        <f t="shared" si="2"/>
        <v>4</v>
      </c>
      <c r="Q53" s="2">
        <f t="shared" si="27"/>
        <v>0</v>
      </c>
      <c r="R53" s="2">
        <f t="shared" si="27"/>
        <v>0</v>
      </c>
      <c r="S53" s="2">
        <f t="shared" si="27"/>
        <v>0.81</v>
      </c>
      <c r="T53" s="2">
        <f t="shared" si="27"/>
        <v>0</v>
      </c>
      <c r="U53" s="2">
        <f t="shared" si="27"/>
        <v>0</v>
      </c>
      <c r="V53" s="2">
        <f t="shared" si="27"/>
        <v>0</v>
      </c>
      <c r="W53" s="2">
        <f t="shared" si="27"/>
        <v>0</v>
      </c>
      <c r="X53" s="2">
        <f t="shared" si="27"/>
        <v>0</v>
      </c>
      <c r="Y53" s="2">
        <f t="shared" si="27"/>
        <v>0</v>
      </c>
      <c r="Z53" s="2">
        <f t="shared" si="27"/>
        <v>0</v>
      </c>
      <c r="AA53" s="2">
        <f t="shared" si="28"/>
        <v>0.34867844010000015</v>
      </c>
      <c r="AB53" s="2">
        <f t="shared" si="28"/>
        <v>0</v>
      </c>
      <c r="AC53" s="2">
        <f t="shared" si="28"/>
        <v>0.28242953648100017</v>
      </c>
      <c r="AD53" s="2">
        <f t="shared" si="28"/>
        <v>0</v>
      </c>
      <c r="AE53" s="2">
        <f t="shared" si="28"/>
        <v>0</v>
      </c>
      <c r="AF53" s="2">
        <f t="shared" si="28"/>
        <v>0</v>
      </c>
      <c r="AG53" s="2">
        <f t="shared" si="28"/>
        <v>0.18530201888518424</v>
      </c>
      <c r="AH53" s="2">
        <f t="shared" si="28"/>
        <v>0</v>
      </c>
      <c r="AI53" s="2">
        <f t="shared" si="28"/>
        <v>0</v>
      </c>
      <c r="AJ53" s="2">
        <f t="shared" si="28"/>
        <v>0</v>
      </c>
      <c r="AK53" s="2">
        <f t="shared" si="29"/>
        <v>0</v>
      </c>
      <c r="AL53" s="2">
        <f t="shared" si="29"/>
        <v>0</v>
      </c>
      <c r="AM53" s="2">
        <f t="shared" si="29"/>
        <v>0</v>
      </c>
      <c r="AN53" s="2">
        <f t="shared" si="29"/>
        <v>0</v>
      </c>
      <c r="AO53" s="2">
        <f t="shared" si="29"/>
        <v>0</v>
      </c>
      <c r="AP53" s="2">
        <f t="shared" si="29"/>
        <v>0</v>
      </c>
    </row>
    <row r="54" spans="1:42" x14ac:dyDescent="0.25">
      <c r="A54">
        <v>110</v>
      </c>
      <c r="B54">
        <v>1</v>
      </c>
      <c r="C54">
        <v>9</v>
      </c>
      <c r="D54" t="s">
        <v>734</v>
      </c>
      <c r="E54" t="s">
        <v>735</v>
      </c>
      <c r="F54" s="10">
        <f t="shared" si="8"/>
        <v>0</v>
      </c>
      <c r="G54">
        <f t="shared" si="18"/>
        <v>1.5797059250169692</v>
      </c>
      <c r="H54">
        <f t="shared" si="19"/>
        <v>0</v>
      </c>
      <c r="I54" s="1">
        <f t="shared" si="20"/>
        <v>0</v>
      </c>
      <c r="N54" s="2" t="s">
        <v>613</v>
      </c>
      <c r="O54" s="11">
        <f t="shared" si="1"/>
        <v>2.8819070081243042E-2</v>
      </c>
      <c r="P54" s="2">
        <f t="shared" si="2"/>
        <v>3</v>
      </c>
      <c r="Q54" s="2">
        <f t="shared" si="27"/>
        <v>0</v>
      </c>
      <c r="R54" s="2">
        <f t="shared" si="27"/>
        <v>0</v>
      </c>
      <c r="S54" s="2">
        <f t="shared" si="27"/>
        <v>0</v>
      </c>
      <c r="T54" s="2">
        <f t="shared" si="27"/>
        <v>0.72900000000000009</v>
      </c>
      <c r="U54" s="2">
        <f t="shared" si="27"/>
        <v>0.65610000000000013</v>
      </c>
      <c r="V54" s="2">
        <f t="shared" si="27"/>
        <v>0</v>
      </c>
      <c r="W54" s="2">
        <f t="shared" si="27"/>
        <v>0</v>
      </c>
      <c r="X54" s="2">
        <f t="shared" si="27"/>
        <v>0</v>
      </c>
      <c r="Y54" s="2">
        <f t="shared" si="27"/>
        <v>0</v>
      </c>
      <c r="Z54" s="2">
        <f t="shared" si="27"/>
        <v>0</v>
      </c>
      <c r="AA54" s="2">
        <f t="shared" si="28"/>
        <v>0</v>
      </c>
      <c r="AB54" s="2">
        <f t="shared" si="28"/>
        <v>0</v>
      </c>
      <c r="AC54" s="2">
        <f t="shared" si="28"/>
        <v>0</v>
      </c>
      <c r="AD54" s="2">
        <f t="shared" si="28"/>
        <v>0</v>
      </c>
      <c r="AE54" s="2">
        <f t="shared" si="28"/>
        <v>0.22876792454961015</v>
      </c>
      <c r="AF54" s="2">
        <f t="shared" si="28"/>
        <v>0</v>
      </c>
      <c r="AG54" s="2">
        <f t="shared" si="28"/>
        <v>0</v>
      </c>
      <c r="AH54" s="2">
        <f t="shared" si="28"/>
        <v>0</v>
      </c>
      <c r="AI54" s="2">
        <f t="shared" si="28"/>
        <v>0</v>
      </c>
      <c r="AJ54" s="2">
        <f t="shared" si="28"/>
        <v>0</v>
      </c>
      <c r="AK54" s="2">
        <f t="shared" si="29"/>
        <v>0</v>
      </c>
      <c r="AL54" s="2">
        <f t="shared" si="29"/>
        <v>0</v>
      </c>
      <c r="AM54" s="2">
        <f t="shared" si="29"/>
        <v>0</v>
      </c>
      <c r="AN54" s="2">
        <f t="shared" si="29"/>
        <v>0</v>
      </c>
      <c r="AO54" s="2">
        <f t="shared" si="29"/>
        <v>0</v>
      </c>
      <c r="AP54" s="2">
        <f t="shared" si="29"/>
        <v>0</v>
      </c>
    </row>
    <row r="55" spans="1:42" x14ac:dyDescent="0.25">
      <c r="A55">
        <v>110</v>
      </c>
      <c r="B55">
        <v>1</v>
      </c>
      <c r="C55">
        <v>10</v>
      </c>
      <c r="D55" t="s">
        <v>238</v>
      </c>
      <c r="E55" t="s">
        <v>238</v>
      </c>
      <c r="F55" s="10">
        <f t="shared" si="8"/>
        <v>0</v>
      </c>
      <c r="G55">
        <f t="shared" si="18"/>
        <v>1.5797059250169692</v>
      </c>
      <c r="H55">
        <f t="shared" si="19"/>
        <v>0</v>
      </c>
      <c r="I55" s="1">
        <f t="shared" si="20"/>
        <v>0</v>
      </c>
      <c r="N55" s="2" t="s">
        <v>802</v>
      </c>
      <c r="O55" s="11">
        <f t="shared" si="1"/>
        <v>2.7787500000000003E-2</v>
      </c>
      <c r="P55" s="2">
        <f t="shared" si="2"/>
        <v>2</v>
      </c>
      <c r="Q55" s="2">
        <f t="shared" si="27"/>
        <v>0</v>
      </c>
      <c r="R55" s="2">
        <f t="shared" si="27"/>
        <v>0.9</v>
      </c>
      <c r="S55" s="2">
        <f t="shared" si="27"/>
        <v>0</v>
      </c>
      <c r="T55" s="2">
        <f t="shared" si="27"/>
        <v>0</v>
      </c>
      <c r="U55" s="2">
        <f t="shared" si="27"/>
        <v>0.65610000000000013</v>
      </c>
      <c r="V55" s="2">
        <f t="shared" si="27"/>
        <v>0</v>
      </c>
      <c r="W55" s="2">
        <f t="shared" si="27"/>
        <v>0</v>
      </c>
      <c r="X55" s="2">
        <f t="shared" si="27"/>
        <v>0</v>
      </c>
      <c r="Y55" s="2">
        <f t="shared" si="27"/>
        <v>0</v>
      </c>
      <c r="Z55" s="2">
        <f t="shared" si="27"/>
        <v>0</v>
      </c>
      <c r="AA55" s="2">
        <f t="shared" si="28"/>
        <v>0</v>
      </c>
      <c r="AB55" s="2">
        <f t="shared" si="28"/>
        <v>0</v>
      </c>
      <c r="AC55" s="2">
        <f t="shared" si="28"/>
        <v>0</v>
      </c>
      <c r="AD55" s="2">
        <f t="shared" si="28"/>
        <v>0</v>
      </c>
      <c r="AE55" s="2">
        <f t="shared" si="28"/>
        <v>0</v>
      </c>
      <c r="AF55" s="2">
        <f t="shared" si="28"/>
        <v>0</v>
      </c>
      <c r="AG55" s="2">
        <f t="shared" si="28"/>
        <v>0</v>
      </c>
      <c r="AH55" s="2">
        <f t="shared" si="28"/>
        <v>0</v>
      </c>
      <c r="AI55" s="2">
        <f t="shared" si="28"/>
        <v>0</v>
      </c>
      <c r="AJ55" s="2">
        <f t="shared" si="28"/>
        <v>0</v>
      </c>
      <c r="AK55" s="2">
        <f t="shared" si="29"/>
        <v>0</v>
      </c>
      <c r="AL55" s="2">
        <f t="shared" si="29"/>
        <v>0</v>
      </c>
      <c r="AM55" s="2">
        <f t="shared" si="29"/>
        <v>0</v>
      </c>
      <c r="AN55" s="2">
        <f t="shared" si="29"/>
        <v>0</v>
      </c>
      <c r="AO55" s="2">
        <f t="shared" si="29"/>
        <v>0</v>
      </c>
      <c r="AP55" s="2">
        <f t="shared" si="29"/>
        <v>0</v>
      </c>
    </row>
    <row r="56" spans="1:42" x14ac:dyDescent="0.25">
      <c r="A56">
        <v>110</v>
      </c>
      <c r="B56">
        <v>1</v>
      </c>
      <c r="C56">
        <v>11</v>
      </c>
      <c r="D56" t="s">
        <v>196</v>
      </c>
      <c r="E56" t="s">
        <v>197</v>
      </c>
      <c r="F56" s="10">
        <f t="shared" si="8"/>
        <v>0.25863260146808631</v>
      </c>
      <c r="G56">
        <f t="shared" si="18"/>
        <v>1.8383385264850554</v>
      </c>
      <c r="H56">
        <f t="shared" si="19"/>
        <v>0</v>
      </c>
      <c r="I56" s="1">
        <f t="shared" si="20"/>
        <v>0</v>
      </c>
      <c r="N56" s="2" t="s">
        <v>631</v>
      </c>
      <c r="O56" s="11">
        <f t="shared" si="1"/>
        <v>2.7787500000000003E-2</v>
      </c>
      <c r="P56" s="2">
        <f t="shared" si="2"/>
        <v>2</v>
      </c>
      <c r="Q56" s="2">
        <f t="shared" si="27"/>
        <v>0</v>
      </c>
      <c r="R56" s="2">
        <f t="shared" si="27"/>
        <v>0.9</v>
      </c>
      <c r="S56" s="2">
        <f t="shared" si="27"/>
        <v>0</v>
      </c>
      <c r="T56" s="2">
        <f t="shared" si="27"/>
        <v>0</v>
      </c>
      <c r="U56" s="2">
        <f t="shared" si="27"/>
        <v>0.65610000000000013</v>
      </c>
      <c r="V56" s="2">
        <f t="shared" si="27"/>
        <v>0</v>
      </c>
      <c r="W56" s="2">
        <f t="shared" si="27"/>
        <v>0</v>
      </c>
      <c r="X56" s="2">
        <f t="shared" si="27"/>
        <v>0</v>
      </c>
      <c r="Y56" s="2">
        <f t="shared" si="27"/>
        <v>0</v>
      </c>
      <c r="Z56" s="2">
        <f t="shared" si="27"/>
        <v>0</v>
      </c>
      <c r="AA56" s="2">
        <f t="shared" si="28"/>
        <v>0</v>
      </c>
      <c r="AB56" s="2">
        <f t="shared" si="28"/>
        <v>0</v>
      </c>
      <c r="AC56" s="2">
        <f t="shared" si="28"/>
        <v>0</v>
      </c>
      <c r="AD56" s="2">
        <f t="shared" si="28"/>
        <v>0</v>
      </c>
      <c r="AE56" s="2">
        <f t="shared" si="28"/>
        <v>0</v>
      </c>
      <c r="AF56" s="2">
        <f t="shared" si="28"/>
        <v>0</v>
      </c>
      <c r="AG56" s="2">
        <f t="shared" si="28"/>
        <v>0</v>
      </c>
      <c r="AH56" s="2">
        <f t="shared" si="28"/>
        <v>0</v>
      </c>
      <c r="AI56" s="2">
        <f t="shared" si="28"/>
        <v>0</v>
      </c>
      <c r="AJ56" s="2">
        <f t="shared" si="28"/>
        <v>0</v>
      </c>
      <c r="AK56" s="2">
        <f t="shared" si="29"/>
        <v>0</v>
      </c>
      <c r="AL56" s="2">
        <f t="shared" si="29"/>
        <v>0</v>
      </c>
      <c r="AM56" s="2">
        <f t="shared" si="29"/>
        <v>0</v>
      </c>
      <c r="AN56" s="2">
        <f t="shared" si="29"/>
        <v>0</v>
      </c>
      <c r="AO56" s="2">
        <f t="shared" si="29"/>
        <v>0</v>
      </c>
      <c r="AP56" s="2">
        <f t="shared" si="29"/>
        <v>0</v>
      </c>
    </row>
    <row r="57" spans="1:42" x14ac:dyDescent="0.25">
      <c r="A57">
        <v>110</v>
      </c>
      <c r="B57">
        <v>1</v>
      </c>
      <c r="C57">
        <v>12</v>
      </c>
      <c r="D57" t="s">
        <v>235</v>
      </c>
      <c r="E57" t="s">
        <v>189</v>
      </c>
      <c r="F57" s="10">
        <f t="shared" si="8"/>
        <v>0</v>
      </c>
      <c r="G57">
        <f t="shared" si="18"/>
        <v>1.8383385264850554</v>
      </c>
      <c r="H57">
        <f t="shared" si="19"/>
        <v>0</v>
      </c>
      <c r="I57" s="1">
        <f t="shared" si="20"/>
        <v>0</v>
      </c>
      <c r="N57" s="2" t="s">
        <v>325</v>
      </c>
      <c r="O57" s="11">
        <f t="shared" si="1"/>
        <v>2.7785273930357148E-2</v>
      </c>
      <c r="P57" s="2">
        <f t="shared" si="2"/>
        <v>3</v>
      </c>
      <c r="Q57" s="2">
        <f t="shared" si="27"/>
        <v>0</v>
      </c>
      <c r="R57" s="2">
        <f t="shared" si="27"/>
        <v>0</v>
      </c>
      <c r="S57" s="2">
        <f t="shared" si="27"/>
        <v>0</v>
      </c>
      <c r="T57" s="2">
        <f t="shared" si="27"/>
        <v>0.72900000000000009</v>
      </c>
      <c r="U57" s="2">
        <f t="shared" si="27"/>
        <v>0</v>
      </c>
      <c r="V57" s="2">
        <f t="shared" si="27"/>
        <v>0</v>
      </c>
      <c r="W57" s="2">
        <f t="shared" si="27"/>
        <v>0</v>
      </c>
      <c r="X57" s="2">
        <f t="shared" si="27"/>
        <v>0.47829690000000014</v>
      </c>
      <c r="Y57" s="2">
        <f t="shared" si="27"/>
        <v>0</v>
      </c>
      <c r="Z57" s="2">
        <f t="shared" si="27"/>
        <v>0</v>
      </c>
      <c r="AA57" s="2">
        <f t="shared" si="28"/>
        <v>0.34867844010000015</v>
      </c>
      <c r="AB57" s="2">
        <f t="shared" si="28"/>
        <v>0</v>
      </c>
      <c r="AC57" s="2">
        <f t="shared" si="28"/>
        <v>0</v>
      </c>
      <c r="AD57" s="2">
        <f t="shared" si="28"/>
        <v>0</v>
      </c>
      <c r="AE57" s="2">
        <f t="shared" si="28"/>
        <v>0</v>
      </c>
      <c r="AF57" s="2">
        <f t="shared" si="28"/>
        <v>0</v>
      </c>
      <c r="AG57" s="2">
        <f t="shared" si="28"/>
        <v>0</v>
      </c>
      <c r="AH57" s="2">
        <f t="shared" si="28"/>
        <v>0</v>
      </c>
      <c r="AI57" s="2">
        <f t="shared" si="28"/>
        <v>0</v>
      </c>
      <c r="AJ57" s="2">
        <f t="shared" si="28"/>
        <v>0</v>
      </c>
      <c r="AK57" s="2">
        <f t="shared" si="29"/>
        <v>0</v>
      </c>
      <c r="AL57" s="2">
        <f t="shared" si="29"/>
        <v>0</v>
      </c>
      <c r="AM57" s="2">
        <f t="shared" si="29"/>
        <v>0</v>
      </c>
      <c r="AN57" s="2">
        <f t="shared" si="29"/>
        <v>0</v>
      </c>
      <c r="AO57" s="2">
        <f t="shared" si="29"/>
        <v>0</v>
      </c>
      <c r="AP57" s="2">
        <f t="shared" si="29"/>
        <v>0</v>
      </c>
    </row>
    <row r="58" spans="1:42" x14ac:dyDescent="0.25">
      <c r="A58">
        <v>110</v>
      </c>
      <c r="B58">
        <v>1</v>
      </c>
      <c r="C58">
        <v>13</v>
      </c>
      <c r="D58" t="s">
        <v>736</v>
      </c>
      <c r="E58" t="s">
        <v>736</v>
      </c>
      <c r="F58" s="10">
        <f t="shared" si="8"/>
        <v>0</v>
      </c>
      <c r="G58">
        <f t="shared" si="18"/>
        <v>1.8383385264850554</v>
      </c>
      <c r="H58">
        <f t="shared" si="19"/>
        <v>0</v>
      </c>
      <c r="I58" s="1">
        <f t="shared" si="20"/>
        <v>0</v>
      </c>
      <c r="N58" s="2" t="s">
        <v>372</v>
      </c>
      <c r="O58" s="11">
        <f t="shared" si="1"/>
        <v>2.7231295063385903E-2</v>
      </c>
      <c r="P58" s="2">
        <f t="shared" si="2"/>
        <v>4</v>
      </c>
      <c r="Q58" s="2">
        <f t="shared" si="27"/>
        <v>0</v>
      </c>
      <c r="R58" s="2">
        <f t="shared" si="27"/>
        <v>0</v>
      </c>
      <c r="S58" s="2">
        <f t="shared" si="27"/>
        <v>0</v>
      </c>
      <c r="T58" s="2">
        <f t="shared" si="27"/>
        <v>0</v>
      </c>
      <c r="U58" s="2">
        <f t="shared" si="27"/>
        <v>0</v>
      </c>
      <c r="V58" s="2">
        <f t="shared" si="27"/>
        <v>0</v>
      </c>
      <c r="W58" s="2">
        <f t="shared" si="27"/>
        <v>0</v>
      </c>
      <c r="X58" s="2">
        <f t="shared" si="27"/>
        <v>0.47829690000000014</v>
      </c>
      <c r="Y58" s="2">
        <f t="shared" si="27"/>
        <v>0.43046721000000016</v>
      </c>
      <c r="Z58" s="2">
        <f t="shared" si="27"/>
        <v>0.38742048900000015</v>
      </c>
      <c r="AA58" s="2">
        <f t="shared" si="28"/>
        <v>0</v>
      </c>
      <c r="AB58" s="2">
        <f t="shared" si="28"/>
        <v>0</v>
      </c>
      <c r="AC58" s="2">
        <f t="shared" si="28"/>
        <v>0</v>
      </c>
      <c r="AD58" s="2">
        <f t="shared" si="28"/>
        <v>0</v>
      </c>
      <c r="AE58" s="2">
        <f t="shared" si="28"/>
        <v>0.22876792454961015</v>
      </c>
      <c r="AF58" s="2">
        <f t="shared" si="28"/>
        <v>0</v>
      </c>
      <c r="AG58" s="2">
        <f t="shared" si="28"/>
        <v>0</v>
      </c>
      <c r="AH58" s="2">
        <f t="shared" si="28"/>
        <v>0</v>
      </c>
      <c r="AI58" s="2">
        <f t="shared" si="28"/>
        <v>0</v>
      </c>
      <c r="AJ58" s="2">
        <f t="shared" si="28"/>
        <v>0</v>
      </c>
      <c r="AK58" s="2">
        <f t="shared" si="29"/>
        <v>0</v>
      </c>
      <c r="AL58" s="2">
        <f t="shared" si="29"/>
        <v>0</v>
      </c>
      <c r="AM58" s="2">
        <f t="shared" si="29"/>
        <v>0</v>
      </c>
      <c r="AN58" s="2">
        <f t="shared" si="29"/>
        <v>0</v>
      </c>
      <c r="AO58" s="2">
        <f t="shared" si="29"/>
        <v>0</v>
      </c>
      <c r="AP58" s="2">
        <f t="shared" si="29"/>
        <v>0</v>
      </c>
    </row>
    <row r="59" spans="1:42" x14ac:dyDescent="0.25">
      <c r="A59">
        <v>110</v>
      </c>
      <c r="B59">
        <v>1</v>
      </c>
      <c r="C59">
        <v>14</v>
      </c>
      <c r="D59" t="s">
        <v>232</v>
      </c>
      <c r="E59" t="s">
        <v>602</v>
      </c>
      <c r="F59" s="10">
        <f t="shared" si="8"/>
        <v>0.74818779586069795</v>
      </c>
      <c r="G59">
        <f t="shared" si="18"/>
        <v>2.5865263223457533</v>
      </c>
      <c r="H59">
        <f t="shared" si="19"/>
        <v>0</v>
      </c>
      <c r="I59" s="1">
        <f t="shared" si="20"/>
        <v>0</v>
      </c>
      <c r="N59" s="2" t="s">
        <v>527</v>
      </c>
      <c r="O59" s="11">
        <f t="shared" si="1"/>
        <v>2.6345677224100188E-2</v>
      </c>
      <c r="P59" s="2">
        <f t="shared" si="2"/>
        <v>3</v>
      </c>
      <c r="Q59" s="2">
        <f t="shared" si="27"/>
        <v>0</v>
      </c>
      <c r="R59" s="2">
        <f t="shared" si="27"/>
        <v>0</v>
      </c>
      <c r="S59" s="2">
        <f t="shared" si="27"/>
        <v>0</v>
      </c>
      <c r="T59" s="2">
        <f t="shared" si="27"/>
        <v>0</v>
      </c>
      <c r="U59" s="2">
        <f t="shared" si="27"/>
        <v>0.65610000000000013</v>
      </c>
      <c r="V59" s="2">
        <f t="shared" si="27"/>
        <v>0.59049000000000018</v>
      </c>
      <c r="W59" s="2">
        <f t="shared" si="27"/>
        <v>0</v>
      </c>
      <c r="X59" s="2">
        <f t="shared" si="27"/>
        <v>0</v>
      </c>
      <c r="Y59" s="2">
        <f t="shared" si="27"/>
        <v>0</v>
      </c>
      <c r="Z59" s="2">
        <f t="shared" si="27"/>
        <v>0</v>
      </c>
      <c r="AA59" s="2">
        <f t="shared" si="28"/>
        <v>0</v>
      </c>
      <c r="AB59" s="2">
        <f t="shared" si="28"/>
        <v>0</v>
      </c>
      <c r="AC59" s="2">
        <f t="shared" si="28"/>
        <v>0</v>
      </c>
      <c r="AD59" s="2">
        <f t="shared" si="28"/>
        <v>0</v>
      </c>
      <c r="AE59" s="2">
        <f t="shared" si="28"/>
        <v>0.22876792454961015</v>
      </c>
      <c r="AF59" s="2">
        <f t="shared" si="28"/>
        <v>0</v>
      </c>
      <c r="AG59" s="2">
        <f t="shared" si="28"/>
        <v>0</v>
      </c>
      <c r="AH59" s="2">
        <f t="shared" si="28"/>
        <v>0</v>
      </c>
      <c r="AI59" s="2">
        <f t="shared" si="28"/>
        <v>0</v>
      </c>
      <c r="AJ59" s="2">
        <f t="shared" si="28"/>
        <v>0</v>
      </c>
      <c r="AK59" s="2">
        <f t="shared" si="29"/>
        <v>0</v>
      </c>
      <c r="AL59" s="2">
        <f t="shared" si="29"/>
        <v>0</v>
      </c>
      <c r="AM59" s="2">
        <f t="shared" si="29"/>
        <v>0</v>
      </c>
      <c r="AN59" s="2">
        <f t="shared" si="29"/>
        <v>0</v>
      </c>
      <c r="AO59" s="2">
        <f t="shared" si="29"/>
        <v>0</v>
      </c>
      <c r="AP59" s="2">
        <f t="shared" si="29"/>
        <v>0</v>
      </c>
    </row>
    <row r="60" spans="1:42" x14ac:dyDescent="0.25">
      <c r="A60">
        <v>110</v>
      </c>
      <c r="B60">
        <v>1</v>
      </c>
      <c r="C60">
        <v>15</v>
      </c>
      <c r="D60" t="s">
        <v>182</v>
      </c>
      <c r="E60" t="s">
        <v>182</v>
      </c>
      <c r="F60" s="10">
        <f t="shared" si="8"/>
        <v>0.18082433642273138</v>
      </c>
      <c r="G60">
        <f t="shared" si="18"/>
        <v>2.7673506587684846</v>
      </c>
      <c r="H60">
        <f t="shared" si="19"/>
        <v>0</v>
      </c>
      <c r="I60" s="1">
        <f t="shared" si="20"/>
        <v>0</v>
      </c>
      <c r="N60" s="2" t="s">
        <v>870</v>
      </c>
      <c r="O60" s="11">
        <f t="shared" si="1"/>
        <v>2.6158197731464293E-2</v>
      </c>
      <c r="P60" s="2">
        <f t="shared" si="2"/>
        <v>3</v>
      </c>
      <c r="Q60" s="2">
        <f t="shared" si="27"/>
        <v>0</v>
      </c>
      <c r="R60" s="2">
        <f t="shared" si="27"/>
        <v>0.9</v>
      </c>
      <c r="S60" s="2">
        <f t="shared" si="27"/>
        <v>0</v>
      </c>
      <c r="T60" s="2">
        <f t="shared" si="27"/>
        <v>0</v>
      </c>
      <c r="U60" s="2">
        <f t="shared" si="27"/>
        <v>0</v>
      </c>
      <c r="V60" s="2">
        <f t="shared" si="27"/>
        <v>0</v>
      </c>
      <c r="W60" s="2">
        <f t="shared" si="27"/>
        <v>0</v>
      </c>
      <c r="X60" s="2">
        <f t="shared" si="27"/>
        <v>0</v>
      </c>
      <c r="Y60" s="2">
        <f t="shared" si="27"/>
        <v>0</v>
      </c>
      <c r="Z60" s="2">
        <f t="shared" si="27"/>
        <v>0</v>
      </c>
      <c r="AA60" s="2">
        <f t="shared" si="28"/>
        <v>0</v>
      </c>
      <c r="AB60" s="2">
        <f t="shared" si="28"/>
        <v>0</v>
      </c>
      <c r="AC60" s="2">
        <f t="shared" si="28"/>
        <v>0.56485907296200033</v>
      </c>
      <c r="AD60" s="2">
        <f t="shared" si="28"/>
        <v>0</v>
      </c>
      <c r="AE60" s="2">
        <f t="shared" si="28"/>
        <v>0</v>
      </c>
      <c r="AF60" s="2">
        <f t="shared" si="28"/>
        <v>0</v>
      </c>
      <c r="AG60" s="2">
        <f t="shared" si="28"/>
        <v>0</v>
      </c>
      <c r="AH60" s="2">
        <f t="shared" si="28"/>
        <v>0</v>
      </c>
      <c r="AI60" s="2">
        <f t="shared" si="28"/>
        <v>0</v>
      </c>
      <c r="AJ60" s="2">
        <f t="shared" si="28"/>
        <v>0</v>
      </c>
      <c r="AK60" s="2">
        <f t="shared" si="29"/>
        <v>0</v>
      </c>
      <c r="AL60" s="2">
        <f t="shared" si="29"/>
        <v>0</v>
      </c>
      <c r="AM60" s="2">
        <f t="shared" si="29"/>
        <v>0</v>
      </c>
      <c r="AN60" s="2">
        <f t="shared" si="29"/>
        <v>0</v>
      </c>
      <c r="AO60" s="2">
        <f t="shared" si="29"/>
        <v>0</v>
      </c>
      <c r="AP60" s="2">
        <f t="shared" si="29"/>
        <v>0</v>
      </c>
    </row>
    <row r="61" spans="1:42" x14ac:dyDescent="0.25">
      <c r="A61">
        <v>110</v>
      </c>
      <c r="B61">
        <v>1</v>
      </c>
      <c r="C61">
        <v>16</v>
      </c>
      <c r="D61" t="s">
        <v>135</v>
      </c>
      <c r="E61" t="s">
        <v>135</v>
      </c>
      <c r="F61" s="10">
        <f t="shared" si="8"/>
        <v>0</v>
      </c>
      <c r="G61">
        <f t="shared" si="18"/>
        <v>2.7673506587684846</v>
      </c>
      <c r="H61">
        <f t="shared" si="19"/>
        <v>2.7673506587684846</v>
      </c>
      <c r="I61" s="1">
        <f t="shared" si="20"/>
        <v>0.6129811276524918</v>
      </c>
      <c r="N61" s="2" t="s">
        <v>655</v>
      </c>
      <c r="O61" s="11">
        <f t="shared" si="1"/>
        <v>2.5745135407730369E-2</v>
      </c>
      <c r="P61" s="2">
        <f t="shared" si="2"/>
        <v>3</v>
      </c>
      <c r="Q61" s="2">
        <f t="shared" si="27"/>
        <v>0</v>
      </c>
      <c r="R61" s="2">
        <f t="shared" si="27"/>
        <v>0</v>
      </c>
      <c r="S61" s="2">
        <f t="shared" si="27"/>
        <v>0</v>
      </c>
      <c r="T61" s="2">
        <f t="shared" si="27"/>
        <v>0</v>
      </c>
      <c r="U61" s="2">
        <f t="shared" si="27"/>
        <v>0.65610000000000013</v>
      </c>
      <c r="V61" s="2">
        <f t="shared" si="27"/>
        <v>0</v>
      </c>
      <c r="W61" s="2">
        <f t="shared" si="27"/>
        <v>0.53144100000000016</v>
      </c>
      <c r="X61" s="2">
        <f t="shared" si="27"/>
        <v>0</v>
      </c>
      <c r="Y61" s="2">
        <f t="shared" si="27"/>
        <v>0</v>
      </c>
      <c r="Z61" s="2">
        <f t="shared" si="27"/>
        <v>0</v>
      </c>
      <c r="AA61" s="2">
        <f t="shared" si="28"/>
        <v>0</v>
      </c>
      <c r="AB61" s="2">
        <f t="shared" si="28"/>
        <v>0</v>
      </c>
      <c r="AC61" s="2">
        <f t="shared" si="28"/>
        <v>0</v>
      </c>
      <c r="AD61" s="2">
        <f t="shared" si="28"/>
        <v>0.25418658283290019</v>
      </c>
      <c r="AE61" s="2">
        <f t="shared" si="28"/>
        <v>0</v>
      </c>
      <c r="AF61" s="2">
        <f t="shared" si="28"/>
        <v>0</v>
      </c>
      <c r="AG61" s="2">
        <f t="shared" si="28"/>
        <v>0</v>
      </c>
      <c r="AH61" s="2">
        <f t="shared" si="28"/>
        <v>0</v>
      </c>
      <c r="AI61" s="2">
        <f t="shared" si="28"/>
        <v>0</v>
      </c>
      <c r="AJ61" s="2">
        <f t="shared" si="28"/>
        <v>0</v>
      </c>
      <c r="AK61" s="2">
        <f t="shared" si="29"/>
        <v>0</v>
      </c>
      <c r="AL61" s="2">
        <f t="shared" si="29"/>
        <v>0</v>
      </c>
      <c r="AM61" s="2">
        <f t="shared" si="29"/>
        <v>0</v>
      </c>
      <c r="AN61" s="2">
        <f t="shared" si="29"/>
        <v>0</v>
      </c>
      <c r="AO61" s="2">
        <f t="shared" si="29"/>
        <v>0</v>
      </c>
      <c r="AP61" s="2">
        <f t="shared" si="29"/>
        <v>0</v>
      </c>
    </row>
    <row r="62" spans="1:42" x14ac:dyDescent="0.25">
      <c r="A62">
        <v>111</v>
      </c>
      <c r="B62">
        <v>0</v>
      </c>
      <c r="C62">
        <v>1</v>
      </c>
      <c r="D62" t="s">
        <v>602</v>
      </c>
      <c r="E62" t="s">
        <v>602</v>
      </c>
      <c r="F62" s="10">
        <f t="shared" si="8"/>
        <v>0.74818779586069795</v>
      </c>
      <c r="G62">
        <f t="shared" si="18"/>
        <v>0.74818779586069795</v>
      </c>
      <c r="H62">
        <f t="shared" si="19"/>
        <v>0</v>
      </c>
      <c r="I62" s="1">
        <f t="shared" si="20"/>
        <v>0</v>
      </c>
      <c r="N62" s="12" t="s">
        <v>238</v>
      </c>
      <c r="O62" s="11">
        <f t="shared" si="1"/>
        <v>2.4775365875000004E-2</v>
      </c>
      <c r="P62" s="2">
        <f t="shared" si="2"/>
        <v>2</v>
      </c>
      <c r="Q62" s="2">
        <f t="shared" ref="Q62:Z71" si="30">COUNTIFS($C$2:$C$896,Q$1,$E$2:$E$896,$N62)*0.9^(Q$1-1)</f>
        <v>1</v>
      </c>
      <c r="R62" s="2">
        <f t="shared" si="30"/>
        <v>0</v>
      </c>
      <c r="S62" s="2">
        <f t="shared" si="30"/>
        <v>0</v>
      </c>
      <c r="T62" s="2">
        <f t="shared" si="30"/>
        <v>0</v>
      </c>
      <c r="U62" s="2">
        <f t="shared" si="30"/>
        <v>0</v>
      </c>
      <c r="V62" s="2">
        <f t="shared" si="30"/>
        <v>0</v>
      </c>
      <c r="W62" s="2">
        <f t="shared" si="30"/>
        <v>0</v>
      </c>
      <c r="X62" s="2">
        <f t="shared" si="30"/>
        <v>0</v>
      </c>
      <c r="Y62" s="2">
        <f t="shared" si="30"/>
        <v>0</v>
      </c>
      <c r="Z62" s="2">
        <f t="shared" si="30"/>
        <v>0.38742048900000015</v>
      </c>
      <c r="AA62" s="2">
        <f t="shared" ref="AA62:AJ71" si="31">COUNTIFS($C$2:$C$896,AA$1,$E$2:$E$896,$N62)*0.9^(AA$1-1)</f>
        <v>0</v>
      </c>
      <c r="AB62" s="2">
        <f t="shared" si="31"/>
        <v>0</v>
      </c>
      <c r="AC62" s="2">
        <f t="shared" si="31"/>
        <v>0</v>
      </c>
      <c r="AD62" s="2">
        <f t="shared" si="31"/>
        <v>0</v>
      </c>
      <c r="AE62" s="2">
        <f t="shared" si="31"/>
        <v>0</v>
      </c>
      <c r="AF62" s="2">
        <f t="shared" si="31"/>
        <v>0</v>
      </c>
      <c r="AG62" s="2">
        <f t="shared" si="31"/>
        <v>0</v>
      </c>
      <c r="AH62" s="2">
        <f t="shared" si="31"/>
        <v>0</v>
      </c>
      <c r="AI62" s="2">
        <f t="shared" si="31"/>
        <v>0</v>
      </c>
      <c r="AJ62" s="2">
        <f t="shared" si="31"/>
        <v>0</v>
      </c>
      <c r="AK62" s="2">
        <f t="shared" ref="AK62:AP71" si="32">COUNTIFS($C$2:$C$896,AK$1,$E$2:$E$896,$N62)*0.9^(AK$1-1)</f>
        <v>0</v>
      </c>
      <c r="AL62" s="2">
        <f t="shared" si="32"/>
        <v>0</v>
      </c>
      <c r="AM62" s="2">
        <f t="shared" si="32"/>
        <v>0</v>
      </c>
      <c r="AN62" s="2">
        <f t="shared" si="32"/>
        <v>0</v>
      </c>
      <c r="AO62" s="2">
        <f t="shared" si="32"/>
        <v>0</v>
      </c>
      <c r="AP62" s="2">
        <f t="shared" si="32"/>
        <v>0</v>
      </c>
    </row>
    <row r="63" spans="1:42" x14ac:dyDescent="0.25">
      <c r="A63">
        <v>111</v>
      </c>
      <c r="B63">
        <v>0</v>
      </c>
      <c r="C63">
        <v>2</v>
      </c>
      <c r="D63" t="s">
        <v>293</v>
      </c>
      <c r="E63" t="s">
        <v>293</v>
      </c>
      <c r="F63" s="10">
        <f t="shared" si="8"/>
        <v>0.1371126092734625</v>
      </c>
      <c r="G63">
        <f t="shared" si="18"/>
        <v>0.88530040513416042</v>
      </c>
      <c r="H63">
        <f t="shared" si="19"/>
        <v>0</v>
      </c>
      <c r="I63" s="1">
        <f t="shared" si="20"/>
        <v>0</v>
      </c>
      <c r="N63" s="2" t="s">
        <v>671</v>
      </c>
      <c r="O63" s="11">
        <f t="shared" si="1"/>
        <v>2.4733928571428577E-2</v>
      </c>
      <c r="P63" s="2">
        <f t="shared" si="2"/>
        <v>2</v>
      </c>
      <c r="Q63" s="2">
        <f t="shared" si="30"/>
        <v>0</v>
      </c>
      <c r="R63" s="2">
        <f t="shared" si="30"/>
        <v>0</v>
      </c>
      <c r="S63" s="2">
        <f t="shared" si="30"/>
        <v>0</v>
      </c>
      <c r="T63" s="2">
        <f t="shared" si="30"/>
        <v>0.72900000000000009</v>
      </c>
      <c r="U63" s="2">
        <f t="shared" si="30"/>
        <v>0.65610000000000013</v>
      </c>
      <c r="V63" s="2">
        <f t="shared" si="30"/>
        <v>0</v>
      </c>
      <c r="W63" s="2">
        <f t="shared" si="30"/>
        <v>0</v>
      </c>
      <c r="X63" s="2">
        <f t="shared" si="30"/>
        <v>0</v>
      </c>
      <c r="Y63" s="2">
        <f t="shared" si="30"/>
        <v>0</v>
      </c>
      <c r="Z63" s="2">
        <f t="shared" si="30"/>
        <v>0</v>
      </c>
      <c r="AA63" s="2">
        <f t="shared" si="31"/>
        <v>0</v>
      </c>
      <c r="AB63" s="2">
        <f t="shared" si="31"/>
        <v>0</v>
      </c>
      <c r="AC63" s="2">
        <f t="shared" si="31"/>
        <v>0</v>
      </c>
      <c r="AD63" s="2">
        <f t="shared" si="31"/>
        <v>0</v>
      </c>
      <c r="AE63" s="2">
        <f t="shared" si="31"/>
        <v>0</v>
      </c>
      <c r="AF63" s="2">
        <f t="shared" si="31"/>
        <v>0</v>
      </c>
      <c r="AG63" s="2">
        <f t="shared" si="31"/>
        <v>0</v>
      </c>
      <c r="AH63" s="2">
        <f t="shared" si="31"/>
        <v>0</v>
      </c>
      <c r="AI63" s="2">
        <f t="shared" si="31"/>
        <v>0</v>
      </c>
      <c r="AJ63" s="2">
        <f t="shared" si="31"/>
        <v>0</v>
      </c>
      <c r="AK63" s="2">
        <f t="shared" si="32"/>
        <v>0</v>
      </c>
      <c r="AL63" s="2">
        <f t="shared" si="32"/>
        <v>0</v>
      </c>
      <c r="AM63" s="2">
        <f t="shared" si="32"/>
        <v>0</v>
      </c>
      <c r="AN63" s="2">
        <f t="shared" si="32"/>
        <v>0</v>
      </c>
      <c r="AO63" s="2">
        <f t="shared" si="32"/>
        <v>0</v>
      </c>
      <c r="AP63" s="2">
        <f t="shared" si="32"/>
        <v>0</v>
      </c>
    </row>
    <row r="64" spans="1:42" x14ac:dyDescent="0.25">
      <c r="A64">
        <v>111</v>
      </c>
      <c r="B64">
        <v>0</v>
      </c>
      <c r="C64">
        <v>3</v>
      </c>
      <c r="D64" t="s">
        <v>233</v>
      </c>
      <c r="E64" t="s">
        <v>233</v>
      </c>
      <c r="F64" s="10">
        <f t="shared" si="8"/>
        <v>0.76215930964464285</v>
      </c>
      <c r="G64">
        <f t="shared" si="18"/>
        <v>1.6474597147788033</v>
      </c>
      <c r="H64">
        <f t="shared" si="19"/>
        <v>0</v>
      </c>
      <c r="I64" s="1">
        <f t="shared" si="20"/>
        <v>0</v>
      </c>
      <c r="N64" s="2" t="s">
        <v>866</v>
      </c>
      <c r="O64" s="11">
        <f t="shared" si="1"/>
        <v>2.4733928571428577E-2</v>
      </c>
      <c r="P64" s="2">
        <f t="shared" si="2"/>
        <v>2</v>
      </c>
      <c r="Q64" s="2">
        <f t="shared" si="30"/>
        <v>0</v>
      </c>
      <c r="R64" s="2">
        <f t="shared" si="30"/>
        <v>0</v>
      </c>
      <c r="S64" s="2">
        <f t="shared" si="30"/>
        <v>0</v>
      </c>
      <c r="T64" s="2">
        <f t="shared" si="30"/>
        <v>0.72900000000000009</v>
      </c>
      <c r="U64" s="2">
        <f t="shared" si="30"/>
        <v>0.65610000000000013</v>
      </c>
      <c r="V64" s="2">
        <f t="shared" si="30"/>
        <v>0</v>
      </c>
      <c r="W64" s="2">
        <f t="shared" si="30"/>
        <v>0</v>
      </c>
      <c r="X64" s="2">
        <f t="shared" si="30"/>
        <v>0</v>
      </c>
      <c r="Y64" s="2">
        <f t="shared" si="30"/>
        <v>0</v>
      </c>
      <c r="Z64" s="2">
        <f t="shared" si="30"/>
        <v>0</v>
      </c>
      <c r="AA64" s="2">
        <f t="shared" si="31"/>
        <v>0</v>
      </c>
      <c r="AB64" s="2">
        <f t="shared" si="31"/>
        <v>0</v>
      </c>
      <c r="AC64" s="2">
        <f t="shared" si="31"/>
        <v>0</v>
      </c>
      <c r="AD64" s="2">
        <f t="shared" si="31"/>
        <v>0</v>
      </c>
      <c r="AE64" s="2">
        <f t="shared" si="31"/>
        <v>0</v>
      </c>
      <c r="AF64" s="2">
        <f t="shared" si="31"/>
        <v>0</v>
      </c>
      <c r="AG64" s="2">
        <f t="shared" si="31"/>
        <v>0</v>
      </c>
      <c r="AH64" s="2">
        <f t="shared" si="31"/>
        <v>0</v>
      </c>
      <c r="AI64" s="2">
        <f t="shared" si="31"/>
        <v>0</v>
      </c>
      <c r="AJ64" s="2">
        <f t="shared" si="31"/>
        <v>0</v>
      </c>
      <c r="AK64" s="2">
        <f t="shared" si="32"/>
        <v>0</v>
      </c>
      <c r="AL64" s="2">
        <f t="shared" si="32"/>
        <v>0</v>
      </c>
      <c r="AM64" s="2">
        <f t="shared" si="32"/>
        <v>0</v>
      </c>
      <c r="AN64" s="2">
        <f t="shared" si="32"/>
        <v>0</v>
      </c>
      <c r="AO64" s="2">
        <f t="shared" si="32"/>
        <v>0</v>
      </c>
      <c r="AP64" s="2">
        <f t="shared" si="32"/>
        <v>0</v>
      </c>
    </row>
    <row r="65" spans="1:42" x14ac:dyDescent="0.25">
      <c r="A65">
        <v>111</v>
      </c>
      <c r="B65">
        <v>0</v>
      </c>
      <c r="C65">
        <v>4</v>
      </c>
      <c r="D65" t="s">
        <v>184</v>
      </c>
      <c r="E65" t="s">
        <v>184</v>
      </c>
      <c r="F65" s="10">
        <f t="shared" si="8"/>
        <v>0</v>
      </c>
      <c r="G65">
        <f t="shared" si="18"/>
        <v>1.6474597147788033</v>
      </c>
      <c r="H65">
        <f t="shared" si="19"/>
        <v>0</v>
      </c>
      <c r="I65" s="1">
        <f t="shared" si="20"/>
        <v>0</v>
      </c>
      <c r="N65" s="2" t="s">
        <v>669</v>
      </c>
      <c r="O65" s="11">
        <f t="shared" si="1"/>
        <v>2.4537331333317869E-2</v>
      </c>
      <c r="P65" s="2">
        <f t="shared" si="2"/>
        <v>4</v>
      </c>
      <c r="Q65" s="2">
        <f t="shared" si="30"/>
        <v>0</v>
      </c>
      <c r="R65" s="2">
        <f t="shared" si="30"/>
        <v>0</v>
      </c>
      <c r="S65" s="2">
        <f t="shared" si="30"/>
        <v>0</v>
      </c>
      <c r="T65" s="2">
        <f t="shared" si="30"/>
        <v>0</v>
      </c>
      <c r="U65" s="2">
        <f t="shared" si="30"/>
        <v>0</v>
      </c>
      <c r="V65" s="2">
        <f t="shared" si="30"/>
        <v>0</v>
      </c>
      <c r="W65" s="2">
        <f t="shared" si="30"/>
        <v>0</v>
      </c>
      <c r="X65" s="2">
        <f t="shared" si="30"/>
        <v>0.47829690000000014</v>
      </c>
      <c r="Y65" s="2">
        <f t="shared" si="30"/>
        <v>0</v>
      </c>
      <c r="Z65" s="2">
        <f t="shared" si="30"/>
        <v>0.38742048900000015</v>
      </c>
      <c r="AA65" s="2">
        <f t="shared" si="31"/>
        <v>0</v>
      </c>
      <c r="AB65" s="2">
        <f t="shared" si="31"/>
        <v>0</v>
      </c>
      <c r="AC65" s="2">
        <f t="shared" si="31"/>
        <v>0</v>
      </c>
      <c r="AD65" s="2">
        <f t="shared" si="31"/>
        <v>0.50837316566580038</v>
      </c>
      <c r="AE65" s="2">
        <f t="shared" si="31"/>
        <v>0</v>
      </c>
      <c r="AF65" s="2">
        <f t="shared" si="31"/>
        <v>0</v>
      </c>
      <c r="AG65" s="2">
        <f t="shared" si="31"/>
        <v>0</v>
      </c>
      <c r="AH65" s="2">
        <f t="shared" si="31"/>
        <v>0</v>
      </c>
      <c r="AI65" s="2">
        <f t="shared" si="31"/>
        <v>0</v>
      </c>
      <c r="AJ65" s="2">
        <f t="shared" si="31"/>
        <v>0</v>
      </c>
      <c r="AK65" s="2">
        <f t="shared" si="32"/>
        <v>0</v>
      </c>
      <c r="AL65" s="2">
        <f t="shared" si="32"/>
        <v>0</v>
      </c>
      <c r="AM65" s="2">
        <f t="shared" si="32"/>
        <v>0</v>
      </c>
      <c r="AN65" s="2">
        <f t="shared" si="32"/>
        <v>0</v>
      </c>
      <c r="AO65" s="2">
        <f t="shared" si="32"/>
        <v>0</v>
      </c>
      <c r="AP65" s="2">
        <f t="shared" si="32"/>
        <v>0</v>
      </c>
    </row>
    <row r="66" spans="1:42" x14ac:dyDescent="0.25">
      <c r="A66">
        <v>111</v>
      </c>
      <c r="B66">
        <v>0</v>
      </c>
      <c r="C66">
        <v>5</v>
      </c>
      <c r="D66" t="s">
        <v>737</v>
      </c>
      <c r="E66" t="s">
        <v>737</v>
      </c>
      <c r="F66" s="10">
        <f t="shared" si="8"/>
        <v>0</v>
      </c>
      <c r="G66">
        <f t="shared" si="18"/>
        <v>1.6474597147788033</v>
      </c>
      <c r="H66">
        <f t="shared" si="19"/>
        <v>0</v>
      </c>
      <c r="I66" s="1">
        <f t="shared" si="20"/>
        <v>0</v>
      </c>
      <c r="N66" s="12" t="s">
        <v>201</v>
      </c>
      <c r="O66" s="11">
        <f t="shared" ref="O66:O129" si="33">SUM(Q66:AP66)/56</f>
        <v>2.3689088019642868E-2</v>
      </c>
      <c r="P66" s="2">
        <f t="shared" ref="P66:P129" si="34">COUNTIF($E$2:$E$896,N66)</f>
        <v>3</v>
      </c>
      <c r="Q66" s="2">
        <f t="shared" si="30"/>
        <v>0</v>
      </c>
      <c r="R66" s="2">
        <f t="shared" si="30"/>
        <v>0</v>
      </c>
      <c r="S66" s="2">
        <f t="shared" si="30"/>
        <v>0</v>
      </c>
      <c r="T66" s="2">
        <f t="shared" si="30"/>
        <v>0</v>
      </c>
      <c r="U66" s="2">
        <f t="shared" si="30"/>
        <v>0</v>
      </c>
      <c r="V66" s="2">
        <f t="shared" si="30"/>
        <v>0.59049000000000018</v>
      </c>
      <c r="W66" s="2">
        <f t="shared" si="30"/>
        <v>0</v>
      </c>
      <c r="X66" s="2">
        <f t="shared" si="30"/>
        <v>0</v>
      </c>
      <c r="Y66" s="2">
        <f t="shared" si="30"/>
        <v>0</v>
      </c>
      <c r="Z66" s="2">
        <f t="shared" si="30"/>
        <v>0.38742048900000015</v>
      </c>
      <c r="AA66" s="2">
        <f t="shared" si="31"/>
        <v>0.34867844010000015</v>
      </c>
      <c r="AB66" s="2">
        <f t="shared" si="31"/>
        <v>0</v>
      </c>
      <c r="AC66" s="2">
        <f t="shared" si="31"/>
        <v>0</v>
      </c>
      <c r="AD66" s="2">
        <f t="shared" si="31"/>
        <v>0</v>
      </c>
      <c r="AE66" s="2">
        <f t="shared" si="31"/>
        <v>0</v>
      </c>
      <c r="AF66" s="2">
        <f t="shared" si="31"/>
        <v>0</v>
      </c>
      <c r="AG66" s="2">
        <f t="shared" si="31"/>
        <v>0</v>
      </c>
      <c r="AH66" s="2">
        <f t="shared" si="31"/>
        <v>0</v>
      </c>
      <c r="AI66" s="2">
        <f t="shared" si="31"/>
        <v>0</v>
      </c>
      <c r="AJ66" s="2">
        <f t="shared" si="31"/>
        <v>0</v>
      </c>
      <c r="AK66" s="2">
        <f t="shared" si="32"/>
        <v>0</v>
      </c>
      <c r="AL66" s="2">
        <f t="shared" si="32"/>
        <v>0</v>
      </c>
      <c r="AM66" s="2">
        <f t="shared" si="32"/>
        <v>0</v>
      </c>
      <c r="AN66" s="2">
        <f t="shared" si="32"/>
        <v>0</v>
      </c>
      <c r="AO66" s="2">
        <f t="shared" si="32"/>
        <v>0</v>
      </c>
      <c r="AP66" s="2">
        <f t="shared" si="32"/>
        <v>0</v>
      </c>
    </row>
    <row r="67" spans="1:42" x14ac:dyDescent="0.25">
      <c r="A67">
        <v>111</v>
      </c>
      <c r="B67">
        <v>0</v>
      </c>
      <c r="C67">
        <v>6</v>
      </c>
      <c r="D67" t="s">
        <v>199</v>
      </c>
      <c r="E67" t="s">
        <v>199</v>
      </c>
      <c r="F67" s="10">
        <f t="shared" si="8"/>
        <v>0.19010965493894649</v>
      </c>
      <c r="G67">
        <f t="shared" si="18"/>
        <v>1.8375693697177498</v>
      </c>
      <c r="H67">
        <f t="shared" si="19"/>
        <v>0</v>
      </c>
      <c r="I67" s="1">
        <f t="shared" si="20"/>
        <v>0</v>
      </c>
      <c r="N67" s="2" t="s">
        <v>661</v>
      </c>
      <c r="O67" s="11">
        <f t="shared" si="33"/>
        <v>2.363479457303572E-2</v>
      </c>
      <c r="P67" s="2">
        <f t="shared" si="34"/>
        <v>3</v>
      </c>
      <c r="Q67" s="2">
        <f t="shared" si="30"/>
        <v>0</v>
      </c>
      <c r="R67" s="2">
        <f t="shared" si="30"/>
        <v>0</v>
      </c>
      <c r="S67" s="2">
        <f t="shared" si="30"/>
        <v>0</v>
      </c>
      <c r="T67" s="2">
        <f t="shared" si="30"/>
        <v>0</v>
      </c>
      <c r="U67" s="2">
        <f t="shared" si="30"/>
        <v>0</v>
      </c>
      <c r="V67" s="2">
        <f t="shared" si="30"/>
        <v>0</v>
      </c>
      <c r="W67" s="2">
        <f t="shared" si="30"/>
        <v>0.53144100000000016</v>
      </c>
      <c r="X67" s="2">
        <f t="shared" si="30"/>
        <v>0.47829690000000014</v>
      </c>
      <c r="Y67" s="2">
        <f t="shared" si="30"/>
        <v>0</v>
      </c>
      <c r="Z67" s="2">
        <f t="shared" si="30"/>
        <v>0</v>
      </c>
      <c r="AA67" s="2">
        <f t="shared" si="31"/>
        <v>0</v>
      </c>
      <c r="AB67" s="2">
        <f t="shared" si="31"/>
        <v>0.31381059609000017</v>
      </c>
      <c r="AC67" s="2">
        <f t="shared" si="31"/>
        <v>0</v>
      </c>
      <c r="AD67" s="2">
        <f t="shared" si="31"/>
        <v>0</v>
      </c>
      <c r="AE67" s="2">
        <f t="shared" si="31"/>
        <v>0</v>
      </c>
      <c r="AF67" s="2">
        <f t="shared" si="31"/>
        <v>0</v>
      </c>
      <c r="AG67" s="2">
        <f t="shared" si="31"/>
        <v>0</v>
      </c>
      <c r="AH67" s="2">
        <f t="shared" si="31"/>
        <v>0</v>
      </c>
      <c r="AI67" s="2">
        <f t="shared" si="31"/>
        <v>0</v>
      </c>
      <c r="AJ67" s="2">
        <f t="shared" si="31"/>
        <v>0</v>
      </c>
      <c r="AK67" s="2">
        <f t="shared" si="32"/>
        <v>0</v>
      </c>
      <c r="AL67" s="2">
        <f t="shared" si="32"/>
        <v>0</v>
      </c>
      <c r="AM67" s="2">
        <f t="shared" si="32"/>
        <v>0</v>
      </c>
      <c r="AN67" s="2">
        <f t="shared" si="32"/>
        <v>0</v>
      </c>
      <c r="AO67" s="2">
        <f t="shared" si="32"/>
        <v>0</v>
      </c>
      <c r="AP67" s="2">
        <f t="shared" si="32"/>
        <v>0</v>
      </c>
    </row>
    <row r="68" spans="1:42" x14ac:dyDescent="0.25">
      <c r="A68">
        <v>111</v>
      </c>
      <c r="B68">
        <v>0</v>
      </c>
      <c r="C68">
        <v>7</v>
      </c>
      <c r="D68" t="s">
        <v>637</v>
      </c>
      <c r="E68" t="s">
        <v>637</v>
      </c>
      <c r="F68" s="10">
        <f t="shared" ref="F68:F131" si="35">IF(ISERROR(VLOOKUP(E68,$N$2:$O$27,2,FALSE)),0,VLOOKUP(E68,$N$2:$O$27,2,FALSE))</f>
        <v>0</v>
      </c>
      <c r="G68">
        <f t="shared" si="18"/>
        <v>1.8375693697177498</v>
      </c>
      <c r="H68">
        <f t="shared" si="19"/>
        <v>0</v>
      </c>
      <c r="I68" s="1">
        <f t="shared" si="20"/>
        <v>0</v>
      </c>
      <c r="N68" s="2" t="s">
        <v>110</v>
      </c>
      <c r="O68" s="11">
        <f t="shared" si="33"/>
        <v>2.3274763330017868E-2</v>
      </c>
      <c r="P68" s="2">
        <f t="shared" si="34"/>
        <v>3</v>
      </c>
      <c r="Q68" s="2">
        <f t="shared" si="30"/>
        <v>0</v>
      </c>
      <c r="R68" s="2">
        <f t="shared" si="30"/>
        <v>0</v>
      </c>
      <c r="S68" s="2">
        <f t="shared" si="30"/>
        <v>0</v>
      </c>
      <c r="T68" s="2">
        <f t="shared" si="30"/>
        <v>0</v>
      </c>
      <c r="U68" s="2">
        <f t="shared" si="30"/>
        <v>0</v>
      </c>
      <c r="V68" s="2">
        <f t="shared" si="30"/>
        <v>0.59049000000000018</v>
      </c>
      <c r="W68" s="2">
        <f t="shared" si="30"/>
        <v>0</v>
      </c>
      <c r="X68" s="2">
        <f t="shared" si="30"/>
        <v>0</v>
      </c>
      <c r="Y68" s="2">
        <f t="shared" si="30"/>
        <v>0.43046721000000016</v>
      </c>
      <c r="Z68" s="2">
        <f t="shared" si="30"/>
        <v>0</v>
      </c>
      <c r="AA68" s="2">
        <f t="shared" si="31"/>
        <v>0</v>
      </c>
      <c r="AB68" s="2">
        <f t="shared" si="31"/>
        <v>0</v>
      </c>
      <c r="AC68" s="2">
        <f t="shared" si="31"/>
        <v>0.28242953648100017</v>
      </c>
      <c r="AD68" s="2">
        <f t="shared" si="31"/>
        <v>0</v>
      </c>
      <c r="AE68" s="2">
        <f t="shared" si="31"/>
        <v>0</v>
      </c>
      <c r="AF68" s="2">
        <f t="shared" si="31"/>
        <v>0</v>
      </c>
      <c r="AG68" s="2">
        <f t="shared" si="31"/>
        <v>0</v>
      </c>
      <c r="AH68" s="2">
        <f t="shared" si="31"/>
        <v>0</v>
      </c>
      <c r="AI68" s="2">
        <f t="shared" si="31"/>
        <v>0</v>
      </c>
      <c r="AJ68" s="2">
        <f t="shared" si="31"/>
        <v>0</v>
      </c>
      <c r="AK68" s="2">
        <f t="shared" si="32"/>
        <v>0</v>
      </c>
      <c r="AL68" s="2">
        <f t="shared" si="32"/>
        <v>0</v>
      </c>
      <c r="AM68" s="2">
        <f t="shared" si="32"/>
        <v>0</v>
      </c>
      <c r="AN68" s="2">
        <f t="shared" si="32"/>
        <v>0</v>
      </c>
      <c r="AO68" s="2">
        <f t="shared" si="32"/>
        <v>0</v>
      </c>
      <c r="AP68" s="2">
        <f t="shared" si="32"/>
        <v>0</v>
      </c>
    </row>
    <row r="69" spans="1:42" x14ac:dyDescent="0.25">
      <c r="A69">
        <v>111</v>
      </c>
      <c r="B69">
        <v>0</v>
      </c>
      <c r="C69">
        <v>8</v>
      </c>
      <c r="D69" t="s">
        <v>738</v>
      </c>
      <c r="E69" t="s">
        <v>132</v>
      </c>
      <c r="F69" s="10">
        <f t="shared" si="35"/>
        <v>0</v>
      </c>
      <c r="G69">
        <f t="shared" si="18"/>
        <v>1.8375693697177498</v>
      </c>
      <c r="H69">
        <f t="shared" si="19"/>
        <v>0</v>
      </c>
      <c r="I69" s="1">
        <f t="shared" si="20"/>
        <v>0</v>
      </c>
      <c r="N69" s="2" t="s">
        <v>637</v>
      </c>
      <c r="O69" s="11">
        <f t="shared" si="33"/>
        <v>2.2507875000000004E-2</v>
      </c>
      <c r="P69" s="2">
        <f t="shared" si="34"/>
        <v>2</v>
      </c>
      <c r="Q69" s="2">
        <f t="shared" si="30"/>
        <v>0</v>
      </c>
      <c r="R69" s="2">
        <f t="shared" si="30"/>
        <v>0</v>
      </c>
      <c r="S69" s="2">
        <f t="shared" si="30"/>
        <v>0</v>
      </c>
      <c r="T69" s="2">
        <f t="shared" si="30"/>
        <v>0.72900000000000009</v>
      </c>
      <c r="U69" s="2">
        <f t="shared" si="30"/>
        <v>0</v>
      </c>
      <c r="V69" s="2">
        <f t="shared" si="30"/>
        <v>0</v>
      </c>
      <c r="W69" s="2">
        <f t="shared" si="30"/>
        <v>0.53144100000000016</v>
      </c>
      <c r="X69" s="2">
        <f t="shared" si="30"/>
        <v>0</v>
      </c>
      <c r="Y69" s="2">
        <f t="shared" si="30"/>
        <v>0</v>
      </c>
      <c r="Z69" s="2">
        <f t="shared" si="30"/>
        <v>0</v>
      </c>
      <c r="AA69" s="2">
        <f t="shared" si="31"/>
        <v>0</v>
      </c>
      <c r="AB69" s="2">
        <f t="shared" si="31"/>
        <v>0</v>
      </c>
      <c r="AC69" s="2">
        <f t="shared" si="31"/>
        <v>0</v>
      </c>
      <c r="AD69" s="2">
        <f t="shared" si="31"/>
        <v>0</v>
      </c>
      <c r="AE69" s="2">
        <f t="shared" si="31"/>
        <v>0</v>
      </c>
      <c r="AF69" s="2">
        <f t="shared" si="31"/>
        <v>0</v>
      </c>
      <c r="AG69" s="2">
        <f t="shared" si="31"/>
        <v>0</v>
      </c>
      <c r="AH69" s="2">
        <f t="shared" si="31"/>
        <v>0</v>
      </c>
      <c r="AI69" s="2">
        <f t="shared" si="31"/>
        <v>0</v>
      </c>
      <c r="AJ69" s="2">
        <f t="shared" si="31"/>
        <v>0</v>
      </c>
      <c r="AK69" s="2">
        <f t="shared" si="32"/>
        <v>0</v>
      </c>
      <c r="AL69" s="2">
        <f t="shared" si="32"/>
        <v>0</v>
      </c>
      <c r="AM69" s="2">
        <f t="shared" si="32"/>
        <v>0</v>
      </c>
      <c r="AN69" s="2">
        <f t="shared" si="32"/>
        <v>0</v>
      </c>
      <c r="AO69" s="2">
        <f t="shared" si="32"/>
        <v>0</v>
      </c>
      <c r="AP69" s="2">
        <f t="shared" si="32"/>
        <v>0</v>
      </c>
    </row>
    <row r="70" spans="1:42" x14ac:dyDescent="0.25">
      <c r="A70">
        <v>111</v>
      </c>
      <c r="B70">
        <v>0</v>
      </c>
      <c r="C70">
        <v>9</v>
      </c>
      <c r="D70" t="s">
        <v>641</v>
      </c>
      <c r="E70" t="s">
        <v>642</v>
      </c>
      <c r="F70" s="10">
        <f t="shared" si="35"/>
        <v>0.12102338503904762</v>
      </c>
      <c r="G70">
        <f t="shared" si="18"/>
        <v>1.9585927547567974</v>
      </c>
      <c r="H70">
        <f t="shared" si="19"/>
        <v>0</v>
      </c>
      <c r="I70" s="1">
        <f t="shared" si="20"/>
        <v>0</v>
      </c>
      <c r="N70" s="2" t="s">
        <v>779</v>
      </c>
      <c r="O70" s="11">
        <f t="shared" si="33"/>
        <v>2.2363216653053578E-2</v>
      </c>
      <c r="P70" s="2">
        <f t="shared" si="34"/>
        <v>3</v>
      </c>
      <c r="Q70" s="2">
        <f t="shared" si="30"/>
        <v>0</v>
      </c>
      <c r="R70" s="2">
        <f t="shared" si="30"/>
        <v>0</v>
      </c>
      <c r="S70" s="2">
        <f t="shared" si="30"/>
        <v>0</v>
      </c>
      <c r="T70" s="2">
        <f t="shared" si="30"/>
        <v>0</v>
      </c>
      <c r="U70" s="2">
        <f t="shared" si="30"/>
        <v>0.65610000000000013</v>
      </c>
      <c r="V70" s="2">
        <f t="shared" si="30"/>
        <v>0</v>
      </c>
      <c r="W70" s="2">
        <f t="shared" si="30"/>
        <v>0</v>
      </c>
      <c r="X70" s="2">
        <f t="shared" si="30"/>
        <v>0</v>
      </c>
      <c r="Y70" s="2">
        <f t="shared" si="30"/>
        <v>0</v>
      </c>
      <c r="Z70" s="2">
        <f t="shared" si="30"/>
        <v>0</v>
      </c>
      <c r="AA70" s="2">
        <f t="shared" si="31"/>
        <v>0</v>
      </c>
      <c r="AB70" s="2">
        <f t="shared" si="31"/>
        <v>0.31381059609000017</v>
      </c>
      <c r="AC70" s="2">
        <f t="shared" si="31"/>
        <v>0.28242953648100017</v>
      </c>
      <c r="AD70" s="2">
        <f t="shared" si="31"/>
        <v>0</v>
      </c>
      <c r="AE70" s="2">
        <f t="shared" si="31"/>
        <v>0</v>
      </c>
      <c r="AF70" s="2">
        <f t="shared" si="31"/>
        <v>0</v>
      </c>
      <c r="AG70" s="2">
        <f t="shared" si="31"/>
        <v>0</v>
      </c>
      <c r="AH70" s="2">
        <f t="shared" si="31"/>
        <v>0</v>
      </c>
      <c r="AI70" s="2">
        <f t="shared" si="31"/>
        <v>0</v>
      </c>
      <c r="AJ70" s="2">
        <f t="shared" si="31"/>
        <v>0</v>
      </c>
      <c r="AK70" s="2">
        <f t="shared" si="32"/>
        <v>0</v>
      </c>
      <c r="AL70" s="2">
        <f t="shared" si="32"/>
        <v>0</v>
      </c>
      <c r="AM70" s="2">
        <f t="shared" si="32"/>
        <v>0</v>
      </c>
      <c r="AN70" s="2">
        <f t="shared" si="32"/>
        <v>0</v>
      </c>
      <c r="AO70" s="2">
        <f t="shared" si="32"/>
        <v>0</v>
      </c>
      <c r="AP70" s="2">
        <f t="shared" si="32"/>
        <v>0</v>
      </c>
    </row>
    <row r="71" spans="1:42" x14ac:dyDescent="0.25">
      <c r="A71">
        <v>111</v>
      </c>
      <c r="B71">
        <v>0</v>
      </c>
      <c r="C71">
        <v>10</v>
      </c>
      <c r="D71" t="s">
        <v>663</v>
      </c>
      <c r="E71" t="s">
        <v>663</v>
      </c>
      <c r="F71" s="10">
        <f t="shared" si="35"/>
        <v>6.4483907367458335E-2</v>
      </c>
      <c r="G71">
        <f t="shared" si="18"/>
        <v>2.0230766621242555</v>
      </c>
      <c r="H71">
        <f t="shared" si="19"/>
        <v>0</v>
      </c>
      <c r="I71" s="1">
        <f t="shared" si="20"/>
        <v>0</v>
      </c>
      <c r="N71" s="2" t="s">
        <v>714</v>
      </c>
      <c r="O71" s="11">
        <f t="shared" si="33"/>
        <v>2.1206089285714293E-2</v>
      </c>
      <c r="P71" s="2">
        <f t="shared" si="34"/>
        <v>2</v>
      </c>
      <c r="Q71" s="2">
        <f t="shared" si="30"/>
        <v>0</v>
      </c>
      <c r="R71" s="2">
        <f t="shared" si="30"/>
        <v>0</v>
      </c>
      <c r="S71" s="2">
        <f t="shared" si="30"/>
        <v>0</v>
      </c>
      <c r="T71" s="2">
        <f t="shared" si="30"/>
        <v>0</v>
      </c>
      <c r="U71" s="2">
        <f t="shared" si="30"/>
        <v>0.65610000000000013</v>
      </c>
      <c r="V71" s="2">
        <f t="shared" si="30"/>
        <v>0</v>
      </c>
      <c r="W71" s="2">
        <f t="shared" si="30"/>
        <v>0.53144100000000016</v>
      </c>
      <c r="X71" s="2">
        <f t="shared" si="30"/>
        <v>0</v>
      </c>
      <c r="Y71" s="2">
        <f t="shared" si="30"/>
        <v>0</v>
      </c>
      <c r="Z71" s="2">
        <f t="shared" si="30"/>
        <v>0</v>
      </c>
      <c r="AA71" s="2">
        <f t="shared" si="31"/>
        <v>0</v>
      </c>
      <c r="AB71" s="2">
        <f t="shared" si="31"/>
        <v>0</v>
      </c>
      <c r="AC71" s="2">
        <f t="shared" si="31"/>
        <v>0</v>
      </c>
      <c r="AD71" s="2">
        <f t="shared" si="31"/>
        <v>0</v>
      </c>
      <c r="AE71" s="2">
        <f t="shared" si="31"/>
        <v>0</v>
      </c>
      <c r="AF71" s="2">
        <f t="shared" si="31"/>
        <v>0</v>
      </c>
      <c r="AG71" s="2">
        <f t="shared" si="31"/>
        <v>0</v>
      </c>
      <c r="AH71" s="2">
        <f t="shared" si="31"/>
        <v>0</v>
      </c>
      <c r="AI71" s="2">
        <f t="shared" si="31"/>
        <v>0</v>
      </c>
      <c r="AJ71" s="2">
        <f t="shared" si="31"/>
        <v>0</v>
      </c>
      <c r="AK71" s="2">
        <f t="shared" si="32"/>
        <v>0</v>
      </c>
      <c r="AL71" s="2">
        <f t="shared" si="32"/>
        <v>0</v>
      </c>
      <c r="AM71" s="2">
        <f t="shared" si="32"/>
        <v>0</v>
      </c>
      <c r="AN71" s="2">
        <f t="shared" si="32"/>
        <v>0</v>
      </c>
      <c r="AO71" s="2">
        <f t="shared" si="32"/>
        <v>0</v>
      </c>
      <c r="AP71" s="2">
        <f t="shared" si="32"/>
        <v>0</v>
      </c>
    </row>
    <row r="72" spans="1:42" x14ac:dyDescent="0.25">
      <c r="A72">
        <v>111</v>
      </c>
      <c r="B72">
        <v>0</v>
      </c>
      <c r="C72">
        <v>11</v>
      </c>
      <c r="D72" t="s">
        <v>704</v>
      </c>
      <c r="E72" t="s">
        <v>705</v>
      </c>
      <c r="F72" s="10">
        <f t="shared" si="35"/>
        <v>0</v>
      </c>
      <c r="G72">
        <f t="shared" si="18"/>
        <v>2.0230766621242555</v>
      </c>
      <c r="H72">
        <f t="shared" si="19"/>
        <v>0</v>
      </c>
      <c r="I72" s="1">
        <f t="shared" si="20"/>
        <v>0</v>
      </c>
      <c r="N72" s="12" t="s">
        <v>156</v>
      </c>
      <c r="O72" s="11">
        <f t="shared" si="33"/>
        <v>2.1114813151446431E-2</v>
      </c>
      <c r="P72" s="2">
        <f t="shared" si="34"/>
        <v>2</v>
      </c>
      <c r="Q72" s="2">
        <f t="shared" ref="Q72:Z81" si="36">COUNTIFS($C$2:$C$896,Q$1,$E$2:$E$896,$N72)*0.9^(Q$1-1)</f>
        <v>0</v>
      </c>
      <c r="R72" s="2">
        <f t="shared" si="36"/>
        <v>0.9</v>
      </c>
      <c r="S72" s="2">
        <f t="shared" si="36"/>
        <v>0</v>
      </c>
      <c r="T72" s="2">
        <f t="shared" si="36"/>
        <v>0</v>
      </c>
      <c r="U72" s="2">
        <f t="shared" si="36"/>
        <v>0</v>
      </c>
      <c r="V72" s="2">
        <f t="shared" si="36"/>
        <v>0</v>
      </c>
      <c r="W72" s="2">
        <f t="shared" si="36"/>
        <v>0</v>
      </c>
      <c r="X72" s="2">
        <f t="shared" si="36"/>
        <v>0</v>
      </c>
      <c r="Y72" s="2">
        <f t="shared" si="36"/>
        <v>0</v>
      </c>
      <c r="Z72" s="2">
        <f t="shared" si="36"/>
        <v>0</v>
      </c>
      <c r="AA72" s="2">
        <f t="shared" ref="AA72:AJ81" si="37">COUNTIFS($C$2:$C$896,AA$1,$E$2:$E$896,$N72)*0.9^(AA$1-1)</f>
        <v>0</v>
      </c>
      <c r="AB72" s="2">
        <f t="shared" si="37"/>
        <v>0</v>
      </c>
      <c r="AC72" s="2">
        <f t="shared" si="37"/>
        <v>0.28242953648100017</v>
      </c>
      <c r="AD72" s="2">
        <f t="shared" si="37"/>
        <v>0</v>
      </c>
      <c r="AE72" s="2">
        <f t="shared" si="37"/>
        <v>0</v>
      </c>
      <c r="AF72" s="2">
        <f t="shared" si="37"/>
        <v>0</v>
      </c>
      <c r="AG72" s="2">
        <f t="shared" si="37"/>
        <v>0</v>
      </c>
      <c r="AH72" s="2">
        <f t="shared" si="37"/>
        <v>0</v>
      </c>
      <c r="AI72" s="2">
        <f t="shared" si="37"/>
        <v>0</v>
      </c>
      <c r="AJ72" s="2">
        <f t="shared" si="37"/>
        <v>0</v>
      </c>
      <c r="AK72" s="2">
        <f t="shared" ref="AK72:AP81" si="38">COUNTIFS($C$2:$C$896,AK$1,$E$2:$E$896,$N72)*0.9^(AK$1-1)</f>
        <v>0</v>
      </c>
      <c r="AL72" s="2">
        <f t="shared" si="38"/>
        <v>0</v>
      </c>
      <c r="AM72" s="2">
        <f t="shared" si="38"/>
        <v>0</v>
      </c>
      <c r="AN72" s="2">
        <f t="shared" si="38"/>
        <v>0</v>
      </c>
      <c r="AO72" s="2">
        <f t="shared" si="38"/>
        <v>0</v>
      </c>
      <c r="AP72" s="2">
        <f t="shared" si="38"/>
        <v>0</v>
      </c>
    </row>
    <row r="73" spans="1:42" x14ac:dyDescent="0.25">
      <c r="A73">
        <v>111</v>
      </c>
      <c r="B73">
        <v>0</v>
      </c>
      <c r="C73">
        <v>12</v>
      </c>
      <c r="D73" t="s">
        <v>375</v>
      </c>
      <c r="E73" t="s">
        <v>375</v>
      </c>
      <c r="F73" s="10">
        <f t="shared" si="35"/>
        <v>0.65027087590635357</v>
      </c>
      <c r="G73">
        <f t="shared" si="18"/>
        <v>2.6733475380306091</v>
      </c>
      <c r="H73">
        <f t="shared" si="19"/>
        <v>0</v>
      </c>
      <c r="I73" s="1">
        <f t="shared" si="20"/>
        <v>0</v>
      </c>
      <c r="N73" s="2" t="s">
        <v>703</v>
      </c>
      <c r="O73" s="11">
        <f t="shared" si="33"/>
        <v>2.0993817503571436E-2</v>
      </c>
      <c r="P73" s="2">
        <f t="shared" si="34"/>
        <v>3</v>
      </c>
      <c r="Q73" s="2">
        <f t="shared" si="36"/>
        <v>0</v>
      </c>
      <c r="R73" s="2">
        <f t="shared" si="36"/>
        <v>0</v>
      </c>
      <c r="S73" s="2">
        <f t="shared" si="36"/>
        <v>0</v>
      </c>
      <c r="T73" s="2">
        <f t="shared" si="36"/>
        <v>0</v>
      </c>
      <c r="U73" s="2">
        <f t="shared" si="36"/>
        <v>0</v>
      </c>
      <c r="V73" s="2">
        <f t="shared" si="36"/>
        <v>0</v>
      </c>
      <c r="W73" s="2">
        <f t="shared" si="36"/>
        <v>0</v>
      </c>
      <c r="X73" s="2">
        <f t="shared" si="36"/>
        <v>0.47829690000000014</v>
      </c>
      <c r="Y73" s="2">
        <f t="shared" si="36"/>
        <v>0</v>
      </c>
      <c r="Z73" s="2">
        <f t="shared" si="36"/>
        <v>0</v>
      </c>
      <c r="AA73" s="2">
        <f t="shared" si="37"/>
        <v>0.69735688020000031</v>
      </c>
      <c r="AB73" s="2">
        <f t="shared" si="37"/>
        <v>0</v>
      </c>
      <c r="AC73" s="2">
        <f t="shared" si="37"/>
        <v>0</v>
      </c>
      <c r="AD73" s="2">
        <f t="shared" si="37"/>
        <v>0</v>
      </c>
      <c r="AE73" s="2">
        <f t="shared" si="37"/>
        <v>0</v>
      </c>
      <c r="AF73" s="2">
        <f t="shared" si="37"/>
        <v>0</v>
      </c>
      <c r="AG73" s="2">
        <f t="shared" si="37"/>
        <v>0</v>
      </c>
      <c r="AH73" s="2">
        <f t="shared" si="37"/>
        <v>0</v>
      </c>
      <c r="AI73" s="2">
        <f t="shared" si="37"/>
        <v>0</v>
      </c>
      <c r="AJ73" s="2">
        <f t="shared" si="37"/>
        <v>0</v>
      </c>
      <c r="AK73" s="2">
        <f t="shared" si="38"/>
        <v>0</v>
      </c>
      <c r="AL73" s="2">
        <f t="shared" si="38"/>
        <v>0</v>
      </c>
      <c r="AM73" s="2">
        <f t="shared" si="38"/>
        <v>0</v>
      </c>
      <c r="AN73" s="2">
        <f t="shared" si="38"/>
        <v>0</v>
      </c>
      <c r="AO73" s="2">
        <f t="shared" si="38"/>
        <v>0</v>
      </c>
      <c r="AP73" s="2">
        <f t="shared" si="38"/>
        <v>0</v>
      </c>
    </row>
    <row r="74" spans="1:42" x14ac:dyDescent="0.25">
      <c r="A74">
        <v>111</v>
      </c>
      <c r="B74">
        <v>0</v>
      </c>
      <c r="C74">
        <v>13</v>
      </c>
      <c r="D74" t="s">
        <v>178</v>
      </c>
      <c r="E74" t="s">
        <v>178</v>
      </c>
      <c r="F74" s="10">
        <f t="shared" si="35"/>
        <v>0.16727573946597274</v>
      </c>
      <c r="G74">
        <f t="shared" si="18"/>
        <v>2.8406232774965821</v>
      </c>
      <c r="H74">
        <f t="shared" si="19"/>
        <v>0</v>
      </c>
      <c r="I74" s="1">
        <f t="shared" si="20"/>
        <v>0</v>
      </c>
      <c r="N74" s="2" t="s">
        <v>705</v>
      </c>
      <c r="O74" s="11">
        <f t="shared" si="33"/>
        <v>2.0690686430357146E-2</v>
      </c>
      <c r="P74" s="2">
        <f t="shared" si="34"/>
        <v>2</v>
      </c>
      <c r="Q74" s="2">
        <f t="shared" si="36"/>
        <v>0</v>
      </c>
      <c r="R74" s="2">
        <f t="shared" si="36"/>
        <v>0</v>
      </c>
      <c r="S74" s="2">
        <f t="shared" si="36"/>
        <v>0.81</v>
      </c>
      <c r="T74" s="2">
        <f t="shared" si="36"/>
        <v>0</v>
      </c>
      <c r="U74" s="2">
        <f t="shared" si="36"/>
        <v>0</v>
      </c>
      <c r="V74" s="2">
        <f t="shared" si="36"/>
        <v>0</v>
      </c>
      <c r="W74" s="2">
        <f t="shared" si="36"/>
        <v>0</v>
      </c>
      <c r="X74" s="2">
        <f t="shared" si="36"/>
        <v>0</v>
      </c>
      <c r="Y74" s="2">
        <f t="shared" si="36"/>
        <v>0</v>
      </c>
      <c r="Z74" s="2">
        <f t="shared" si="36"/>
        <v>0</v>
      </c>
      <c r="AA74" s="2">
        <f t="shared" si="37"/>
        <v>0.34867844010000015</v>
      </c>
      <c r="AB74" s="2">
        <f t="shared" si="37"/>
        <v>0</v>
      </c>
      <c r="AC74" s="2">
        <f t="shared" si="37"/>
        <v>0</v>
      </c>
      <c r="AD74" s="2">
        <f t="shared" si="37"/>
        <v>0</v>
      </c>
      <c r="AE74" s="2">
        <f t="shared" si="37"/>
        <v>0</v>
      </c>
      <c r="AF74" s="2">
        <f t="shared" si="37"/>
        <v>0</v>
      </c>
      <c r="AG74" s="2">
        <f t="shared" si="37"/>
        <v>0</v>
      </c>
      <c r="AH74" s="2">
        <f t="shared" si="37"/>
        <v>0</v>
      </c>
      <c r="AI74" s="2">
        <f t="shared" si="37"/>
        <v>0</v>
      </c>
      <c r="AJ74" s="2">
        <f t="shared" si="37"/>
        <v>0</v>
      </c>
      <c r="AK74" s="2">
        <f t="shared" si="38"/>
        <v>0</v>
      </c>
      <c r="AL74" s="2">
        <f t="shared" si="38"/>
        <v>0</v>
      </c>
      <c r="AM74" s="2">
        <f t="shared" si="38"/>
        <v>0</v>
      </c>
      <c r="AN74" s="2">
        <f t="shared" si="38"/>
        <v>0</v>
      </c>
      <c r="AO74" s="2">
        <f t="shared" si="38"/>
        <v>0</v>
      </c>
      <c r="AP74" s="2">
        <f t="shared" si="38"/>
        <v>0</v>
      </c>
    </row>
    <row r="75" spans="1:42" x14ac:dyDescent="0.25">
      <c r="A75">
        <v>111</v>
      </c>
      <c r="B75">
        <v>0</v>
      </c>
      <c r="C75">
        <v>14</v>
      </c>
      <c r="D75" t="s">
        <v>669</v>
      </c>
      <c r="E75" t="s">
        <v>669</v>
      </c>
      <c r="F75" s="10">
        <f t="shared" si="35"/>
        <v>0</v>
      </c>
      <c r="G75">
        <f t="shared" si="18"/>
        <v>2.8406232774965821</v>
      </c>
      <c r="H75">
        <f t="shared" si="19"/>
        <v>0</v>
      </c>
      <c r="I75" s="1">
        <f t="shared" si="20"/>
        <v>0</v>
      </c>
      <c r="N75" s="2" t="s">
        <v>728</v>
      </c>
      <c r="O75" s="11">
        <f t="shared" si="33"/>
        <v>2.035470735477321E-2</v>
      </c>
      <c r="P75" s="2">
        <f t="shared" si="34"/>
        <v>3</v>
      </c>
      <c r="Q75" s="2">
        <f t="shared" si="36"/>
        <v>0</v>
      </c>
      <c r="R75" s="2">
        <f t="shared" si="36"/>
        <v>0</v>
      </c>
      <c r="S75" s="2">
        <f t="shared" si="36"/>
        <v>0</v>
      </c>
      <c r="T75" s="2">
        <f t="shared" si="36"/>
        <v>0</v>
      </c>
      <c r="U75" s="2">
        <f t="shared" si="36"/>
        <v>0.65610000000000013</v>
      </c>
      <c r="V75" s="2">
        <f t="shared" si="36"/>
        <v>0</v>
      </c>
      <c r="W75" s="2">
        <f t="shared" si="36"/>
        <v>0</v>
      </c>
      <c r="X75" s="2">
        <f t="shared" si="36"/>
        <v>0</v>
      </c>
      <c r="Y75" s="2">
        <f t="shared" si="36"/>
        <v>0</v>
      </c>
      <c r="Z75" s="2">
        <f t="shared" si="36"/>
        <v>0</v>
      </c>
      <c r="AA75" s="2">
        <f t="shared" si="37"/>
        <v>0.34867844010000015</v>
      </c>
      <c r="AB75" s="2">
        <f t="shared" si="37"/>
        <v>0</v>
      </c>
      <c r="AC75" s="2">
        <f t="shared" si="37"/>
        <v>0</v>
      </c>
      <c r="AD75" s="2">
        <f t="shared" si="37"/>
        <v>0</v>
      </c>
      <c r="AE75" s="2">
        <f t="shared" si="37"/>
        <v>0</v>
      </c>
      <c r="AF75" s="2">
        <f t="shared" si="37"/>
        <v>0</v>
      </c>
      <c r="AG75" s="2">
        <f t="shared" si="37"/>
        <v>0</v>
      </c>
      <c r="AH75" s="2">
        <f t="shared" si="37"/>
        <v>0</v>
      </c>
      <c r="AI75" s="2">
        <f t="shared" si="37"/>
        <v>0</v>
      </c>
      <c r="AJ75" s="2">
        <f t="shared" si="37"/>
        <v>0.13508517176729934</v>
      </c>
      <c r="AK75" s="2">
        <f t="shared" si="38"/>
        <v>0</v>
      </c>
      <c r="AL75" s="2">
        <f t="shared" si="38"/>
        <v>0</v>
      </c>
      <c r="AM75" s="2">
        <f t="shared" si="38"/>
        <v>0</v>
      </c>
      <c r="AN75" s="2">
        <f t="shared" si="38"/>
        <v>0</v>
      </c>
      <c r="AO75" s="2">
        <f t="shared" si="38"/>
        <v>0</v>
      </c>
      <c r="AP75" s="2">
        <f t="shared" si="38"/>
        <v>0</v>
      </c>
    </row>
    <row r="76" spans="1:42" x14ac:dyDescent="0.25">
      <c r="A76">
        <v>111</v>
      </c>
      <c r="B76">
        <v>0</v>
      </c>
      <c r="C76">
        <v>15</v>
      </c>
      <c r="D76" t="s">
        <v>197</v>
      </c>
      <c r="E76" t="s">
        <v>197</v>
      </c>
      <c r="F76" s="10">
        <f t="shared" si="35"/>
        <v>0.25863260146808631</v>
      </c>
      <c r="G76">
        <f t="shared" si="18"/>
        <v>3.0992558789646685</v>
      </c>
      <c r="H76">
        <f t="shared" si="19"/>
        <v>0</v>
      </c>
      <c r="I76" s="1">
        <f t="shared" si="20"/>
        <v>0</v>
      </c>
      <c r="N76" s="2" t="s">
        <v>270</v>
      </c>
      <c r="O76" s="11">
        <f t="shared" si="33"/>
        <v>1.910671971182051E-2</v>
      </c>
      <c r="P76" s="2">
        <f t="shared" si="34"/>
        <v>3</v>
      </c>
      <c r="Q76" s="2">
        <f t="shared" si="36"/>
        <v>0</v>
      </c>
      <c r="R76" s="2">
        <f t="shared" si="36"/>
        <v>0</v>
      </c>
      <c r="S76" s="2">
        <f t="shared" si="36"/>
        <v>0</v>
      </c>
      <c r="T76" s="2">
        <f t="shared" si="36"/>
        <v>0.72900000000000009</v>
      </c>
      <c r="U76" s="2">
        <f t="shared" si="36"/>
        <v>0</v>
      </c>
      <c r="V76" s="2">
        <f t="shared" si="36"/>
        <v>0</v>
      </c>
      <c r="W76" s="2">
        <f t="shared" si="36"/>
        <v>0</v>
      </c>
      <c r="X76" s="2">
        <f t="shared" si="36"/>
        <v>0</v>
      </c>
      <c r="Y76" s="2">
        <f t="shared" si="36"/>
        <v>0</v>
      </c>
      <c r="Z76" s="2">
        <f t="shared" si="36"/>
        <v>0</v>
      </c>
      <c r="AA76" s="2">
        <f t="shared" si="37"/>
        <v>0</v>
      </c>
      <c r="AB76" s="2">
        <f t="shared" si="37"/>
        <v>0</v>
      </c>
      <c r="AC76" s="2">
        <f t="shared" si="37"/>
        <v>0</v>
      </c>
      <c r="AD76" s="2">
        <f t="shared" si="37"/>
        <v>0</v>
      </c>
      <c r="AE76" s="2">
        <f t="shared" si="37"/>
        <v>0</v>
      </c>
      <c r="AF76" s="2">
        <f t="shared" si="37"/>
        <v>0.20589113209464913</v>
      </c>
      <c r="AG76" s="2">
        <f t="shared" si="37"/>
        <v>0</v>
      </c>
      <c r="AH76" s="2">
        <f t="shared" si="37"/>
        <v>0</v>
      </c>
      <c r="AI76" s="2">
        <f t="shared" si="37"/>
        <v>0</v>
      </c>
      <c r="AJ76" s="2">
        <f t="shared" si="37"/>
        <v>0.13508517176729934</v>
      </c>
      <c r="AK76" s="2">
        <f t="shared" si="38"/>
        <v>0</v>
      </c>
      <c r="AL76" s="2">
        <f t="shared" si="38"/>
        <v>0</v>
      </c>
      <c r="AM76" s="2">
        <f t="shared" si="38"/>
        <v>0</v>
      </c>
      <c r="AN76" s="2">
        <f t="shared" si="38"/>
        <v>0</v>
      </c>
      <c r="AO76" s="2">
        <f t="shared" si="38"/>
        <v>0</v>
      </c>
      <c r="AP76" s="2">
        <f t="shared" si="38"/>
        <v>0</v>
      </c>
    </row>
    <row r="77" spans="1:42" x14ac:dyDescent="0.25">
      <c r="A77">
        <v>111</v>
      </c>
      <c r="B77">
        <v>0</v>
      </c>
      <c r="C77">
        <v>16</v>
      </c>
      <c r="D77" t="s">
        <v>739</v>
      </c>
      <c r="E77" t="s">
        <v>739</v>
      </c>
      <c r="F77" s="10">
        <f t="shared" si="35"/>
        <v>0</v>
      </c>
      <c r="G77">
        <f t="shared" si="18"/>
        <v>3.0992558789646685</v>
      </c>
      <c r="H77">
        <f t="shared" si="19"/>
        <v>3.0992558789646685</v>
      </c>
      <c r="I77" s="1">
        <f t="shared" si="20"/>
        <v>0.68649968790612614</v>
      </c>
      <c r="N77" s="2" t="s">
        <v>85</v>
      </c>
      <c r="O77" s="11">
        <f t="shared" si="33"/>
        <v>1.898003571428572E-2</v>
      </c>
      <c r="P77" s="2">
        <f t="shared" si="34"/>
        <v>2</v>
      </c>
      <c r="Q77" s="2">
        <f t="shared" si="36"/>
        <v>0</v>
      </c>
      <c r="R77" s="2">
        <f t="shared" si="36"/>
        <v>0</v>
      </c>
      <c r="S77" s="2">
        <f t="shared" si="36"/>
        <v>0</v>
      </c>
      <c r="T77" s="2">
        <f t="shared" si="36"/>
        <v>0</v>
      </c>
      <c r="U77" s="2">
        <f t="shared" si="36"/>
        <v>0</v>
      </c>
      <c r="V77" s="2">
        <f t="shared" si="36"/>
        <v>0</v>
      </c>
      <c r="W77" s="2">
        <f t="shared" si="36"/>
        <v>1.0628820000000003</v>
      </c>
      <c r="X77" s="2">
        <f t="shared" si="36"/>
        <v>0</v>
      </c>
      <c r="Y77" s="2">
        <f t="shared" si="36"/>
        <v>0</v>
      </c>
      <c r="Z77" s="2">
        <f t="shared" si="36"/>
        <v>0</v>
      </c>
      <c r="AA77" s="2">
        <f t="shared" si="37"/>
        <v>0</v>
      </c>
      <c r="AB77" s="2">
        <f t="shared" si="37"/>
        <v>0</v>
      </c>
      <c r="AC77" s="2">
        <f t="shared" si="37"/>
        <v>0</v>
      </c>
      <c r="AD77" s="2">
        <f t="shared" si="37"/>
        <v>0</v>
      </c>
      <c r="AE77" s="2">
        <f t="shared" si="37"/>
        <v>0</v>
      </c>
      <c r="AF77" s="2">
        <f t="shared" si="37"/>
        <v>0</v>
      </c>
      <c r="AG77" s="2">
        <f t="shared" si="37"/>
        <v>0</v>
      </c>
      <c r="AH77" s="2">
        <f t="shared" si="37"/>
        <v>0</v>
      </c>
      <c r="AI77" s="2">
        <f t="shared" si="37"/>
        <v>0</v>
      </c>
      <c r="AJ77" s="2">
        <f t="shared" si="37"/>
        <v>0</v>
      </c>
      <c r="AK77" s="2">
        <f t="shared" si="38"/>
        <v>0</v>
      </c>
      <c r="AL77" s="2">
        <f t="shared" si="38"/>
        <v>0</v>
      </c>
      <c r="AM77" s="2">
        <f t="shared" si="38"/>
        <v>0</v>
      </c>
      <c r="AN77" s="2">
        <f t="shared" si="38"/>
        <v>0</v>
      </c>
      <c r="AO77" s="2">
        <f t="shared" si="38"/>
        <v>0</v>
      </c>
      <c r="AP77" s="2">
        <f t="shared" si="38"/>
        <v>0</v>
      </c>
    </row>
    <row r="78" spans="1:42" x14ac:dyDescent="0.25">
      <c r="A78">
        <v>112</v>
      </c>
      <c r="B78">
        <v>1</v>
      </c>
      <c r="C78">
        <v>1</v>
      </c>
      <c r="D78" t="s">
        <v>602</v>
      </c>
      <c r="E78" t="s">
        <v>602</v>
      </c>
      <c r="F78" s="10">
        <f t="shared" si="35"/>
        <v>0.74818779586069795</v>
      </c>
      <c r="G78">
        <f t="shared" si="18"/>
        <v>0.74818779586069795</v>
      </c>
      <c r="H78">
        <f t="shared" si="19"/>
        <v>0</v>
      </c>
      <c r="I78" s="1">
        <f t="shared" si="20"/>
        <v>0</v>
      </c>
      <c r="N78" s="2" t="s">
        <v>677</v>
      </c>
      <c r="O78" s="11">
        <f t="shared" si="33"/>
        <v>1.887983061573215E-2</v>
      </c>
      <c r="P78" s="2">
        <f t="shared" si="34"/>
        <v>3</v>
      </c>
      <c r="Q78" s="2">
        <f t="shared" si="36"/>
        <v>0</v>
      </c>
      <c r="R78" s="2">
        <f t="shared" si="36"/>
        <v>0</v>
      </c>
      <c r="S78" s="2">
        <f t="shared" si="36"/>
        <v>0</v>
      </c>
      <c r="T78" s="2">
        <f t="shared" si="36"/>
        <v>0</v>
      </c>
      <c r="U78" s="2">
        <f t="shared" si="36"/>
        <v>0</v>
      </c>
      <c r="V78" s="2">
        <f t="shared" si="36"/>
        <v>0</v>
      </c>
      <c r="W78" s="2">
        <f t="shared" si="36"/>
        <v>0</v>
      </c>
      <c r="X78" s="2">
        <f t="shared" si="36"/>
        <v>0</v>
      </c>
      <c r="Y78" s="2">
        <f t="shared" si="36"/>
        <v>0</v>
      </c>
      <c r="Z78" s="2">
        <f t="shared" si="36"/>
        <v>0.77484097800000029</v>
      </c>
      <c r="AA78" s="2">
        <f t="shared" si="37"/>
        <v>0</v>
      </c>
      <c r="AB78" s="2">
        <f t="shared" si="37"/>
        <v>0</v>
      </c>
      <c r="AC78" s="2">
        <f t="shared" si="37"/>
        <v>0.28242953648100017</v>
      </c>
      <c r="AD78" s="2">
        <f t="shared" si="37"/>
        <v>0</v>
      </c>
      <c r="AE78" s="2">
        <f t="shared" si="37"/>
        <v>0</v>
      </c>
      <c r="AF78" s="2">
        <f t="shared" si="37"/>
        <v>0</v>
      </c>
      <c r="AG78" s="2">
        <f t="shared" si="37"/>
        <v>0</v>
      </c>
      <c r="AH78" s="2">
        <f t="shared" si="37"/>
        <v>0</v>
      </c>
      <c r="AI78" s="2">
        <f t="shared" si="37"/>
        <v>0</v>
      </c>
      <c r="AJ78" s="2">
        <f t="shared" si="37"/>
        <v>0</v>
      </c>
      <c r="AK78" s="2">
        <f t="shared" si="38"/>
        <v>0</v>
      </c>
      <c r="AL78" s="2">
        <f t="shared" si="38"/>
        <v>0</v>
      </c>
      <c r="AM78" s="2">
        <f t="shared" si="38"/>
        <v>0</v>
      </c>
      <c r="AN78" s="2">
        <f t="shared" si="38"/>
        <v>0</v>
      </c>
      <c r="AO78" s="2">
        <f t="shared" si="38"/>
        <v>0</v>
      </c>
      <c r="AP78" s="2">
        <f t="shared" si="38"/>
        <v>0</v>
      </c>
    </row>
    <row r="79" spans="1:42" x14ac:dyDescent="0.25">
      <c r="A79">
        <v>112</v>
      </c>
      <c r="B79">
        <v>1</v>
      </c>
      <c r="C79">
        <v>2</v>
      </c>
      <c r="D79" t="s">
        <v>375</v>
      </c>
      <c r="E79" t="s">
        <v>375</v>
      </c>
      <c r="F79" s="10">
        <f t="shared" si="35"/>
        <v>0.65027087590635357</v>
      </c>
      <c r="G79">
        <f t="shared" si="18"/>
        <v>1.3984586717670515</v>
      </c>
      <c r="H79">
        <f t="shared" si="19"/>
        <v>0</v>
      </c>
      <c r="I79" s="1">
        <f t="shared" si="20"/>
        <v>0</v>
      </c>
      <c r="N79" s="2" t="s">
        <v>98</v>
      </c>
      <c r="O79" s="11">
        <f t="shared" si="33"/>
        <v>1.8634294446428577E-2</v>
      </c>
      <c r="P79" s="2">
        <f t="shared" si="34"/>
        <v>2</v>
      </c>
      <c r="Q79" s="2">
        <f t="shared" si="36"/>
        <v>0</v>
      </c>
      <c r="R79" s="2">
        <f t="shared" si="36"/>
        <v>0</v>
      </c>
      <c r="S79" s="2">
        <f t="shared" si="36"/>
        <v>0</v>
      </c>
      <c r="T79" s="2">
        <f t="shared" si="36"/>
        <v>0</v>
      </c>
      <c r="U79" s="2">
        <f t="shared" si="36"/>
        <v>0.65610000000000013</v>
      </c>
      <c r="V79" s="2">
        <f t="shared" si="36"/>
        <v>0</v>
      </c>
      <c r="W79" s="2">
        <f t="shared" si="36"/>
        <v>0</v>
      </c>
      <c r="X79" s="2">
        <f t="shared" si="36"/>
        <v>0</v>
      </c>
      <c r="Y79" s="2">
        <f t="shared" si="36"/>
        <v>0</v>
      </c>
      <c r="Z79" s="2">
        <f t="shared" si="36"/>
        <v>0.38742048900000015</v>
      </c>
      <c r="AA79" s="2">
        <f t="shared" si="37"/>
        <v>0</v>
      </c>
      <c r="AB79" s="2">
        <f t="shared" si="37"/>
        <v>0</v>
      </c>
      <c r="AC79" s="2">
        <f t="shared" si="37"/>
        <v>0</v>
      </c>
      <c r="AD79" s="2">
        <f t="shared" si="37"/>
        <v>0</v>
      </c>
      <c r="AE79" s="2">
        <f t="shared" si="37"/>
        <v>0</v>
      </c>
      <c r="AF79" s="2">
        <f t="shared" si="37"/>
        <v>0</v>
      </c>
      <c r="AG79" s="2">
        <f t="shared" si="37"/>
        <v>0</v>
      </c>
      <c r="AH79" s="2">
        <f t="shared" si="37"/>
        <v>0</v>
      </c>
      <c r="AI79" s="2">
        <f t="shared" si="37"/>
        <v>0</v>
      </c>
      <c r="AJ79" s="2">
        <f t="shared" si="37"/>
        <v>0</v>
      </c>
      <c r="AK79" s="2">
        <f t="shared" si="38"/>
        <v>0</v>
      </c>
      <c r="AL79" s="2">
        <f t="shared" si="38"/>
        <v>0</v>
      </c>
      <c r="AM79" s="2">
        <f t="shared" si="38"/>
        <v>0</v>
      </c>
      <c r="AN79" s="2">
        <f t="shared" si="38"/>
        <v>0</v>
      </c>
      <c r="AO79" s="2">
        <f t="shared" si="38"/>
        <v>0</v>
      </c>
      <c r="AP79" s="2">
        <f t="shared" si="38"/>
        <v>0</v>
      </c>
    </row>
    <row r="80" spans="1:42" x14ac:dyDescent="0.25">
      <c r="A80">
        <v>112</v>
      </c>
      <c r="B80">
        <v>1</v>
      </c>
      <c r="C80">
        <v>3</v>
      </c>
      <c r="D80" t="s">
        <v>233</v>
      </c>
      <c r="E80" t="s">
        <v>233</v>
      </c>
      <c r="F80" s="10">
        <f t="shared" si="35"/>
        <v>0.76215930964464285</v>
      </c>
      <c r="G80">
        <f t="shared" si="18"/>
        <v>2.1606179814116944</v>
      </c>
      <c r="H80">
        <f t="shared" si="19"/>
        <v>0</v>
      </c>
      <c r="I80" s="1">
        <f t="shared" si="20"/>
        <v>0</v>
      </c>
      <c r="N80" s="2" t="s">
        <v>665</v>
      </c>
      <c r="O80" s="11">
        <f t="shared" si="33"/>
        <v>1.7942472144642865E-2</v>
      </c>
      <c r="P80" s="2">
        <f t="shared" si="34"/>
        <v>2</v>
      </c>
      <c r="Q80" s="2">
        <f t="shared" si="36"/>
        <v>0</v>
      </c>
      <c r="R80" s="2">
        <f t="shared" si="36"/>
        <v>0</v>
      </c>
      <c r="S80" s="2">
        <f t="shared" si="36"/>
        <v>0</v>
      </c>
      <c r="T80" s="2">
        <f t="shared" si="36"/>
        <v>0</v>
      </c>
      <c r="U80" s="2">
        <f t="shared" si="36"/>
        <v>0.65610000000000013</v>
      </c>
      <c r="V80" s="2">
        <f t="shared" si="36"/>
        <v>0</v>
      </c>
      <c r="W80" s="2">
        <f t="shared" si="36"/>
        <v>0</v>
      </c>
      <c r="X80" s="2">
        <f t="shared" si="36"/>
        <v>0</v>
      </c>
      <c r="Y80" s="2">
        <f t="shared" si="36"/>
        <v>0</v>
      </c>
      <c r="Z80" s="2">
        <f t="shared" si="36"/>
        <v>0</v>
      </c>
      <c r="AA80" s="2">
        <f t="shared" si="37"/>
        <v>0.34867844010000015</v>
      </c>
      <c r="AB80" s="2">
        <f t="shared" si="37"/>
        <v>0</v>
      </c>
      <c r="AC80" s="2">
        <f t="shared" si="37"/>
        <v>0</v>
      </c>
      <c r="AD80" s="2">
        <f t="shared" si="37"/>
        <v>0</v>
      </c>
      <c r="AE80" s="2">
        <f t="shared" si="37"/>
        <v>0</v>
      </c>
      <c r="AF80" s="2">
        <f t="shared" si="37"/>
        <v>0</v>
      </c>
      <c r="AG80" s="2">
        <f t="shared" si="37"/>
        <v>0</v>
      </c>
      <c r="AH80" s="2">
        <f t="shared" si="37"/>
        <v>0</v>
      </c>
      <c r="AI80" s="2">
        <f t="shared" si="37"/>
        <v>0</v>
      </c>
      <c r="AJ80" s="2">
        <f t="shared" si="37"/>
        <v>0</v>
      </c>
      <c r="AK80" s="2">
        <f t="shared" si="38"/>
        <v>0</v>
      </c>
      <c r="AL80" s="2">
        <f t="shared" si="38"/>
        <v>0</v>
      </c>
      <c r="AM80" s="2">
        <f t="shared" si="38"/>
        <v>0</v>
      </c>
      <c r="AN80" s="2">
        <f t="shared" si="38"/>
        <v>0</v>
      </c>
      <c r="AO80" s="2">
        <f t="shared" si="38"/>
        <v>0</v>
      </c>
      <c r="AP80" s="2">
        <f t="shared" si="38"/>
        <v>0</v>
      </c>
    </row>
    <row r="81" spans="1:42" x14ac:dyDescent="0.25">
      <c r="A81">
        <v>112</v>
      </c>
      <c r="B81">
        <v>1</v>
      </c>
      <c r="C81">
        <v>4</v>
      </c>
      <c r="D81" t="s">
        <v>199</v>
      </c>
      <c r="E81" t="s">
        <v>199</v>
      </c>
      <c r="F81" s="10">
        <f t="shared" si="35"/>
        <v>0.19010965493894649</v>
      </c>
      <c r="G81">
        <f t="shared" si="18"/>
        <v>2.3507276363506406</v>
      </c>
      <c r="H81">
        <f t="shared" si="19"/>
        <v>0</v>
      </c>
      <c r="I81" s="1">
        <f t="shared" si="20"/>
        <v>0</v>
      </c>
      <c r="N81" s="12" t="s">
        <v>155</v>
      </c>
      <c r="O81" s="11">
        <f t="shared" si="33"/>
        <v>1.7857142857142856E-2</v>
      </c>
      <c r="P81" s="2">
        <f t="shared" si="34"/>
        <v>1</v>
      </c>
      <c r="Q81" s="2">
        <f t="shared" si="36"/>
        <v>1</v>
      </c>
      <c r="R81" s="2">
        <f t="shared" si="36"/>
        <v>0</v>
      </c>
      <c r="S81" s="2">
        <f t="shared" si="36"/>
        <v>0</v>
      </c>
      <c r="T81" s="2">
        <f t="shared" si="36"/>
        <v>0</v>
      </c>
      <c r="U81" s="2">
        <f t="shared" si="36"/>
        <v>0</v>
      </c>
      <c r="V81" s="2">
        <f t="shared" si="36"/>
        <v>0</v>
      </c>
      <c r="W81" s="2">
        <f t="shared" si="36"/>
        <v>0</v>
      </c>
      <c r="X81" s="2">
        <f t="shared" si="36"/>
        <v>0</v>
      </c>
      <c r="Y81" s="2">
        <f t="shared" si="36"/>
        <v>0</v>
      </c>
      <c r="Z81" s="2">
        <f t="shared" si="36"/>
        <v>0</v>
      </c>
      <c r="AA81" s="2">
        <f t="shared" si="37"/>
        <v>0</v>
      </c>
      <c r="AB81" s="2">
        <f t="shared" si="37"/>
        <v>0</v>
      </c>
      <c r="AC81" s="2">
        <f t="shared" si="37"/>
        <v>0</v>
      </c>
      <c r="AD81" s="2">
        <f t="shared" si="37"/>
        <v>0</v>
      </c>
      <c r="AE81" s="2">
        <f t="shared" si="37"/>
        <v>0</v>
      </c>
      <c r="AF81" s="2">
        <f t="shared" si="37"/>
        <v>0</v>
      </c>
      <c r="AG81" s="2">
        <f t="shared" si="37"/>
        <v>0</v>
      </c>
      <c r="AH81" s="2">
        <f t="shared" si="37"/>
        <v>0</v>
      </c>
      <c r="AI81" s="2">
        <f t="shared" si="37"/>
        <v>0</v>
      </c>
      <c r="AJ81" s="2">
        <f t="shared" si="37"/>
        <v>0</v>
      </c>
      <c r="AK81" s="2">
        <f t="shared" si="38"/>
        <v>0</v>
      </c>
      <c r="AL81" s="2">
        <f t="shared" si="38"/>
        <v>0</v>
      </c>
      <c r="AM81" s="2">
        <f t="shared" si="38"/>
        <v>0</v>
      </c>
      <c r="AN81" s="2">
        <f t="shared" si="38"/>
        <v>0</v>
      </c>
      <c r="AO81" s="2">
        <f t="shared" si="38"/>
        <v>0</v>
      </c>
      <c r="AP81" s="2">
        <f t="shared" si="38"/>
        <v>0</v>
      </c>
    </row>
    <row r="82" spans="1:42" x14ac:dyDescent="0.25">
      <c r="A82">
        <v>112</v>
      </c>
      <c r="B82">
        <v>1</v>
      </c>
      <c r="C82">
        <v>5</v>
      </c>
      <c r="D82" t="s">
        <v>293</v>
      </c>
      <c r="E82" t="s">
        <v>293</v>
      </c>
      <c r="F82" s="10">
        <f t="shared" si="35"/>
        <v>0.1371126092734625</v>
      </c>
      <c r="G82">
        <f t="shared" si="18"/>
        <v>2.4878402456241031</v>
      </c>
      <c r="H82">
        <f t="shared" si="19"/>
        <v>0</v>
      </c>
      <c r="I82" s="1">
        <f t="shared" si="20"/>
        <v>0</v>
      </c>
      <c r="N82" s="2" t="s">
        <v>220</v>
      </c>
      <c r="O82" s="11">
        <f t="shared" si="33"/>
        <v>1.7857142857142856E-2</v>
      </c>
      <c r="P82" s="2">
        <f t="shared" si="34"/>
        <v>1</v>
      </c>
      <c r="Q82" s="2">
        <f t="shared" ref="Q82:Z91" si="39">COUNTIFS($C$2:$C$896,Q$1,$E$2:$E$896,$N82)*0.9^(Q$1-1)</f>
        <v>1</v>
      </c>
      <c r="R82" s="2">
        <f t="shared" si="39"/>
        <v>0</v>
      </c>
      <c r="S82" s="2">
        <f t="shared" si="39"/>
        <v>0</v>
      </c>
      <c r="T82" s="2">
        <f t="shared" si="39"/>
        <v>0</v>
      </c>
      <c r="U82" s="2">
        <f t="shared" si="39"/>
        <v>0</v>
      </c>
      <c r="V82" s="2">
        <f t="shared" si="39"/>
        <v>0</v>
      </c>
      <c r="W82" s="2">
        <f t="shared" si="39"/>
        <v>0</v>
      </c>
      <c r="X82" s="2">
        <f t="shared" si="39"/>
        <v>0</v>
      </c>
      <c r="Y82" s="2">
        <f t="shared" si="39"/>
        <v>0</v>
      </c>
      <c r="Z82" s="2">
        <f t="shared" si="39"/>
        <v>0</v>
      </c>
      <c r="AA82" s="2">
        <f t="shared" ref="AA82:AJ91" si="40">COUNTIFS($C$2:$C$896,AA$1,$E$2:$E$896,$N82)*0.9^(AA$1-1)</f>
        <v>0</v>
      </c>
      <c r="AB82" s="2">
        <f t="shared" si="40"/>
        <v>0</v>
      </c>
      <c r="AC82" s="2">
        <f t="shared" si="40"/>
        <v>0</v>
      </c>
      <c r="AD82" s="2">
        <f t="shared" si="40"/>
        <v>0</v>
      </c>
      <c r="AE82" s="2">
        <f t="shared" si="40"/>
        <v>0</v>
      </c>
      <c r="AF82" s="2">
        <f t="shared" si="40"/>
        <v>0</v>
      </c>
      <c r="AG82" s="2">
        <f t="shared" si="40"/>
        <v>0</v>
      </c>
      <c r="AH82" s="2">
        <f t="shared" si="40"/>
        <v>0</v>
      </c>
      <c r="AI82" s="2">
        <f t="shared" si="40"/>
        <v>0</v>
      </c>
      <c r="AJ82" s="2">
        <f t="shared" si="40"/>
        <v>0</v>
      </c>
      <c r="AK82" s="2">
        <f t="shared" ref="AK82:AP91" si="41">COUNTIFS($C$2:$C$896,AK$1,$E$2:$E$896,$N82)*0.9^(AK$1-1)</f>
        <v>0</v>
      </c>
      <c r="AL82" s="2">
        <f t="shared" si="41"/>
        <v>0</v>
      </c>
      <c r="AM82" s="2">
        <f t="shared" si="41"/>
        <v>0</v>
      </c>
      <c r="AN82" s="2">
        <f t="shared" si="41"/>
        <v>0</v>
      </c>
      <c r="AO82" s="2">
        <f t="shared" si="41"/>
        <v>0</v>
      </c>
      <c r="AP82" s="2">
        <f t="shared" si="41"/>
        <v>0</v>
      </c>
    </row>
    <row r="83" spans="1:42" x14ac:dyDescent="0.25">
      <c r="A83">
        <v>112</v>
      </c>
      <c r="B83">
        <v>1</v>
      </c>
      <c r="C83">
        <v>6</v>
      </c>
      <c r="D83" t="s">
        <v>416</v>
      </c>
      <c r="E83" t="s">
        <v>110</v>
      </c>
      <c r="F83" s="10">
        <f t="shared" si="35"/>
        <v>0</v>
      </c>
      <c r="G83">
        <f t="shared" si="18"/>
        <v>2.4878402456241031</v>
      </c>
      <c r="H83">
        <f t="shared" si="19"/>
        <v>0</v>
      </c>
      <c r="I83" s="1">
        <f t="shared" si="20"/>
        <v>0</v>
      </c>
      <c r="N83" s="2" t="s">
        <v>783</v>
      </c>
      <c r="O83" s="11">
        <f t="shared" si="33"/>
        <v>1.7857142857142856E-2</v>
      </c>
      <c r="P83" s="2">
        <f t="shared" si="34"/>
        <v>1</v>
      </c>
      <c r="Q83" s="2">
        <f t="shared" si="39"/>
        <v>1</v>
      </c>
      <c r="R83" s="2">
        <f t="shared" si="39"/>
        <v>0</v>
      </c>
      <c r="S83" s="2">
        <f t="shared" si="39"/>
        <v>0</v>
      </c>
      <c r="T83" s="2">
        <f t="shared" si="39"/>
        <v>0</v>
      </c>
      <c r="U83" s="2">
        <f t="shared" si="39"/>
        <v>0</v>
      </c>
      <c r="V83" s="2">
        <f t="shared" si="39"/>
        <v>0</v>
      </c>
      <c r="W83" s="2">
        <f t="shared" si="39"/>
        <v>0</v>
      </c>
      <c r="X83" s="2">
        <f t="shared" si="39"/>
        <v>0</v>
      </c>
      <c r="Y83" s="2">
        <f t="shared" si="39"/>
        <v>0</v>
      </c>
      <c r="Z83" s="2">
        <f t="shared" si="39"/>
        <v>0</v>
      </c>
      <c r="AA83" s="2">
        <f t="shared" si="40"/>
        <v>0</v>
      </c>
      <c r="AB83" s="2">
        <f t="shared" si="40"/>
        <v>0</v>
      </c>
      <c r="AC83" s="2">
        <f t="shared" si="40"/>
        <v>0</v>
      </c>
      <c r="AD83" s="2">
        <f t="shared" si="40"/>
        <v>0</v>
      </c>
      <c r="AE83" s="2">
        <f t="shared" si="40"/>
        <v>0</v>
      </c>
      <c r="AF83" s="2">
        <f t="shared" si="40"/>
        <v>0</v>
      </c>
      <c r="AG83" s="2">
        <f t="shared" si="40"/>
        <v>0</v>
      </c>
      <c r="AH83" s="2">
        <f t="shared" si="40"/>
        <v>0</v>
      </c>
      <c r="AI83" s="2">
        <f t="shared" si="40"/>
        <v>0</v>
      </c>
      <c r="AJ83" s="2">
        <f t="shared" si="40"/>
        <v>0</v>
      </c>
      <c r="AK83" s="2">
        <f t="shared" si="41"/>
        <v>0</v>
      </c>
      <c r="AL83" s="2">
        <f t="shared" si="41"/>
        <v>0</v>
      </c>
      <c r="AM83" s="2">
        <f t="shared" si="41"/>
        <v>0</v>
      </c>
      <c r="AN83" s="2">
        <f t="shared" si="41"/>
        <v>0</v>
      </c>
      <c r="AO83" s="2">
        <f t="shared" si="41"/>
        <v>0</v>
      </c>
      <c r="AP83" s="2">
        <f t="shared" si="41"/>
        <v>0</v>
      </c>
    </row>
    <row r="84" spans="1:42" x14ac:dyDescent="0.25">
      <c r="A84">
        <v>112</v>
      </c>
      <c r="B84">
        <v>1</v>
      </c>
      <c r="C84">
        <v>7</v>
      </c>
      <c r="D84" t="s">
        <v>633</v>
      </c>
      <c r="E84" t="s">
        <v>633</v>
      </c>
      <c r="F84" s="10">
        <f t="shared" si="35"/>
        <v>0.16545484178657702</v>
      </c>
      <c r="G84">
        <f t="shared" si="18"/>
        <v>2.65329508741068</v>
      </c>
      <c r="H84">
        <f t="shared" si="19"/>
        <v>0</v>
      </c>
      <c r="I84" s="1">
        <f t="shared" si="20"/>
        <v>0</v>
      </c>
      <c r="N84" s="2" t="s">
        <v>253</v>
      </c>
      <c r="O84" s="11">
        <f t="shared" si="33"/>
        <v>1.7857142857142856E-2</v>
      </c>
      <c r="P84" s="2">
        <f t="shared" si="34"/>
        <v>1</v>
      </c>
      <c r="Q84" s="2">
        <f t="shared" si="39"/>
        <v>1</v>
      </c>
      <c r="R84" s="2">
        <f t="shared" si="39"/>
        <v>0</v>
      </c>
      <c r="S84" s="2">
        <f t="shared" si="39"/>
        <v>0</v>
      </c>
      <c r="T84" s="2">
        <f t="shared" si="39"/>
        <v>0</v>
      </c>
      <c r="U84" s="2">
        <f t="shared" si="39"/>
        <v>0</v>
      </c>
      <c r="V84" s="2">
        <f t="shared" si="39"/>
        <v>0</v>
      </c>
      <c r="W84" s="2">
        <f t="shared" si="39"/>
        <v>0</v>
      </c>
      <c r="X84" s="2">
        <f t="shared" si="39"/>
        <v>0</v>
      </c>
      <c r="Y84" s="2">
        <f t="shared" si="39"/>
        <v>0</v>
      </c>
      <c r="Z84" s="2">
        <f t="shared" si="39"/>
        <v>0</v>
      </c>
      <c r="AA84" s="2">
        <f t="shared" si="40"/>
        <v>0</v>
      </c>
      <c r="AB84" s="2">
        <f t="shared" si="40"/>
        <v>0</v>
      </c>
      <c r="AC84" s="2">
        <f t="shared" si="40"/>
        <v>0</v>
      </c>
      <c r="AD84" s="2">
        <f t="shared" si="40"/>
        <v>0</v>
      </c>
      <c r="AE84" s="2">
        <f t="shared" si="40"/>
        <v>0</v>
      </c>
      <c r="AF84" s="2">
        <f t="shared" si="40"/>
        <v>0</v>
      </c>
      <c r="AG84" s="2">
        <f t="shared" si="40"/>
        <v>0</v>
      </c>
      <c r="AH84" s="2">
        <f t="shared" si="40"/>
        <v>0</v>
      </c>
      <c r="AI84" s="2">
        <f t="shared" si="40"/>
        <v>0</v>
      </c>
      <c r="AJ84" s="2">
        <f t="shared" si="40"/>
        <v>0</v>
      </c>
      <c r="AK84" s="2">
        <f t="shared" si="41"/>
        <v>0</v>
      </c>
      <c r="AL84" s="2">
        <f t="shared" si="41"/>
        <v>0</v>
      </c>
      <c r="AM84" s="2">
        <f t="shared" si="41"/>
        <v>0</v>
      </c>
      <c r="AN84" s="2">
        <f t="shared" si="41"/>
        <v>0</v>
      </c>
      <c r="AO84" s="2">
        <f t="shared" si="41"/>
        <v>0</v>
      </c>
      <c r="AP84" s="2">
        <f t="shared" si="41"/>
        <v>0</v>
      </c>
    </row>
    <row r="85" spans="1:42" x14ac:dyDescent="0.25">
      <c r="A85">
        <v>112</v>
      </c>
      <c r="B85">
        <v>1</v>
      </c>
      <c r="C85">
        <v>8</v>
      </c>
      <c r="D85" t="s">
        <v>182</v>
      </c>
      <c r="E85" t="s">
        <v>182</v>
      </c>
      <c r="F85" s="10">
        <f t="shared" si="35"/>
        <v>0.18082433642273138</v>
      </c>
      <c r="G85">
        <f t="shared" si="18"/>
        <v>2.8341194238334113</v>
      </c>
      <c r="H85">
        <f t="shared" si="19"/>
        <v>0</v>
      </c>
      <c r="I85" s="1">
        <f t="shared" si="20"/>
        <v>0</v>
      </c>
      <c r="N85" s="2" t="s">
        <v>811</v>
      </c>
      <c r="O85" s="11">
        <f t="shared" si="33"/>
        <v>1.7857142857142856E-2</v>
      </c>
      <c r="P85" s="2">
        <f t="shared" si="34"/>
        <v>1</v>
      </c>
      <c r="Q85" s="2">
        <f t="shared" si="39"/>
        <v>1</v>
      </c>
      <c r="R85" s="2">
        <f t="shared" si="39"/>
        <v>0</v>
      </c>
      <c r="S85" s="2">
        <f t="shared" si="39"/>
        <v>0</v>
      </c>
      <c r="T85" s="2">
        <f t="shared" si="39"/>
        <v>0</v>
      </c>
      <c r="U85" s="2">
        <f t="shared" si="39"/>
        <v>0</v>
      </c>
      <c r="V85" s="2">
        <f t="shared" si="39"/>
        <v>0</v>
      </c>
      <c r="W85" s="2">
        <f t="shared" si="39"/>
        <v>0</v>
      </c>
      <c r="X85" s="2">
        <f t="shared" si="39"/>
        <v>0</v>
      </c>
      <c r="Y85" s="2">
        <f t="shared" si="39"/>
        <v>0</v>
      </c>
      <c r="Z85" s="2">
        <f t="shared" si="39"/>
        <v>0</v>
      </c>
      <c r="AA85" s="2">
        <f t="shared" si="40"/>
        <v>0</v>
      </c>
      <c r="AB85" s="2">
        <f t="shared" si="40"/>
        <v>0</v>
      </c>
      <c r="AC85" s="2">
        <f t="shared" si="40"/>
        <v>0</v>
      </c>
      <c r="AD85" s="2">
        <f t="shared" si="40"/>
        <v>0</v>
      </c>
      <c r="AE85" s="2">
        <f t="shared" si="40"/>
        <v>0</v>
      </c>
      <c r="AF85" s="2">
        <f t="shared" si="40"/>
        <v>0</v>
      </c>
      <c r="AG85" s="2">
        <f t="shared" si="40"/>
        <v>0</v>
      </c>
      <c r="AH85" s="2">
        <f t="shared" si="40"/>
        <v>0</v>
      </c>
      <c r="AI85" s="2">
        <f t="shared" si="40"/>
        <v>0</v>
      </c>
      <c r="AJ85" s="2">
        <f t="shared" si="40"/>
        <v>0</v>
      </c>
      <c r="AK85" s="2">
        <f t="shared" si="41"/>
        <v>0</v>
      </c>
      <c r="AL85" s="2">
        <f t="shared" si="41"/>
        <v>0</v>
      </c>
      <c r="AM85" s="2">
        <f t="shared" si="41"/>
        <v>0</v>
      </c>
      <c r="AN85" s="2">
        <f t="shared" si="41"/>
        <v>0</v>
      </c>
      <c r="AO85" s="2">
        <f t="shared" si="41"/>
        <v>0</v>
      </c>
      <c r="AP85" s="2">
        <f t="shared" si="41"/>
        <v>0</v>
      </c>
    </row>
    <row r="86" spans="1:42" x14ac:dyDescent="0.25">
      <c r="A86">
        <v>112</v>
      </c>
      <c r="B86">
        <v>1</v>
      </c>
      <c r="C86">
        <v>9</v>
      </c>
      <c r="D86" t="s">
        <v>686</v>
      </c>
      <c r="E86" t="s">
        <v>686</v>
      </c>
      <c r="F86" s="10">
        <f t="shared" si="35"/>
        <v>0.12829301819564726</v>
      </c>
      <c r="G86">
        <f t="shared" si="18"/>
        <v>2.9624124420290587</v>
      </c>
      <c r="H86">
        <f t="shared" si="19"/>
        <v>0</v>
      </c>
      <c r="I86" s="1">
        <f t="shared" si="20"/>
        <v>0</v>
      </c>
      <c r="N86" s="2" t="s">
        <v>600</v>
      </c>
      <c r="O86" s="11">
        <f t="shared" si="33"/>
        <v>1.7857142857142856E-2</v>
      </c>
      <c r="P86" s="2">
        <f t="shared" si="34"/>
        <v>1</v>
      </c>
      <c r="Q86" s="2">
        <f t="shared" si="39"/>
        <v>1</v>
      </c>
      <c r="R86" s="2">
        <f t="shared" si="39"/>
        <v>0</v>
      </c>
      <c r="S86" s="2">
        <f t="shared" si="39"/>
        <v>0</v>
      </c>
      <c r="T86" s="2">
        <f t="shared" si="39"/>
        <v>0</v>
      </c>
      <c r="U86" s="2">
        <f t="shared" si="39"/>
        <v>0</v>
      </c>
      <c r="V86" s="2">
        <f t="shared" si="39"/>
        <v>0</v>
      </c>
      <c r="W86" s="2">
        <f t="shared" si="39"/>
        <v>0</v>
      </c>
      <c r="X86" s="2">
        <f t="shared" si="39"/>
        <v>0</v>
      </c>
      <c r="Y86" s="2">
        <f t="shared" si="39"/>
        <v>0</v>
      </c>
      <c r="Z86" s="2">
        <f t="shared" si="39"/>
        <v>0</v>
      </c>
      <c r="AA86" s="2">
        <f t="shared" si="40"/>
        <v>0</v>
      </c>
      <c r="AB86" s="2">
        <f t="shared" si="40"/>
        <v>0</v>
      </c>
      <c r="AC86" s="2">
        <f t="shared" si="40"/>
        <v>0</v>
      </c>
      <c r="AD86" s="2">
        <f t="shared" si="40"/>
        <v>0</v>
      </c>
      <c r="AE86" s="2">
        <f t="shared" si="40"/>
        <v>0</v>
      </c>
      <c r="AF86" s="2">
        <f t="shared" si="40"/>
        <v>0</v>
      </c>
      <c r="AG86" s="2">
        <f t="shared" si="40"/>
        <v>0</v>
      </c>
      <c r="AH86" s="2">
        <f t="shared" si="40"/>
        <v>0</v>
      </c>
      <c r="AI86" s="2">
        <f t="shared" si="40"/>
        <v>0</v>
      </c>
      <c r="AJ86" s="2">
        <f t="shared" si="40"/>
        <v>0</v>
      </c>
      <c r="AK86" s="2">
        <f t="shared" si="41"/>
        <v>0</v>
      </c>
      <c r="AL86" s="2">
        <f t="shared" si="41"/>
        <v>0</v>
      </c>
      <c r="AM86" s="2">
        <f t="shared" si="41"/>
        <v>0</v>
      </c>
      <c r="AN86" s="2">
        <f t="shared" si="41"/>
        <v>0</v>
      </c>
      <c r="AO86" s="2">
        <f t="shared" si="41"/>
        <v>0</v>
      </c>
      <c r="AP86" s="2">
        <f t="shared" si="41"/>
        <v>0</v>
      </c>
    </row>
    <row r="87" spans="1:42" x14ac:dyDescent="0.25">
      <c r="A87">
        <v>112</v>
      </c>
      <c r="B87">
        <v>1</v>
      </c>
      <c r="C87">
        <v>10</v>
      </c>
      <c r="D87" t="s">
        <v>121</v>
      </c>
      <c r="E87" t="s">
        <v>121</v>
      </c>
      <c r="F87" s="10">
        <f t="shared" si="35"/>
        <v>0</v>
      </c>
      <c r="G87">
        <f t="shared" si="18"/>
        <v>2.9624124420290587</v>
      </c>
      <c r="H87">
        <f t="shared" si="19"/>
        <v>0</v>
      </c>
      <c r="I87" s="1">
        <f t="shared" si="20"/>
        <v>0</v>
      </c>
      <c r="N87" s="2" t="s">
        <v>226</v>
      </c>
      <c r="O87" s="11">
        <f t="shared" si="33"/>
        <v>1.7857142857142856E-2</v>
      </c>
      <c r="P87" s="2">
        <f t="shared" si="34"/>
        <v>1</v>
      </c>
      <c r="Q87" s="2">
        <f t="shared" si="39"/>
        <v>1</v>
      </c>
      <c r="R87" s="2">
        <f t="shared" si="39"/>
        <v>0</v>
      </c>
      <c r="S87" s="2">
        <f t="shared" si="39"/>
        <v>0</v>
      </c>
      <c r="T87" s="2">
        <f t="shared" si="39"/>
        <v>0</v>
      </c>
      <c r="U87" s="2">
        <f t="shared" si="39"/>
        <v>0</v>
      </c>
      <c r="V87" s="2">
        <f t="shared" si="39"/>
        <v>0</v>
      </c>
      <c r="W87" s="2">
        <f t="shared" si="39"/>
        <v>0</v>
      </c>
      <c r="X87" s="2">
        <f t="shared" si="39"/>
        <v>0</v>
      </c>
      <c r="Y87" s="2">
        <f t="shared" si="39"/>
        <v>0</v>
      </c>
      <c r="Z87" s="2">
        <f t="shared" si="39"/>
        <v>0</v>
      </c>
      <c r="AA87" s="2">
        <f t="shared" si="40"/>
        <v>0</v>
      </c>
      <c r="AB87" s="2">
        <f t="shared" si="40"/>
        <v>0</v>
      </c>
      <c r="AC87" s="2">
        <f t="shared" si="40"/>
        <v>0</v>
      </c>
      <c r="AD87" s="2">
        <f t="shared" si="40"/>
        <v>0</v>
      </c>
      <c r="AE87" s="2">
        <f t="shared" si="40"/>
        <v>0</v>
      </c>
      <c r="AF87" s="2">
        <f t="shared" si="40"/>
        <v>0</v>
      </c>
      <c r="AG87" s="2">
        <f t="shared" si="40"/>
        <v>0</v>
      </c>
      <c r="AH87" s="2">
        <f t="shared" si="40"/>
        <v>0</v>
      </c>
      <c r="AI87" s="2">
        <f t="shared" si="40"/>
        <v>0</v>
      </c>
      <c r="AJ87" s="2">
        <f t="shared" si="40"/>
        <v>0</v>
      </c>
      <c r="AK87" s="2">
        <f t="shared" si="41"/>
        <v>0</v>
      </c>
      <c r="AL87" s="2">
        <f t="shared" si="41"/>
        <v>0</v>
      </c>
      <c r="AM87" s="2">
        <f t="shared" si="41"/>
        <v>0</v>
      </c>
      <c r="AN87" s="2">
        <f t="shared" si="41"/>
        <v>0</v>
      </c>
      <c r="AO87" s="2">
        <f t="shared" si="41"/>
        <v>0</v>
      </c>
      <c r="AP87" s="2">
        <f t="shared" si="41"/>
        <v>0</v>
      </c>
    </row>
    <row r="88" spans="1:42" x14ac:dyDescent="0.25">
      <c r="A88">
        <v>112</v>
      </c>
      <c r="B88">
        <v>1</v>
      </c>
      <c r="C88">
        <v>11</v>
      </c>
      <c r="D88" t="s">
        <v>351</v>
      </c>
      <c r="E88" t="s">
        <v>351</v>
      </c>
      <c r="F88" s="10">
        <f t="shared" si="35"/>
        <v>0</v>
      </c>
      <c r="G88">
        <f t="shared" si="18"/>
        <v>2.9624124420290587</v>
      </c>
      <c r="H88">
        <f t="shared" si="19"/>
        <v>0</v>
      </c>
      <c r="I88" s="1">
        <f t="shared" si="20"/>
        <v>0</v>
      </c>
      <c r="N88" s="2" t="s">
        <v>938</v>
      </c>
      <c r="O88" s="11">
        <f t="shared" si="33"/>
        <v>1.7857142857142856E-2</v>
      </c>
      <c r="P88" s="2">
        <f t="shared" si="34"/>
        <v>1</v>
      </c>
      <c r="Q88" s="2">
        <f t="shared" si="39"/>
        <v>1</v>
      </c>
      <c r="R88" s="2">
        <f t="shared" si="39"/>
        <v>0</v>
      </c>
      <c r="S88" s="2">
        <f t="shared" si="39"/>
        <v>0</v>
      </c>
      <c r="T88" s="2">
        <f t="shared" si="39"/>
        <v>0</v>
      </c>
      <c r="U88" s="2">
        <f t="shared" si="39"/>
        <v>0</v>
      </c>
      <c r="V88" s="2">
        <f t="shared" si="39"/>
        <v>0</v>
      </c>
      <c r="W88" s="2">
        <f t="shared" si="39"/>
        <v>0</v>
      </c>
      <c r="X88" s="2">
        <f t="shared" si="39"/>
        <v>0</v>
      </c>
      <c r="Y88" s="2">
        <f t="shared" si="39"/>
        <v>0</v>
      </c>
      <c r="Z88" s="2">
        <f t="shared" si="39"/>
        <v>0</v>
      </c>
      <c r="AA88" s="2">
        <f t="shared" si="40"/>
        <v>0</v>
      </c>
      <c r="AB88" s="2">
        <f t="shared" si="40"/>
        <v>0</v>
      </c>
      <c r="AC88" s="2">
        <f t="shared" si="40"/>
        <v>0</v>
      </c>
      <c r="AD88" s="2">
        <f t="shared" si="40"/>
        <v>0</v>
      </c>
      <c r="AE88" s="2">
        <f t="shared" si="40"/>
        <v>0</v>
      </c>
      <c r="AF88" s="2">
        <f t="shared" si="40"/>
        <v>0</v>
      </c>
      <c r="AG88" s="2">
        <f t="shared" si="40"/>
        <v>0</v>
      </c>
      <c r="AH88" s="2">
        <f t="shared" si="40"/>
        <v>0</v>
      </c>
      <c r="AI88" s="2">
        <f t="shared" si="40"/>
        <v>0</v>
      </c>
      <c r="AJ88" s="2">
        <f t="shared" si="40"/>
        <v>0</v>
      </c>
      <c r="AK88" s="2">
        <f t="shared" si="41"/>
        <v>0</v>
      </c>
      <c r="AL88" s="2">
        <f t="shared" si="41"/>
        <v>0</v>
      </c>
      <c r="AM88" s="2">
        <f t="shared" si="41"/>
        <v>0</v>
      </c>
      <c r="AN88" s="2">
        <f t="shared" si="41"/>
        <v>0</v>
      </c>
      <c r="AO88" s="2">
        <f t="shared" si="41"/>
        <v>0</v>
      </c>
      <c r="AP88" s="2">
        <f t="shared" si="41"/>
        <v>0</v>
      </c>
    </row>
    <row r="89" spans="1:42" x14ac:dyDescent="0.25">
      <c r="A89">
        <v>112</v>
      </c>
      <c r="B89">
        <v>1</v>
      </c>
      <c r="C89">
        <v>12</v>
      </c>
      <c r="D89" t="s">
        <v>208</v>
      </c>
      <c r="E89" t="s">
        <v>208</v>
      </c>
      <c r="F89" s="10">
        <f t="shared" si="35"/>
        <v>0</v>
      </c>
      <c r="G89">
        <f t="shared" ref="G89:G152" si="42">IF(C89=1,F89,F89+G88)</f>
        <v>2.9624124420290587</v>
      </c>
      <c r="H89">
        <f t="shared" ref="H89:H152" si="43">IF(C90=1,G89,0)</f>
        <v>0</v>
      </c>
      <c r="I89" s="1">
        <f t="shared" ref="I89:I152" si="44">H89/$L$2</f>
        <v>0</v>
      </c>
      <c r="N89" s="2" t="s">
        <v>756</v>
      </c>
      <c r="O89" s="11">
        <f t="shared" si="33"/>
        <v>1.7705297396110424E-2</v>
      </c>
      <c r="P89" s="2">
        <f t="shared" si="34"/>
        <v>3</v>
      </c>
      <c r="Q89" s="2">
        <f t="shared" si="39"/>
        <v>0</v>
      </c>
      <c r="R89" s="2">
        <f t="shared" si="39"/>
        <v>0</v>
      </c>
      <c r="S89" s="2">
        <f t="shared" si="39"/>
        <v>0</v>
      </c>
      <c r="T89" s="2">
        <f t="shared" si="39"/>
        <v>0</v>
      </c>
      <c r="U89" s="2">
        <f t="shared" si="39"/>
        <v>0.65610000000000013</v>
      </c>
      <c r="V89" s="2">
        <f t="shared" si="39"/>
        <v>0</v>
      </c>
      <c r="W89" s="2">
        <f t="shared" si="39"/>
        <v>0</v>
      </c>
      <c r="X89" s="2">
        <f t="shared" si="39"/>
        <v>0</v>
      </c>
      <c r="Y89" s="2">
        <f t="shared" si="39"/>
        <v>0</v>
      </c>
      <c r="Z89" s="2">
        <f t="shared" si="39"/>
        <v>0</v>
      </c>
      <c r="AA89" s="2">
        <f t="shared" si="40"/>
        <v>0</v>
      </c>
      <c r="AB89" s="2">
        <f t="shared" si="40"/>
        <v>0</v>
      </c>
      <c r="AC89" s="2">
        <f t="shared" si="40"/>
        <v>0</v>
      </c>
      <c r="AD89" s="2">
        <f t="shared" si="40"/>
        <v>0</v>
      </c>
      <c r="AE89" s="2">
        <f t="shared" si="40"/>
        <v>0</v>
      </c>
      <c r="AF89" s="2">
        <f t="shared" si="40"/>
        <v>0</v>
      </c>
      <c r="AG89" s="2">
        <f t="shared" si="40"/>
        <v>0.18530201888518424</v>
      </c>
      <c r="AH89" s="2">
        <f t="shared" si="40"/>
        <v>0</v>
      </c>
      <c r="AI89" s="2">
        <f t="shared" si="40"/>
        <v>0.15009463529699923</v>
      </c>
      <c r="AJ89" s="2">
        <f t="shared" si="40"/>
        <v>0</v>
      </c>
      <c r="AK89" s="2">
        <f t="shared" si="41"/>
        <v>0</v>
      </c>
      <c r="AL89" s="2">
        <f t="shared" si="41"/>
        <v>0</v>
      </c>
      <c r="AM89" s="2">
        <f t="shared" si="41"/>
        <v>0</v>
      </c>
      <c r="AN89" s="2">
        <f t="shared" si="41"/>
        <v>0</v>
      </c>
      <c r="AO89" s="2">
        <f t="shared" si="41"/>
        <v>0</v>
      </c>
      <c r="AP89" s="2">
        <f t="shared" si="41"/>
        <v>0</v>
      </c>
    </row>
    <row r="90" spans="1:42" x14ac:dyDescent="0.25">
      <c r="A90">
        <v>112</v>
      </c>
      <c r="B90">
        <v>1</v>
      </c>
      <c r="C90">
        <v>13</v>
      </c>
      <c r="D90" t="s">
        <v>132</v>
      </c>
      <c r="E90" t="s">
        <v>132</v>
      </c>
      <c r="F90" s="10">
        <f t="shared" si="35"/>
        <v>0</v>
      </c>
      <c r="G90">
        <f t="shared" si="42"/>
        <v>2.9624124420290587</v>
      </c>
      <c r="H90">
        <f t="shared" si="43"/>
        <v>0</v>
      </c>
      <c r="I90" s="1">
        <f t="shared" si="44"/>
        <v>0</v>
      </c>
      <c r="N90" s="2" t="s">
        <v>803</v>
      </c>
      <c r="O90" s="11">
        <f t="shared" si="33"/>
        <v>1.7556903264873219E-2</v>
      </c>
      <c r="P90" s="2">
        <f t="shared" si="34"/>
        <v>2</v>
      </c>
      <c r="Q90" s="2">
        <f t="shared" si="39"/>
        <v>0</v>
      </c>
      <c r="R90" s="2">
        <f t="shared" si="39"/>
        <v>0</v>
      </c>
      <c r="S90" s="2">
        <f t="shared" si="39"/>
        <v>0</v>
      </c>
      <c r="T90" s="2">
        <f t="shared" si="39"/>
        <v>0.72900000000000009</v>
      </c>
      <c r="U90" s="2">
        <f t="shared" si="39"/>
        <v>0</v>
      </c>
      <c r="V90" s="2">
        <f t="shared" si="39"/>
        <v>0</v>
      </c>
      <c r="W90" s="2">
        <f t="shared" si="39"/>
        <v>0</v>
      </c>
      <c r="X90" s="2">
        <f t="shared" si="39"/>
        <v>0</v>
      </c>
      <c r="Y90" s="2">
        <f t="shared" si="39"/>
        <v>0</v>
      </c>
      <c r="Z90" s="2">
        <f t="shared" si="39"/>
        <v>0</v>
      </c>
      <c r="AA90" s="2">
        <f t="shared" si="40"/>
        <v>0</v>
      </c>
      <c r="AB90" s="2">
        <f t="shared" si="40"/>
        <v>0</v>
      </c>
      <c r="AC90" s="2">
        <f t="shared" si="40"/>
        <v>0</v>
      </c>
      <c r="AD90" s="2">
        <f t="shared" si="40"/>
        <v>0.25418658283290019</v>
      </c>
      <c r="AE90" s="2">
        <f t="shared" si="40"/>
        <v>0</v>
      </c>
      <c r="AF90" s="2">
        <f t="shared" si="40"/>
        <v>0</v>
      </c>
      <c r="AG90" s="2">
        <f t="shared" si="40"/>
        <v>0</v>
      </c>
      <c r="AH90" s="2">
        <f t="shared" si="40"/>
        <v>0</v>
      </c>
      <c r="AI90" s="2">
        <f t="shared" si="40"/>
        <v>0</v>
      </c>
      <c r="AJ90" s="2">
        <f t="shared" si="40"/>
        <v>0</v>
      </c>
      <c r="AK90" s="2">
        <f t="shared" si="41"/>
        <v>0</v>
      </c>
      <c r="AL90" s="2">
        <f t="shared" si="41"/>
        <v>0</v>
      </c>
      <c r="AM90" s="2">
        <f t="shared" si="41"/>
        <v>0</v>
      </c>
      <c r="AN90" s="2">
        <f t="shared" si="41"/>
        <v>0</v>
      </c>
      <c r="AO90" s="2">
        <f t="shared" si="41"/>
        <v>0</v>
      </c>
      <c r="AP90" s="2">
        <f t="shared" si="41"/>
        <v>0</v>
      </c>
    </row>
    <row r="91" spans="1:42" x14ac:dyDescent="0.25">
      <c r="A91">
        <v>112</v>
      </c>
      <c r="B91">
        <v>1</v>
      </c>
      <c r="C91">
        <v>14</v>
      </c>
      <c r="D91" t="s">
        <v>669</v>
      </c>
      <c r="E91" t="s">
        <v>669</v>
      </c>
      <c r="F91" s="10">
        <f t="shared" si="35"/>
        <v>0</v>
      </c>
      <c r="G91">
        <f t="shared" si="42"/>
        <v>2.9624124420290587</v>
      </c>
      <c r="H91">
        <f t="shared" si="43"/>
        <v>0</v>
      </c>
      <c r="I91" s="1">
        <f t="shared" si="44"/>
        <v>0</v>
      </c>
      <c r="N91" s="2" t="s">
        <v>867</v>
      </c>
      <c r="O91" s="11">
        <f t="shared" si="33"/>
        <v>1.7462687303571433E-2</v>
      </c>
      <c r="P91" s="2">
        <f t="shared" si="34"/>
        <v>2</v>
      </c>
      <c r="Q91" s="2">
        <f t="shared" si="39"/>
        <v>0</v>
      </c>
      <c r="R91" s="2">
        <f t="shared" si="39"/>
        <v>0</v>
      </c>
      <c r="S91" s="2">
        <f t="shared" si="39"/>
        <v>0</v>
      </c>
      <c r="T91" s="2">
        <f t="shared" si="39"/>
        <v>0</v>
      </c>
      <c r="U91" s="2">
        <f t="shared" si="39"/>
        <v>0</v>
      </c>
      <c r="V91" s="2">
        <f t="shared" si="39"/>
        <v>0.59049000000000018</v>
      </c>
      <c r="W91" s="2">
        <f t="shared" si="39"/>
        <v>0</v>
      </c>
      <c r="X91" s="2">
        <f t="shared" si="39"/>
        <v>0</v>
      </c>
      <c r="Y91" s="2">
        <f t="shared" si="39"/>
        <v>0</v>
      </c>
      <c r="Z91" s="2">
        <f t="shared" si="39"/>
        <v>0.38742048900000015</v>
      </c>
      <c r="AA91" s="2">
        <f t="shared" si="40"/>
        <v>0</v>
      </c>
      <c r="AB91" s="2">
        <f t="shared" si="40"/>
        <v>0</v>
      </c>
      <c r="AC91" s="2">
        <f t="shared" si="40"/>
        <v>0</v>
      </c>
      <c r="AD91" s="2">
        <f t="shared" si="40"/>
        <v>0</v>
      </c>
      <c r="AE91" s="2">
        <f t="shared" si="40"/>
        <v>0</v>
      </c>
      <c r="AF91" s="2">
        <f t="shared" si="40"/>
        <v>0</v>
      </c>
      <c r="AG91" s="2">
        <f t="shared" si="40"/>
        <v>0</v>
      </c>
      <c r="AH91" s="2">
        <f t="shared" si="40"/>
        <v>0</v>
      </c>
      <c r="AI91" s="2">
        <f t="shared" si="40"/>
        <v>0</v>
      </c>
      <c r="AJ91" s="2">
        <f t="shared" si="40"/>
        <v>0</v>
      </c>
      <c r="AK91" s="2">
        <f t="shared" si="41"/>
        <v>0</v>
      </c>
      <c r="AL91" s="2">
        <f t="shared" si="41"/>
        <v>0</v>
      </c>
      <c r="AM91" s="2">
        <f t="shared" si="41"/>
        <v>0</v>
      </c>
      <c r="AN91" s="2">
        <f t="shared" si="41"/>
        <v>0</v>
      </c>
      <c r="AO91" s="2">
        <f t="shared" si="41"/>
        <v>0</v>
      </c>
      <c r="AP91" s="2">
        <f t="shared" si="41"/>
        <v>0</v>
      </c>
    </row>
    <row r="92" spans="1:42" x14ac:dyDescent="0.25">
      <c r="A92">
        <v>112</v>
      </c>
      <c r="B92">
        <v>1</v>
      </c>
      <c r="C92">
        <v>15</v>
      </c>
      <c r="D92" t="s">
        <v>697</v>
      </c>
      <c r="E92" t="s">
        <v>740</v>
      </c>
      <c r="F92" s="10">
        <f t="shared" si="35"/>
        <v>0</v>
      </c>
      <c r="G92">
        <f t="shared" si="42"/>
        <v>2.9624124420290587</v>
      </c>
      <c r="H92">
        <f t="shared" si="43"/>
        <v>0</v>
      </c>
      <c r="I92" s="1">
        <f t="shared" si="44"/>
        <v>0</v>
      </c>
      <c r="N92" s="2" t="s">
        <v>688</v>
      </c>
      <c r="O92" s="11">
        <f t="shared" si="33"/>
        <v>1.6406926403136599E-2</v>
      </c>
      <c r="P92" s="2">
        <f t="shared" si="34"/>
        <v>3</v>
      </c>
      <c r="Q92" s="2">
        <f t="shared" ref="Q92:Z101" si="45">COUNTIFS($C$2:$C$896,Q$1,$E$2:$E$896,$N92)*0.9^(Q$1-1)</f>
        <v>0</v>
      </c>
      <c r="R92" s="2">
        <f t="shared" si="45"/>
        <v>0</v>
      </c>
      <c r="S92" s="2">
        <f t="shared" si="45"/>
        <v>0</v>
      </c>
      <c r="T92" s="2">
        <f t="shared" si="45"/>
        <v>0</v>
      </c>
      <c r="U92" s="2">
        <f t="shared" si="45"/>
        <v>0</v>
      </c>
      <c r="V92" s="2">
        <f t="shared" si="45"/>
        <v>0</v>
      </c>
      <c r="W92" s="2">
        <f t="shared" si="45"/>
        <v>0</v>
      </c>
      <c r="X92" s="2">
        <f t="shared" si="45"/>
        <v>0</v>
      </c>
      <c r="Y92" s="2">
        <f t="shared" si="45"/>
        <v>0.43046721000000016</v>
      </c>
      <c r="Z92" s="2">
        <f t="shared" si="45"/>
        <v>0</v>
      </c>
      <c r="AA92" s="2">
        <f t="shared" ref="AA92:AJ101" si="46">COUNTIFS($C$2:$C$896,AA$1,$E$2:$E$896,$N92)*0.9^(AA$1-1)</f>
        <v>0</v>
      </c>
      <c r="AB92" s="2">
        <f t="shared" si="46"/>
        <v>0</v>
      </c>
      <c r="AC92" s="2">
        <f t="shared" si="46"/>
        <v>0.28242953648100017</v>
      </c>
      <c r="AD92" s="2">
        <f t="shared" si="46"/>
        <v>0</v>
      </c>
      <c r="AE92" s="2">
        <f t="shared" si="46"/>
        <v>0</v>
      </c>
      <c r="AF92" s="2">
        <f t="shared" si="46"/>
        <v>0.20589113209464913</v>
      </c>
      <c r="AG92" s="2">
        <f t="shared" si="46"/>
        <v>0</v>
      </c>
      <c r="AH92" s="2">
        <f t="shared" si="46"/>
        <v>0</v>
      </c>
      <c r="AI92" s="2">
        <f t="shared" si="46"/>
        <v>0</v>
      </c>
      <c r="AJ92" s="2">
        <f t="shared" si="46"/>
        <v>0</v>
      </c>
      <c r="AK92" s="2">
        <f t="shared" ref="AK92:AP101" si="47">COUNTIFS($C$2:$C$896,AK$1,$E$2:$E$896,$N92)*0.9^(AK$1-1)</f>
        <v>0</v>
      </c>
      <c r="AL92" s="2">
        <f t="shared" si="47"/>
        <v>0</v>
      </c>
      <c r="AM92" s="2">
        <f t="shared" si="47"/>
        <v>0</v>
      </c>
      <c r="AN92" s="2">
        <f t="shared" si="47"/>
        <v>0</v>
      </c>
      <c r="AO92" s="2">
        <f t="shared" si="47"/>
        <v>0</v>
      </c>
      <c r="AP92" s="2">
        <f t="shared" si="47"/>
        <v>0</v>
      </c>
    </row>
    <row r="93" spans="1:42" x14ac:dyDescent="0.25">
      <c r="A93">
        <v>112</v>
      </c>
      <c r="B93">
        <v>1</v>
      </c>
      <c r="C93">
        <v>16</v>
      </c>
      <c r="D93" t="s">
        <v>197</v>
      </c>
      <c r="E93" t="s">
        <v>197</v>
      </c>
      <c r="F93" s="10">
        <f t="shared" si="35"/>
        <v>0.25863260146808631</v>
      </c>
      <c r="G93">
        <f t="shared" si="42"/>
        <v>3.2210450434971452</v>
      </c>
      <c r="H93">
        <f t="shared" si="43"/>
        <v>3.2210450434971452</v>
      </c>
      <c r="I93" s="1">
        <f t="shared" si="44"/>
        <v>0.71347655806691546</v>
      </c>
      <c r="N93" s="2" t="s">
        <v>729</v>
      </c>
      <c r="O93" s="11">
        <f t="shared" si="33"/>
        <v>1.6148224930178579E-2</v>
      </c>
      <c r="P93" s="2">
        <f t="shared" si="34"/>
        <v>2</v>
      </c>
      <c r="Q93" s="2">
        <f t="shared" si="45"/>
        <v>0</v>
      </c>
      <c r="R93" s="2">
        <f t="shared" si="45"/>
        <v>0</v>
      </c>
      <c r="S93" s="2">
        <f t="shared" si="45"/>
        <v>0</v>
      </c>
      <c r="T93" s="2">
        <f t="shared" si="45"/>
        <v>0</v>
      </c>
      <c r="U93" s="2">
        <f t="shared" si="45"/>
        <v>0</v>
      </c>
      <c r="V93" s="2">
        <f t="shared" si="45"/>
        <v>0.59049000000000018</v>
      </c>
      <c r="W93" s="2">
        <f t="shared" si="45"/>
        <v>0</v>
      </c>
      <c r="X93" s="2">
        <f t="shared" si="45"/>
        <v>0</v>
      </c>
      <c r="Y93" s="2">
        <f t="shared" si="45"/>
        <v>0</v>
      </c>
      <c r="Z93" s="2">
        <f t="shared" si="45"/>
        <v>0</v>
      </c>
      <c r="AA93" s="2">
        <f t="shared" si="46"/>
        <v>0</v>
      </c>
      <c r="AB93" s="2">
        <f t="shared" si="46"/>
        <v>0.31381059609000017</v>
      </c>
      <c r="AC93" s="2">
        <f t="shared" si="46"/>
        <v>0</v>
      </c>
      <c r="AD93" s="2">
        <f t="shared" si="46"/>
        <v>0</v>
      </c>
      <c r="AE93" s="2">
        <f t="shared" si="46"/>
        <v>0</v>
      </c>
      <c r="AF93" s="2">
        <f t="shared" si="46"/>
        <v>0</v>
      </c>
      <c r="AG93" s="2">
        <f t="shared" si="46"/>
        <v>0</v>
      </c>
      <c r="AH93" s="2">
        <f t="shared" si="46"/>
        <v>0</v>
      </c>
      <c r="AI93" s="2">
        <f t="shared" si="46"/>
        <v>0</v>
      </c>
      <c r="AJ93" s="2">
        <f t="shared" si="46"/>
        <v>0</v>
      </c>
      <c r="AK93" s="2">
        <f t="shared" si="47"/>
        <v>0</v>
      </c>
      <c r="AL93" s="2">
        <f t="shared" si="47"/>
        <v>0</v>
      </c>
      <c r="AM93" s="2">
        <f t="shared" si="47"/>
        <v>0</v>
      </c>
      <c r="AN93" s="2">
        <f t="shared" si="47"/>
        <v>0</v>
      </c>
      <c r="AO93" s="2">
        <f t="shared" si="47"/>
        <v>0</v>
      </c>
      <c r="AP93" s="2">
        <f t="shared" si="47"/>
        <v>0</v>
      </c>
    </row>
    <row r="94" spans="1:42" x14ac:dyDescent="0.25">
      <c r="A94">
        <v>113</v>
      </c>
      <c r="B94">
        <v>1</v>
      </c>
      <c r="C94">
        <v>1</v>
      </c>
      <c r="D94" t="s">
        <v>602</v>
      </c>
      <c r="E94" t="s">
        <v>602</v>
      </c>
      <c r="F94" s="10">
        <f t="shared" si="35"/>
        <v>0.74818779586069795</v>
      </c>
      <c r="G94">
        <f t="shared" si="42"/>
        <v>0.74818779586069795</v>
      </c>
      <c r="H94">
        <f t="shared" si="43"/>
        <v>0</v>
      </c>
      <c r="I94" s="1">
        <f t="shared" si="44"/>
        <v>0</v>
      </c>
      <c r="N94" s="2" t="s">
        <v>675</v>
      </c>
      <c r="O94" s="11">
        <f t="shared" si="33"/>
        <v>1.6148224930178579E-2</v>
      </c>
      <c r="P94" s="2">
        <f t="shared" si="34"/>
        <v>2</v>
      </c>
      <c r="Q94" s="2">
        <f t="shared" si="45"/>
        <v>0</v>
      </c>
      <c r="R94" s="2">
        <f t="shared" si="45"/>
        <v>0</v>
      </c>
      <c r="S94" s="2">
        <f t="shared" si="45"/>
        <v>0</v>
      </c>
      <c r="T94" s="2">
        <f t="shared" si="45"/>
        <v>0</v>
      </c>
      <c r="U94" s="2">
        <f t="shared" si="45"/>
        <v>0</v>
      </c>
      <c r="V94" s="2">
        <f t="shared" si="45"/>
        <v>0.59049000000000018</v>
      </c>
      <c r="W94" s="2">
        <f t="shared" si="45"/>
        <v>0</v>
      </c>
      <c r="X94" s="2">
        <f t="shared" si="45"/>
        <v>0</v>
      </c>
      <c r="Y94" s="2">
        <f t="shared" si="45"/>
        <v>0</v>
      </c>
      <c r="Z94" s="2">
        <f t="shared" si="45"/>
        <v>0</v>
      </c>
      <c r="AA94" s="2">
        <f t="shared" si="46"/>
        <v>0</v>
      </c>
      <c r="AB94" s="2">
        <f t="shared" si="46"/>
        <v>0.31381059609000017</v>
      </c>
      <c r="AC94" s="2">
        <f t="shared" si="46"/>
        <v>0</v>
      </c>
      <c r="AD94" s="2">
        <f t="shared" si="46"/>
        <v>0</v>
      </c>
      <c r="AE94" s="2">
        <f t="shared" si="46"/>
        <v>0</v>
      </c>
      <c r="AF94" s="2">
        <f t="shared" si="46"/>
        <v>0</v>
      </c>
      <c r="AG94" s="2">
        <f t="shared" si="46"/>
        <v>0</v>
      </c>
      <c r="AH94" s="2">
        <f t="shared" si="46"/>
        <v>0</v>
      </c>
      <c r="AI94" s="2">
        <f t="shared" si="46"/>
        <v>0</v>
      </c>
      <c r="AJ94" s="2">
        <f t="shared" si="46"/>
        <v>0</v>
      </c>
      <c r="AK94" s="2">
        <f t="shared" si="47"/>
        <v>0</v>
      </c>
      <c r="AL94" s="2">
        <f t="shared" si="47"/>
        <v>0</v>
      </c>
      <c r="AM94" s="2">
        <f t="shared" si="47"/>
        <v>0</v>
      </c>
      <c r="AN94" s="2">
        <f t="shared" si="47"/>
        <v>0</v>
      </c>
      <c r="AO94" s="2">
        <f t="shared" si="47"/>
        <v>0</v>
      </c>
      <c r="AP94" s="2">
        <f t="shared" si="47"/>
        <v>0</v>
      </c>
    </row>
    <row r="95" spans="1:42" x14ac:dyDescent="0.25">
      <c r="A95">
        <v>113</v>
      </c>
      <c r="B95">
        <v>1</v>
      </c>
      <c r="C95">
        <v>2</v>
      </c>
      <c r="D95" t="s">
        <v>293</v>
      </c>
      <c r="E95" t="s">
        <v>293</v>
      </c>
      <c r="F95" s="10">
        <f t="shared" si="35"/>
        <v>0.1371126092734625</v>
      </c>
      <c r="G95">
        <f t="shared" si="42"/>
        <v>0.88530040513416042</v>
      </c>
      <c r="H95">
        <f t="shared" si="43"/>
        <v>0</v>
      </c>
      <c r="I95" s="1">
        <f t="shared" si="44"/>
        <v>0</v>
      </c>
      <c r="N95" s="2" t="s">
        <v>630</v>
      </c>
      <c r="O95" s="11">
        <f t="shared" si="33"/>
        <v>1.6071428571428573E-2</v>
      </c>
      <c r="P95" s="2">
        <f t="shared" si="34"/>
        <v>1</v>
      </c>
      <c r="Q95" s="2">
        <f t="shared" si="45"/>
        <v>0</v>
      </c>
      <c r="R95" s="2">
        <f t="shared" si="45"/>
        <v>0.9</v>
      </c>
      <c r="S95" s="2">
        <f t="shared" si="45"/>
        <v>0</v>
      </c>
      <c r="T95" s="2">
        <f t="shared" si="45"/>
        <v>0</v>
      </c>
      <c r="U95" s="2">
        <f t="shared" si="45"/>
        <v>0</v>
      </c>
      <c r="V95" s="2">
        <f t="shared" si="45"/>
        <v>0</v>
      </c>
      <c r="W95" s="2">
        <f t="shared" si="45"/>
        <v>0</v>
      </c>
      <c r="X95" s="2">
        <f t="shared" si="45"/>
        <v>0</v>
      </c>
      <c r="Y95" s="2">
        <f t="shared" si="45"/>
        <v>0</v>
      </c>
      <c r="Z95" s="2">
        <f t="shared" si="45"/>
        <v>0</v>
      </c>
      <c r="AA95" s="2">
        <f t="shared" si="46"/>
        <v>0</v>
      </c>
      <c r="AB95" s="2">
        <f t="shared" si="46"/>
        <v>0</v>
      </c>
      <c r="AC95" s="2">
        <f t="shared" si="46"/>
        <v>0</v>
      </c>
      <c r="AD95" s="2">
        <f t="shared" si="46"/>
        <v>0</v>
      </c>
      <c r="AE95" s="2">
        <f t="shared" si="46"/>
        <v>0</v>
      </c>
      <c r="AF95" s="2">
        <f t="shared" si="46"/>
        <v>0</v>
      </c>
      <c r="AG95" s="2">
        <f t="shared" si="46"/>
        <v>0</v>
      </c>
      <c r="AH95" s="2">
        <f t="shared" si="46"/>
        <v>0</v>
      </c>
      <c r="AI95" s="2">
        <f t="shared" si="46"/>
        <v>0</v>
      </c>
      <c r="AJ95" s="2">
        <f t="shared" si="46"/>
        <v>0</v>
      </c>
      <c r="AK95" s="2">
        <f t="shared" si="47"/>
        <v>0</v>
      </c>
      <c r="AL95" s="2">
        <f t="shared" si="47"/>
        <v>0</v>
      </c>
      <c r="AM95" s="2">
        <f t="shared" si="47"/>
        <v>0</v>
      </c>
      <c r="AN95" s="2">
        <f t="shared" si="47"/>
        <v>0</v>
      </c>
      <c r="AO95" s="2">
        <f t="shared" si="47"/>
        <v>0</v>
      </c>
      <c r="AP95" s="2">
        <f t="shared" si="47"/>
        <v>0</v>
      </c>
    </row>
    <row r="96" spans="1:42" x14ac:dyDescent="0.25">
      <c r="A96">
        <v>113</v>
      </c>
      <c r="B96">
        <v>1</v>
      </c>
      <c r="C96">
        <v>3</v>
      </c>
      <c r="D96" t="s">
        <v>741</v>
      </c>
      <c r="E96" t="s">
        <v>742</v>
      </c>
      <c r="F96" s="10">
        <f t="shared" si="35"/>
        <v>0</v>
      </c>
      <c r="G96">
        <f t="shared" si="42"/>
        <v>0.88530040513416042</v>
      </c>
      <c r="H96">
        <f t="shared" si="43"/>
        <v>0</v>
      </c>
      <c r="I96" s="1">
        <f t="shared" si="44"/>
        <v>0</v>
      </c>
      <c r="N96" s="2" t="s">
        <v>599</v>
      </c>
      <c r="O96" s="11">
        <f t="shared" si="33"/>
        <v>1.6071428571428573E-2</v>
      </c>
      <c r="P96" s="2">
        <f t="shared" si="34"/>
        <v>1</v>
      </c>
      <c r="Q96" s="2">
        <f t="shared" si="45"/>
        <v>0</v>
      </c>
      <c r="R96" s="2">
        <f t="shared" si="45"/>
        <v>0.9</v>
      </c>
      <c r="S96" s="2">
        <f t="shared" si="45"/>
        <v>0</v>
      </c>
      <c r="T96" s="2">
        <f t="shared" si="45"/>
        <v>0</v>
      </c>
      <c r="U96" s="2">
        <f t="shared" si="45"/>
        <v>0</v>
      </c>
      <c r="V96" s="2">
        <f t="shared" si="45"/>
        <v>0</v>
      </c>
      <c r="W96" s="2">
        <f t="shared" si="45"/>
        <v>0</v>
      </c>
      <c r="X96" s="2">
        <f t="shared" si="45"/>
        <v>0</v>
      </c>
      <c r="Y96" s="2">
        <f t="shared" si="45"/>
        <v>0</v>
      </c>
      <c r="Z96" s="2">
        <f t="shared" si="45"/>
        <v>0</v>
      </c>
      <c r="AA96" s="2">
        <f t="shared" si="46"/>
        <v>0</v>
      </c>
      <c r="AB96" s="2">
        <f t="shared" si="46"/>
        <v>0</v>
      </c>
      <c r="AC96" s="2">
        <f t="shared" si="46"/>
        <v>0</v>
      </c>
      <c r="AD96" s="2">
        <f t="shared" si="46"/>
        <v>0</v>
      </c>
      <c r="AE96" s="2">
        <f t="shared" si="46"/>
        <v>0</v>
      </c>
      <c r="AF96" s="2">
        <f t="shared" si="46"/>
        <v>0</v>
      </c>
      <c r="AG96" s="2">
        <f t="shared" si="46"/>
        <v>0</v>
      </c>
      <c r="AH96" s="2">
        <f t="shared" si="46"/>
        <v>0</v>
      </c>
      <c r="AI96" s="2">
        <f t="shared" si="46"/>
        <v>0</v>
      </c>
      <c r="AJ96" s="2">
        <f t="shared" si="46"/>
        <v>0</v>
      </c>
      <c r="AK96" s="2">
        <f t="shared" si="47"/>
        <v>0</v>
      </c>
      <c r="AL96" s="2">
        <f t="shared" si="47"/>
        <v>0</v>
      </c>
      <c r="AM96" s="2">
        <f t="shared" si="47"/>
        <v>0</v>
      </c>
      <c r="AN96" s="2">
        <f t="shared" si="47"/>
        <v>0</v>
      </c>
      <c r="AO96" s="2">
        <f t="shared" si="47"/>
        <v>0</v>
      </c>
      <c r="AP96" s="2">
        <f t="shared" si="47"/>
        <v>0</v>
      </c>
    </row>
    <row r="97" spans="1:42" x14ac:dyDescent="0.25">
      <c r="A97">
        <v>113</v>
      </c>
      <c r="B97">
        <v>1</v>
      </c>
      <c r="C97">
        <v>4</v>
      </c>
      <c r="D97" t="s">
        <v>375</v>
      </c>
      <c r="E97" t="s">
        <v>375</v>
      </c>
      <c r="F97" s="10">
        <f t="shared" si="35"/>
        <v>0.65027087590635357</v>
      </c>
      <c r="G97">
        <f t="shared" si="42"/>
        <v>1.535571281040514</v>
      </c>
      <c r="H97">
        <f t="shared" si="43"/>
        <v>0</v>
      </c>
      <c r="I97" s="1">
        <f t="shared" si="44"/>
        <v>0</v>
      </c>
      <c r="N97" s="2" t="s">
        <v>939</v>
      </c>
      <c r="O97" s="11">
        <f t="shared" si="33"/>
        <v>1.6071428571428573E-2</v>
      </c>
      <c r="P97" s="2">
        <f t="shared" si="34"/>
        <v>1</v>
      </c>
      <c r="Q97" s="2">
        <f t="shared" si="45"/>
        <v>0</v>
      </c>
      <c r="R97" s="2">
        <f t="shared" si="45"/>
        <v>0.9</v>
      </c>
      <c r="S97" s="2">
        <f t="shared" si="45"/>
        <v>0</v>
      </c>
      <c r="T97" s="2">
        <f t="shared" si="45"/>
        <v>0</v>
      </c>
      <c r="U97" s="2">
        <f t="shared" si="45"/>
        <v>0</v>
      </c>
      <c r="V97" s="2">
        <f t="shared" si="45"/>
        <v>0</v>
      </c>
      <c r="W97" s="2">
        <f t="shared" si="45"/>
        <v>0</v>
      </c>
      <c r="X97" s="2">
        <f t="shared" si="45"/>
        <v>0</v>
      </c>
      <c r="Y97" s="2">
        <f t="shared" si="45"/>
        <v>0</v>
      </c>
      <c r="Z97" s="2">
        <f t="shared" si="45"/>
        <v>0</v>
      </c>
      <c r="AA97" s="2">
        <f t="shared" si="46"/>
        <v>0</v>
      </c>
      <c r="AB97" s="2">
        <f t="shared" si="46"/>
        <v>0</v>
      </c>
      <c r="AC97" s="2">
        <f t="shared" si="46"/>
        <v>0</v>
      </c>
      <c r="AD97" s="2">
        <f t="shared" si="46"/>
        <v>0</v>
      </c>
      <c r="AE97" s="2">
        <f t="shared" si="46"/>
        <v>0</v>
      </c>
      <c r="AF97" s="2">
        <f t="shared" si="46"/>
        <v>0</v>
      </c>
      <c r="AG97" s="2">
        <f t="shared" si="46"/>
        <v>0</v>
      </c>
      <c r="AH97" s="2">
        <f t="shared" si="46"/>
        <v>0</v>
      </c>
      <c r="AI97" s="2">
        <f t="shared" si="46"/>
        <v>0</v>
      </c>
      <c r="AJ97" s="2">
        <f t="shared" si="46"/>
        <v>0</v>
      </c>
      <c r="AK97" s="2">
        <f t="shared" si="47"/>
        <v>0</v>
      </c>
      <c r="AL97" s="2">
        <f t="shared" si="47"/>
        <v>0</v>
      </c>
      <c r="AM97" s="2">
        <f t="shared" si="47"/>
        <v>0</v>
      </c>
      <c r="AN97" s="2">
        <f t="shared" si="47"/>
        <v>0</v>
      </c>
      <c r="AO97" s="2">
        <f t="shared" si="47"/>
        <v>0</v>
      </c>
      <c r="AP97" s="2">
        <f t="shared" si="47"/>
        <v>0</v>
      </c>
    </row>
    <row r="98" spans="1:42" x14ac:dyDescent="0.25">
      <c r="A98">
        <v>113</v>
      </c>
      <c r="B98">
        <v>1</v>
      </c>
      <c r="C98">
        <v>5</v>
      </c>
      <c r="D98" t="s">
        <v>654</v>
      </c>
      <c r="E98" t="s">
        <v>654</v>
      </c>
      <c r="F98" s="10">
        <f t="shared" si="35"/>
        <v>0</v>
      </c>
      <c r="G98">
        <f t="shared" si="42"/>
        <v>1.535571281040514</v>
      </c>
      <c r="H98">
        <f t="shared" si="43"/>
        <v>0</v>
      </c>
      <c r="I98" s="1">
        <f t="shared" si="44"/>
        <v>0</v>
      </c>
      <c r="N98" s="2" t="s">
        <v>672</v>
      </c>
      <c r="O98" s="11">
        <f t="shared" si="33"/>
        <v>1.5698118487446417E-2</v>
      </c>
      <c r="P98" s="2">
        <f t="shared" si="34"/>
        <v>2</v>
      </c>
      <c r="Q98" s="2">
        <f t="shared" si="45"/>
        <v>0</v>
      </c>
      <c r="R98" s="2">
        <f t="shared" si="45"/>
        <v>0</v>
      </c>
      <c r="S98" s="2">
        <f t="shared" si="45"/>
        <v>0</v>
      </c>
      <c r="T98" s="2">
        <f t="shared" si="45"/>
        <v>0.72900000000000009</v>
      </c>
      <c r="U98" s="2">
        <f t="shared" si="45"/>
        <v>0</v>
      </c>
      <c r="V98" s="2">
        <f t="shared" si="45"/>
        <v>0</v>
      </c>
      <c r="W98" s="2">
        <f t="shared" si="45"/>
        <v>0</v>
      </c>
      <c r="X98" s="2">
        <f t="shared" si="45"/>
        <v>0</v>
      </c>
      <c r="Y98" s="2">
        <f t="shared" si="45"/>
        <v>0</v>
      </c>
      <c r="Z98" s="2">
        <f t="shared" si="45"/>
        <v>0</v>
      </c>
      <c r="AA98" s="2">
        <f t="shared" si="46"/>
        <v>0</v>
      </c>
      <c r="AB98" s="2">
        <f t="shared" si="46"/>
        <v>0</v>
      </c>
      <c r="AC98" s="2">
        <f t="shared" si="46"/>
        <v>0</v>
      </c>
      <c r="AD98" s="2">
        <f t="shared" si="46"/>
        <v>0</v>
      </c>
      <c r="AE98" s="2">
        <f t="shared" si="46"/>
        <v>0</v>
      </c>
      <c r="AF98" s="2">
        <f t="shared" si="46"/>
        <v>0</v>
      </c>
      <c r="AG98" s="2">
        <f t="shared" si="46"/>
        <v>0</v>
      </c>
      <c r="AH98" s="2">
        <f t="shared" si="46"/>
        <v>0</v>
      </c>
      <c r="AI98" s="2">
        <f t="shared" si="46"/>
        <v>0.15009463529699923</v>
      </c>
      <c r="AJ98" s="2">
        <f t="shared" si="46"/>
        <v>0</v>
      </c>
      <c r="AK98" s="2">
        <f t="shared" si="47"/>
        <v>0</v>
      </c>
      <c r="AL98" s="2">
        <f t="shared" si="47"/>
        <v>0</v>
      </c>
      <c r="AM98" s="2">
        <f t="shared" si="47"/>
        <v>0</v>
      </c>
      <c r="AN98" s="2">
        <f t="shared" si="47"/>
        <v>0</v>
      </c>
      <c r="AO98" s="2">
        <f t="shared" si="47"/>
        <v>0</v>
      </c>
      <c r="AP98" s="2">
        <f t="shared" si="47"/>
        <v>0</v>
      </c>
    </row>
    <row r="99" spans="1:42" x14ac:dyDescent="0.25">
      <c r="A99">
        <v>113</v>
      </c>
      <c r="B99">
        <v>1</v>
      </c>
      <c r="C99">
        <v>6</v>
      </c>
      <c r="D99" t="s">
        <v>197</v>
      </c>
      <c r="E99" t="s">
        <v>197</v>
      </c>
      <c r="F99" s="10">
        <f t="shared" si="35"/>
        <v>0.25863260146808631</v>
      </c>
      <c r="G99">
        <f t="shared" si="42"/>
        <v>1.7942038825086004</v>
      </c>
      <c r="H99">
        <f t="shared" si="43"/>
        <v>0</v>
      </c>
      <c r="I99" s="1">
        <f t="shared" si="44"/>
        <v>0</v>
      </c>
      <c r="N99" s="2" t="s">
        <v>130</v>
      </c>
      <c r="O99" s="11">
        <f t="shared" si="33"/>
        <v>1.5587848865732149E-2</v>
      </c>
      <c r="P99" s="2">
        <f t="shared" si="34"/>
        <v>2</v>
      </c>
      <c r="Q99" s="2">
        <f t="shared" si="45"/>
        <v>0</v>
      </c>
      <c r="R99" s="2">
        <f t="shared" si="45"/>
        <v>0</v>
      </c>
      <c r="S99" s="2">
        <f t="shared" si="45"/>
        <v>0</v>
      </c>
      <c r="T99" s="2">
        <f t="shared" si="45"/>
        <v>0</v>
      </c>
      <c r="U99" s="2">
        <f t="shared" si="45"/>
        <v>0</v>
      </c>
      <c r="V99" s="2">
        <f t="shared" si="45"/>
        <v>0.59049000000000018</v>
      </c>
      <c r="W99" s="2">
        <f t="shared" si="45"/>
        <v>0</v>
      </c>
      <c r="X99" s="2">
        <f t="shared" si="45"/>
        <v>0</v>
      </c>
      <c r="Y99" s="2">
        <f t="shared" si="45"/>
        <v>0</v>
      </c>
      <c r="Z99" s="2">
        <f t="shared" si="45"/>
        <v>0</v>
      </c>
      <c r="AA99" s="2">
        <f t="shared" si="46"/>
        <v>0</v>
      </c>
      <c r="AB99" s="2">
        <f t="shared" si="46"/>
        <v>0</v>
      </c>
      <c r="AC99" s="2">
        <f t="shared" si="46"/>
        <v>0.28242953648100017</v>
      </c>
      <c r="AD99" s="2">
        <f t="shared" si="46"/>
        <v>0</v>
      </c>
      <c r="AE99" s="2">
        <f t="shared" si="46"/>
        <v>0</v>
      </c>
      <c r="AF99" s="2">
        <f t="shared" si="46"/>
        <v>0</v>
      </c>
      <c r="AG99" s="2">
        <f t="shared" si="46"/>
        <v>0</v>
      </c>
      <c r="AH99" s="2">
        <f t="shared" si="46"/>
        <v>0</v>
      </c>
      <c r="AI99" s="2">
        <f t="shared" si="46"/>
        <v>0</v>
      </c>
      <c r="AJ99" s="2">
        <f t="shared" si="46"/>
        <v>0</v>
      </c>
      <c r="AK99" s="2">
        <f t="shared" si="47"/>
        <v>0</v>
      </c>
      <c r="AL99" s="2">
        <f t="shared" si="47"/>
        <v>0</v>
      </c>
      <c r="AM99" s="2">
        <f t="shared" si="47"/>
        <v>0</v>
      </c>
      <c r="AN99" s="2">
        <f t="shared" si="47"/>
        <v>0</v>
      </c>
      <c r="AO99" s="2">
        <f t="shared" si="47"/>
        <v>0</v>
      </c>
      <c r="AP99" s="2">
        <f t="shared" si="47"/>
        <v>0</v>
      </c>
    </row>
    <row r="100" spans="1:42" x14ac:dyDescent="0.25">
      <c r="A100">
        <v>113</v>
      </c>
      <c r="B100">
        <v>1</v>
      </c>
      <c r="C100">
        <v>7</v>
      </c>
      <c r="D100" t="s">
        <v>233</v>
      </c>
      <c r="E100" t="s">
        <v>233</v>
      </c>
      <c r="F100" s="10">
        <f t="shared" si="35"/>
        <v>0.76215930964464285</v>
      </c>
      <c r="G100">
        <f t="shared" si="42"/>
        <v>2.5563631921532433</v>
      </c>
      <c r="H100">
        <f t="shared" si="43"/>
        <v>0</v>
      </c>
      <c r="I100" s="1">
        <f t="shared" si="44"/>
        <v>0</v>
      </c>
      <c r="N100" s="2" t="s">
        <v>195</v>
      </c>
      <c r="O100" s="11">
        <f t="shared" si="33"/>
        <v>1.5430869592797611E-2</v>
      </c>
      <c r="P100" s="2">
        <f t="shared" si="34"/>
        <v>3</v>
      </c>
      <c r="Q100" s="2">
        <f t="shared" si="45"/>
        <v>0</v>
      </c>
      <c r="R100" s="2">
        <f t="shared" si="45"/>
        <v>0</v>
      </c>
      <c r="S100" s="2">
        <f t="shared" si="45"/>
        <v>0</v>
      </c>
      <c r="T100" s="2">
        <f t="shared" si="45"/>
        <v>0</v>
      </c>
      <c r="U100" s="2">
        <f t="shared" si="45"/>
        <v>0</v>
      </c>
      <c r="V100" s="2">
        <f t="shared" si="45"/>
        <v>0</v>
      </c>
      <c r="W100" s="2">
        <f t="shared" si="45"/>
        <v>0</v>
      </c>
      <c r="X100" s="2">
        <f t="shared" si="45"/>
        <v>0</v>
      </c>
      <c r="Y100" s="2">
        <f t="shared" si="45"/>
        <v>0</v>
      </c>
      <c r="Z100" s="2">
        <f t="shared" si="45"/>
        <v>0</v>
      </c>
      <c r="AA100" s="2">
        <f t="shared" si="46"/>
        <v>0.69735688020000031</v>
      </c>
      <c r="AB100" s="2">
        <f t="shared" si="46"/>
        <v>0</v>
      </c>
      <c r="AC100" s="2">
        <f t="shared" si="46"/>
        <v>0</v>
      </c>
      <c r="AD100" s="2">
        <f t="shared" si="46"/>
        <v>0</v>
      </c>
      <c r="AE100" s="2">
        <f t="shared" si="46"/>
        <v>0</v>
      </c>
      <c r="AF100" s="2">
        <f t="shared" si="46"/>
        <v>0</v>
      </c>
      <c r="AG100" s="2">
        <f t="shared" si="46"/>
        <v>0</v>
      </c>
      <c r="AH100" s="2">
        <f t="shared" si="46"/>
        <v>0.16677181699666582</v>
      </c>
      <c r="AI100" s="2">
        <f t="shared" si="46"/>
        <v>0</v>
      </c>
      <c r="AJ100" s="2">
        <f t="shared" si="46"/>
        <v>0</v>
      </c>
      <c r="AK100" s="2">
        <f t="shared" si="47"/>
        <v>0</v>
      </c>
      <c r="AL100" s="2">
        <f t="shared" si="47"/>
        <v>0</v>
      </c>
      <c r="AM100" s="2">
        <f t="shared" si="47"/>
        <v>0</v>
      </c>
      <c r="AN100" s="2">
        <f t="shared" si="47"/>
        <v>0</v>
      </c>
      <c r="AO100" s="2">
        <f t="shared" si="47"/>
        <v>0</v>
      </c>
      <c r="AP100" s="2">
        <f t="shared" si="47"/>
        <v>0</v>
      </c>
    </row>
    <row r="101" spans="1:42" x14ac:dyDescent="0.25">
      <c r="A101">
        <v>113</v>
      </c>
      <c r="B101">
        <v>1</v>
      </c>
      <c r="C101">
        <v>8</v>
      </c>
      <c r="D101" t="s">
        <v>199</v>
      </c>
      <c r="E101" t="s">
        <v>199</v>
      </c>
      <c r="F101" s="10">
        <f t="shared" si="35"/>
        <v>0.19010965493894649</v>
      </c>
      <c r="G101">
        <f t="shared" si="42"/>
        <v>2.74647284709219</v>
      </c>
      <c r="H101">
        <f t="shared" si="43"/>
        <v>0</v>
      </c>
      <c r="I101" s="1">
        <f t="shared" si="44"/>
        <v>0</v>
      </c>
      <c r="N101" s="2" t="s">
        <v>944</v>
      </c>
      <c r="O101" s="11">
        <f t="shared" si="33"/>
        <v>1.5430092352987491E-2</v>
      </c>
      <c r="P101" s="2">
        <f t="shared" si="34"/>
        <v>2</v>
      </c>
      <c r="Q101" s="2">
        <f t="shared" si="45"/>
        <v>0</v>
      </c>
      <c r="R101" s="2">
        <f t="shared" si="45"/>
        <v>0</v>
      </c>
      <c r="S101" s="2">
        <f t="shared" si="45"/>
        <v>0</v>
      </c>
      <c r="T101" s="2">
        <f t="shared" si="45"/>
        <v>0.72900000000000009</v>
      </c>
      <c r="U101" s="2">
        <f t="shared" si="45"/>
        <v>0</v>
      </c>
      <c r="V101" s="2">
        <f t="shared" si="45"/>
        <v>0</v>
      </c>
      <c r="W101" s="2">
        <f t="shared" si="45"/>
        <v>0</v>
      </c>
      <c r="X101" s="2">
        <f t="shared" si="45"/>
        <v>0</v>
      </c>
      <c r="Y101" s="2">
        <f t="shared" si="45"/>
        <v>0</v>
      </c>
      <c r="Z101" s="2">
        <f t="shared" si="45"/>
        <v>0</v>
      </c>
      <c r="AA101" s="2">
        <f t="shared" si="46"/>
        <v>0</v>
      </c>
      <c r="AB101" s="2">
        <f t="shared" si="46"/>
        <v>0</v>
      </c>
      <c r="AC101" s="2">
        <f t="shared" si="46"/>
        <v>0</v>
      </c>
      <c r="AD101" s="2">
        <f t="shared" si="46"/>
        <v>0</v>
      </c>
      <c r="AE101" s="2">
        <f t="shared" si="46"/>
        <v>0</v>
      </c>
      <c r="AF101" s="2">
        <f t="shared" si="46"/>
        <v>0</v>
      </c>
      <c r="AG101" s="2">
        <f t="shared" si="46"/>
        <v>0</v>
      </c>
      <c r="AH101" s="2">
        <f t="shared" si="46"/>
        <v>0</v>
      </c>
      <c r="AI101" s="2">
        <f t="shared" si="46"/>
        <v>0</v>
      </c>
      <c r="AJ101" s="2">
        <f t="shared" si="46"/>
        <v>0.13508517176729934</v>
      </c>
      <c r="AK101" s="2">
        <f t="shared" si="47"/>
        <v>0</v>
      </c>
      <c r="AL101" s="2">
        <f t="shared" si="47"/>
        <v>0</v>
      </c>
      <c r="AM101" s="2">
        <f t="shared" si="47"/>
        <v>0</v>
      </c>
      <c r="AN101" s="2">
        <f t="shared" si="47"/>
        <v>0</v>
      </c>
      <c r="AO101" s="2">
        <f t="shared" si="47"/>
        <v>0</v>
      </c>
      <c r="AP101" s="2">
        <f t="shared" si="47"/>
        <v>0</v>
      </c>
    </row>
    <row r="102" spans="1:42" x14ac:dyDescent="0.25">
      <c r="A102">
        <v>113</v>
      </c>
      <c r="B102">
        <v>1</v>
      </c>
      <c r="C102">
        <v>9</v>
      </c>
      <c r="D102" t="s">
        <v>743</v>
      </c>
      <c r="E102" t="s">
        <v>743</v>
      </c>
      <c r="F102" s="10">
        <f t="shared" si="35"/>
        <v>0</v>
      </c>
      <c r="G102">
        <f t="shared" si="42"/>
        <v>2.74647284709219</v>
      </c>
      <c r="H102">
        <f t="shared" si="43"/>
        <v>0</v>
      </c>
      <c r="I102" s="1">
        <f t="shared" si="44"/>
        <v>0</v>
      </c>
      <c r="N102" s="2" t="s">
        <v>660</v>
      </c>
      <c r="O102" s="11">
        <f t="shared" si="33"/>
        <v>1.5373828928571434E-2</v>
      </c>
      <c r="P102" s="2">
        <f t="shared" si="34"/>
        <v>2</v>
      </c>
      <c r="Q102" s="2">
        <f t="shared" ref="Q102:Z111" si="48">COUNTIFS($C$2:$C$896,Q$1,$E$2:$E$896,$N102)*0.9^(Q$1-1)</f>
        <v>0</v>
      </c>
      <c r="R102" s="2">
        <f t="shared" si="48"/>
        <v>0</v>
      </c>
      <c r="S102" s="2">
        <f t="shared" si="48"/>
        <v>0</v>
      </c>
      <c r="T102" s="2">
        <f t="shared" si="48"/>
        <v>0</v>
      </c>
      <c r="U102" s="2">
        <f t="shared" si="48"/>
        <v>0</v>
      </c>
      <c r="V102" s="2">
        <f t="shared" si="48"/>
        <v>0</v>
      </c>
      <c r="W102" s="2">
        <f t="shared" si="48"/>
        <v>0</v>
      </c>
      <c r="X102" s="2">
        <f t="shared" si="48"/>
        <v>0</v>
      </c>
      <c r="Y102" s="2">
        <f t="shared" si="48"/>
        <v>0.86093442000000031</v>
      </c>
      <c r="Z102" s="2">
        <f t="shared" si="48"/>
        <v>0</v>
      </c>
      <c r="AA102" s="2">
        <f t="shared" ref="AA102:AJ111" si="49">COUNTIFS($C$2:$C$896,AA$1,$E$2:$E$896,$N102)*0.9^(AA$1-1)</f>
        <v>0</v>
      </c>
      <c r="AB102" s="2">
        <f t="shared" si="49"/>
        <v>0</v>
      </c>
      <c r="AC102" s="2">
        <f t="shared" si="49"/>
        <v>0</v>
      </c>
      <c r="AD102" s="2">
        <f t="shared" si="49"/>
        <v>0</v>
      </c>
      <c r="AE102" s="2">
        <f t="shared" si="49"/>
        <v>0</v>
      </c>
      <c r="AF102" s="2">
        <f t="shared" si="49"/>
        <v>0</v>
      </c>
      <c r="AG102" s="2">
        <f t="shared" si="49"/>
        <v>0</v>
      </c>
      <c r="AH102" s="2">
        <f t="shared" si="49"/>
        <v>0</v>
      </c>
      <c r="AI102" s="2">
        <f t="shared" si="49"/>
        <v>0</v>
      </c>
      <c r="AJ102" s="2">
        <f t="shared" si="49"/>
        <v>0</v>
      </c>
      <c r="AK102" s="2">
        <f t="shared" ref="AK102:AP111" si="50">COUNTIFS($C$2:$C$896,AK$1,$E$2:$E$896,$N102)*0.9^(AK$1-1)</f>
        <v>0</v>
      </c>
      <c r="AL102" s="2">
        <f t="shared" si="50"/>
        <v>0</v>
      </c>
      <c r="AM102" s="2">
        <f t="shared" si="50"/>
        <v>0</v>
      </c>
      <c r="AN102" s="2">
        <f t="shared" si="50"/>
        <v>0</v>
      </c>
      <c r="AO102" s="2">
        <f t="shared" si="50"/>
        <v>0</v>
      </c>
      <c r="AP102" s="2">
        <f t="shared" si="50"/>
        <v>0</v>
      </c>
    </row>
    <row r="103" spans="1:42" x14ac:dyDescent="0.25">
      <c r="A103">
        <v>113</v>
      </c>
      <c r="B103">
        <v>1</v>
      </c>
      <c r="C103">
        <v>10</v>
      </c>
      <c r="D103" t="s">
        <v>633</v>
      </c>
      <c r="E103" t="s">
        <v>633</v>
      </c>
      <c r="F103" s="10">
        <f t="shared" si="35"/>
        <v>0.16545484178657702</v>
      </c>
      <c r="G103">
        <f t="shared" si="42"/>
        <v>2.9119276888787669</v>
      </c>
      <c r="H103">
        <f t="shared" si="43"/>
        <v>0</v>
      </c>
      <c r="I103" s="1">
        <f t="shared" si="44"/>
        <v>0</v>
      </c>
      <c r="N103" s="2" t="s">
        <v>651</v>
      </c>
      <c r="O103" s="11">
        <f t="shared" si="33"/>
        <v>1.6175002164752889E-2</v>
      </c>
      <c r="P103" s="2">
        <f t="shared" si="34"/>
        <v>3</v>
      </c>
      <c r="Q103" s="2">
        <f t="shared" si="48"/>
        <v>0</v>
      </c>
      <c r="R103" s="2">
        <f t="shared" si="48"/>
        <v>0</v>
      </c>
      <c r="S103" s="2">
        <f t="shared" si="48"/>
        <v>0</v>
      </c>
      <c r="T103" s="2">
        <f t="shared" si="48"/>
        <v>0</v>
      </c>
      <c r="U103" s="2">
        <f t="shared" si="48"/>
        <v>0</v>
      </c>
      <c r="V103" s="2">
        <f t="shared" si="48"/>
        <v>0.59049000000000018</v>
      </c>
      <c r="W103" s="2">
        <f t="shared" si="48"/>
        <v>0</v>
      </c>
      <c r="X103" s="2">
        <f t="shared" si="48"/>
        <v>0</v>
      </c>
      <c r="Y103" s="2">
        <f t="shared" si="48"/>
        <v>0</v>
      </c>
      <c r="Z103" s="2">
        <f t="shared" si="48"/>
        <v>0</v>
      </c>
      <c r="AA103" s="2">
        <f t="shared" si="49"/>
        <v>0</v>
      </c>
      <c r="AB103" s="2">
        <f t="shared" si="49"/>
        <v>0</v>
      </c>
      <c r="AC103" s="2">
        <f t="shared" si="49"/>
        <v>0</v>
      </c>
      <c r="AD103" s="2">
        <f t="shared" si="49"/>
        <v>0</v>
      </c>
      <c r="AE103" s="2">
        <f t="shared" si="49"/>
        <v>0</v>
      </c>
      <c r="AF103" s="2">
        <f t="shared" si="49"/>
        <v>0.20589113209464913</v>
      </c>
      <c r="AG103" s="2">
        <f t="shared" si="49"/>
        <v>0</v>
      </c>
      <c r="AH103" s="2">
        <f t="shared" si="49"/>
        <v>0</v>
      </c>
      <c r="AI103" s="2">
        <f t="shared" si="49"/>
        <v>0</v>
      </c>
      <c r="AJ103" s="2">
        <f t="shared" si="49"/>
        <v>0</v>
      </c>
      <c r="AK103" s="2">
        <f t="shared" si="50"/>
        <v>0</v>
      </c>
      <c r="AL103" s="2">
        <f t="shared" si="50"/>
        <v>0.10941898913151248</v>
      </c>
      <c r="AM103" s="2">
        <f t="shared" si="50"/>
        <v>0</v>
      </c>
      <c r="AN103" s="2">
        <f t="shared" si="50"/>
        <v>0</v>
      </c>
      <c r="AO103" s="2">
        <f t="shared" si="50"/>
        <v>0</v>
      </c>
      <c r="AP103" s="2">
        <f t="shared" si="50"/>
        <v>0</v>
      </c>
    </row>
    <row r="104" spans="1:42" x14ac:dyDescent="0.25">
      <c r="A104">
        <v>113</v>
      </c>
      <c r="B104">
        <v>1</v>
      </c>
      <c r="C104">
        <v>11</v>
      </c>
      <c r="D104" t="s">
        <v>744</v>
      </c>
      <c r="E104" t="s">
        <v>744</v>
      </c>
      <c r="F104" s="10">
        <f t="shared" si="35"/>
        <v>0</v>
      </c>
      <c r="G104">
        <f t="shared" si="42"/>
        <v>2.9119276888787669</v>
      </c>
      <c r="H104">
        <f t="shared" si="43"/>
        <v>0</v>
      </c>
      <c r="I104" s="1">
        <f t="shared" si="44"/>
        <v>0</v>
      </c>
      <c r="N104" s="12" t="s">
        <v>272</v>
      </c>
      <c r="O104" s="11">
        <f t="shared" si="33"/>
        <v>1.5093778501607149E-2</v>
      </c>
      <c r="P104" s="2">
        <f t="shared" si="34"/>
        <v>2</v>
      </c>
      <c r="Q104" s="2">
        <f t="shared" si="48"/>
        <v>0</v>
      </c>
      <c r="R104" s="2">
        <f t="shared" si="48"/>
        <v>0</v>
      </c>
      <c r="S104" s="2">
        <f t="shared" si="48"/>
        <v>0</v>
      </c>
      <c r="T104" s="2">
        <f t="shared" si="48"/>
        <v>0</v>
      </c>
      <c r="U104" s="2">
        <f t="shared" si="48"/>
        <v>0</v>
      </c>
      <c r="V104" s="2">
        <f t="shared" si="48"/>
        <v>0</v>
      </c>
      <c r="W104" s="2">
        <f t="shared" si="48"/>
        <v>0.53144100000000016</v>
      </c>
      <c r="X104" s="2">
        <f t="shared" si="48"/>
        <v>0</v>
      </c>
      <c r="Y104" s="2">
        <f t="shared" si="48"/>
        <v>0</v>
      </c>
      <c r="Z104" s="2">
        <f t="shared" si="48"/>
        <v>0</v>
      </c>
      <c r="AA104" s="2">
        <f t="shared" si="49"/>
        <v>0</v>
      </c>
      <c r="AB104" s="2">
        <f t="shared" si="49"/>
        <v>0.31381059609000017</v>
      </c>
      <c r="AC104" s="2">
        <f t="shared" si="49"/>
        <v>0</v>
      </c>
      <c r="AD104" s="2">
        <f t="shared" si="49"/>
        <v>0</v>
      </c>
      <c r="AE104" s="2">
        <f t="shared" si="49"/>
        <v>0</v>
      </c>
      <c r="AF104" s="2">
        <f t="shared" si="49"/>
        <v>0</v>
      </c>
      <c r="AG104" s="2">
        <f t="shared" si="49"/>
        <v>0</v>
      </c>
      <c r="AH104" s="2">
        <f t="shared" si="49"/>
        <v>0</v>
      </c>
      <c r="AI104" s="2">
        <f t="shared" si="49"/>
        <v>0</v>
      </c>
      <c r="AJ104" s="2">
        <f t="shared" si="49"/>
        <v>0</v>
      </c>
      <c r="AK104" s="2">
        <f t="shared" si="50"/>
        <v>0</v>
      </c>
      <c r="AL104" s="2">
        <f t="shared" si="50"/>
        <v>0</v>
      </c>
      <c r="AM104" s="2">
        <f t="shared" si="50"/>
        <v>0</v>
      </c>
      <c r="AN104" s="2">
        <f t="shared" si="50"/>
        <v>0</v>
      </c>
      <c r="AO104" s="2">
        <f t="shared" si="50"/>
        <v>0</v>
      </c>
      <c r="AP104" s="2">
        <f t="shared" si="50"/>
        <v>0</v>
      </c>
    </row>
    <row r="105" spans="1:42" x14ac:dyDescent="0.25">
      <c r="A105">
        <v>113</v>
      </c>
      <c r="B105">
        <v>1</v>
      </c>
      <c r="C105">
        <v>12</v>
      </c>
      <c r="D105" t="s">
        <v>609</v>
      </c>
      <c r="E105" t="s">
        <v>609</v>
      </c>
      <c r="F105" s="10">
        <f t="shared" si="35"/>
        <v>0</v>
      </c>
      <c r="G105">
        <f t="shared" si="42"/>
        <v>2.9119276888787669</v>
      </c>
      <c r="H105">
        <f t="shared" si="43"/>
        <v>0</v>
      </c>
      <c r="I105" s="1">
        <f t="shared" si="44"/>
        <v>0</v>
      </c>
      <c r="N105" s="2" t="s">
        <v>133</v>
      </c>
      <c r="O105" s="11">
        <f t="shared" si="33"/>
        <v>1.499552462962407E-2</v>
      </c>
      <c r="P105" s="2">
        <f t="shared" si="34"/>
        <v>4</v>
      </c>
      <c r="Q105" s="2">
        <f t="shared" si="48"/>
        <v>0</v>
      </c>
      <c r="R105" s="2">
        <f t="shared" si="48"/>
        <v>0</v>
      </c>
      <c r="S105" s="2">
        <f t="shared" si="48"/>
        <v>0</v>
      </c>
      <c r="T105" s="2">
        <f t="shared" si="48"/>
        <v>0</v>
      </c>
      <c r="U105" s="2">
        <f t="shared" si="48"/>
        <v>0</v>
      </c>
      <c r="V105" s="2">
        <f t="shared" si="48"/>
        <v>0</v>
      </c>
      <c r="W105" s="2">
        <f t="shared" si="48"/>
        <v>0</v>
      </c>
      <c r="X105" s="2">
        <f t="shared" si="48"/>
        <v>0</v>
      </c>
      <c r="Y105" s="2">
        <f t="shared" si="48"/>
        <v>0</v>
      </c>
      <c r="Z105" s="2">
        <f t="shared" si="48"/>
        <v>0</v>
      </c>
      <c r="AA105" s="2">
        <f t="shared" si="49"/>
        <v>0.34867844010000015</v>
      </c>
      <c r="AB105" s="2">
        <f t="shared" si="49"/>
        <v>0</v>
      </c>
      <c r="AC105" s="2">
        <f t="shared" si="49"/>
        <v>0</v>
      </c>
      <c r="AD105" s="2">
        <f t="shared" si="49"/>
        <v>0</v>
      </c>
      <c r="AE105" s="2">
        <f t="shared" si="49"/>
        <v>0</v>
      </c>
      <c r="AF105" s="2">
        <f t="shared" si="49"/>
        <v>0.20589113209464913</v>
      </c>
      <c r="AG105" s="2">
        <f t="shared" si="49"/>
        <v>0</v>
      </c>
      <c r="AH105" s="2">
        <f t="shared" si="49"/>
        <v>0</v>
      </c>
      <c r="AI105" s="2">
        <f t="shared" si="49"/>
        <v>0.15009463529699923</v>
      </c>
      <c r="AJ105" s="2">
        <f t="shared" si="49"/>
        <v>0.13508517176729934</v>
      </c>
      <c r="AK105" s="2">
        <f t="shared" si="50"/>
        <v>0</v>
      </c>
      <c r="AL105" s="2">
        <f t="shared" si="50"/>
        <v>0</v>
      </c>
      <c r="AM105" s="2">
        <f t="shared" si="50"/>
        <v>0</v>
      </c>
      <c r="AN105" s="2">
        <f t="shared" si="50"/>
        <v>0</v>
      </c>
      <c r="AO105" s="2">
        <f t="shared" si="50"/>
        <v>0</v>
      </c>
      <c r="AP105" s="2">
        <f t="shared" si="50"/>
        <v>0</v>
      </c>
    </row>
    <row r="106" spans="1:42" x14ac:dyDescent="0.25">
      <c r="A106">
        <v>113</v>
      </c>
      <c r="B106">
        <v>1</v>
      </c>
      <c r="C106">
        <v>13</v>
      </c>
      <c r="D106" t="s">
        <v>708</v>
      </c>
      <c r="E106" t="s">
        <v>708</v>
      </c>
      <c r="F106" s="10">
        <f t="shared" si="35"/>
        <v>0</v>
      </c>
      <c r="G106">
        <f t="shared" si="42"/>
        <v>2.9119276888787669</v>
      </c>
      <c r="H106">
        <f t="shared" si="43"/>
        <v>2.9119276888787669</v>
      </c>
      <c r="I106" s="1">
        <f t="shared" si="44"/>
        <v>0.64500561673154755</v>
      </c>
      <c r="N106" s="2" t="s">
        <v>134</v>
      </c>
      <c r="O106" s="11">
        <f t="shared" si="33"/>
        <v>1.4810434540054521E-2</v>
      </c>
      <c r="P106" s="2">
        <f t="shared" si="34"/>
        <v>4</v>
      </c>
      <c r="Q106" s="2">
        <f t="shared" si="48"/>
        <v>0</v>
      </c>
      <c r="R106" s="2">
        <f t="shared" si="48"/>
        <v>0</v>
      </c>
      <c r="S106" s="2">
        <f t="shared" si="48"/>
        <v>0</v>
      </c>
      <c r="T106" s="2">
        <f t="shared" si="48"/>
        <v>0</v>
      </c>
      <c r="U106" s="2">
        <f t="shared" si="48"/>
        <v>0</v>
      </c>
      <c r="V106" s="2">
        <f t="shared" si="48"/>
        <v>0</v>
      </c>
      <c r="W106" s="2">
        <f t="shared" si="48"/>
        <v>0</v>
      </c>
      <c r="X106" s="2">
        <f t="shared" si="48"/>
        <v>0</v>
      </c>
      <c r="Y106" s="2">
        <f t="shared" si="48"/>
        <v>0</v>
      </c>
      <c r="Z106" s="2">
        <f t="shared" si="48"/>
        <v>0.38742048900000015</v>
      </c>
      <c r="AA106" s="2">
        <f t="shared" si="49"/>
        <v>0</v>
      </c>
      <c r="AB106" s="2">
        <f t="shared" si="49"/>
        <v>0</v>
      </c>
      <c r="AC106" s="2">
        <f t="shared" si="49"/>
        <v>0</v>
      </c>
      <c r="AD106" s="2">
        <f t="shared" si="49"/>
        <v>0</v>
      </c>
      <c r="AE106" s="2">
        <f t="shared" si="49"/>
        <v>0</v>
      </c>
      <c r="AF106" s="2">
        <f t="shared" si="49"/>
        <v>0</v>
      </c>
      <c r="AG106" s="2">
        <f t="shared" si="49"/>
        <v>0.18530201888518424</v>
      </c>
      <c r="AH106" s="2">
        <f t="shared" si="49"/>
        <v>0</v>
      </c>
      <c r="AI106" s="2">
        <f t="shared" si="49"/>
        <v>0</v>
      </c>
      <c r="AJ106" s="2">
        <f t="shared" si="49"/>
        <v>0.13508517176729934</v>
      </c>
      <c r="AK106" s="2">
        <f t="shared" si="50"/>
        <v>0.12157665459056941</v>
      </c>
      <c r="AL106" s="2">
        <f t="shared" si="50"/>
        <v>0</v>
      </c>
      <c r="AM106" s="2">
        <f t="shared" si="50"/>
        <v>0</v>
      </c>
      <c r="AN106" s="2">
        <f t="shared" si="50"/>
        <v>0</v>
      </c>
      <c r="AO106" s="2">
        <f t="shared" si="50"/>
        <v>0</v>
      </c>
      <c r="AP106" s="2">
        <f t="shared" si="50"/>
        <v>0</v>
      </c>
    </row>
    <row r="107" spans="1:42" x14ac:dyDescent="0.25">
      <c r="A107">
        <v>114</v>
      </c>
      <c r="B107">
        <v>1</v>
      </c>
      <c r="C107">
        <v>1</v>
      </c>
      <c r="D107" t="s">
        <v>233</v>
      </c>
      <c r="E107" t="s">
        <v>233</v>
      </c>
      <c r="F107" s="10">
        <f t="shared" si="35"/>
        <v>0.76215930964464285</v>
      </c>
      <c r="G107">
        <f t="shared" si="42"/>
        <v>0.76215930964464285</v>
      </c>
      <c r="H107">
        <f t="shared" si="43"/>
        <v>0</v>
      </c>
      <c r="I107" s="1">
        <f t="shared" si="44"/>
        <v>0</v>
      </c>
      <c r="N107" s="2" t="s">
        <v>904</v>
      </c>
      <c r="O107" s="11">
        <f t="shared" si="33"/>
        <v>1.5801212938385899E-2</v>
      </c>
      <c r="P107" s="2">
        <f t="shared" si="34"/>
        <v>2</v>
      </c>
      <c r="Q107" s="2">
        <f t="shared" si="48"/>
        <v>0</v>
      </c>
      <c r="R107" s="2">
        <f t="shared" si="48"/>
        <v>0</v>
      </c>
      <c r="S107" s="2">
        <f t="shared" si="48"/>
        <v>0</v>
      </c>
      <c r="T107" s="2">
        <f t="shared" si="48"/>
        <v>0</v>
      </c>
      <c r="U107" s="2">
        <f t="shared" si="48"/>
        <v>0.65610000000000013</v>
      </c>
      <c r="V107" s="2">
        <f t="shared" si="48"/>
        <v>0</v>
      </c>
      <c r="W107" s="2">
        <f t="shared" si="48"/>
        <v>0</v>
      </c>
      <c r="X107" s="2">
        <f t="shared" si="48"/>
        <v>0</v>
      </c>
      <c r="Y107" s="2">
        <f t="shared" si="48"/>
        <v>0</v>
      </c>
      <c r="Z107" s="2">
        <f t="shared" si="48"/>
        <v>0</v>
      </c>
      <c r="AA107" s="2">
        <f t="shared" si="49"/>
        <v>0</v>
      </c>
      <c r="AB107" s="2">
        <f t="shared" si="49"/>
        <v>0</v>
      </c>
      <c r="AC107" s="2">
        <f t="shared" si="49"/>
        <v>0</v>
      </c>
      <c r="AD107" s="2">
        <f t="shared" si="49"/>
        <v>0</v>
      </c>
      <c r="AE107" s="2">
        <f t="shared" si="49"/>
        <v>0.22876792454961015</v>
      </c>
      <c r="AF107" s="2">
        <f t="shared" si="49"/>
        <v>0</v>
      </c>
      <c r="AG107" s="2">
        <f t="shared" si="49"/>
        <v>0</v>
      </c>
      <c r="AH107" s="2">
        <f t="shared" si="49"/>
        <v>0</v>
      </c>
      <c r="AI107" s="2">
        <f t="shared" si="49"/>
        <v>0</v>
      </c>
      <c r="AJ107" s="2">
        <f t="shared" si="49"/>
        <v>0</v>
      </c>
      <c r="AK107" s="2">
        <f t="shared" si="50"/>
        <v>0</v>
      </c>
      <c r="AL107" s="2">
        <f t="shared" si="50"/>
        <v>0</v>
      </c>
      <c r="AM107" s="2">
        <f t="shared" si="50"/>
        <v>0</v>
      </c>
      <c r="AN107" s="2">
        <f t="shared" si="50"/>
        <v>0</v>
      </c>
      <c r="AO107" s="2">
        <f t="shared" si="50"/>
        <v>0</v>
      </c>
      <c r="AP107" s="2">
        <f t="shared" si="50"/>
        <v>0</v>
      </c>
    </row>
    <row r="108" spans="1:42" x14ac:dyDescent="0.25">
      <c r="A108">
        <v>114</v>
      </c>
      <c r="B108">
        <v>1</v>
      </c>
      <c r="C108">
        <v>2</v>
      </c>
      <c r="D108" t="s">
        <v>241</v>
      </c>
      <c r="E108" t="s">
        <v>185</v>
      </c>
      <c r="F108" s="10">
        <f t="shared" si="35"/>
        <v>8.4770569677522487E-2</v>
      </c>
      <c r="G108">
        <f t="shared" si="42"/>
        <v>0.84692987932216535</v>
      </c>
      <c r="H108">
        <f t="shared" si="43"/>
        <v>0</v>
      </c>
      <c r="I108" s="1">
        <f t="shared" si="44"/>
        <v>0</v>
      </c>
      <c r="N108" s="2" t="s">
        <v>731</v>
      </c>
      <c r="O108" s="11">
        <f t="shared" si="33"/>
        <v>1.4533402437160722E-2</v>
      </c>
      <c r="P108" s="2">
        <f t="shared" si="34"/>
        <v>2</v>
      </c>
      <c r="Q108" s="2">
        <f t="shared" si="48"/>
        <v>0</v>
      </c>
      <c r="R108" s="2">
        <f t="shared" si="48"/>
        <v>0</v>
      </c>
      <c r="S108" s="2">
        <f t="shared" si="48"/>
        <v>0</v>
      </c>
      <c r="T108" s="2">
        <f t="shared" si="48"/>
        <v>0</v>
      </c>
      <c r="U108" s="2">
        <f t="shared" si="48"/>
        <v>0</v>
      </c>
      <c r="V108" s="2">
        <f t="shared" si="48"/>
        <v>0</v>
      </c>
      <c r="W108" s="2">
        <f t="shared" si="48"/>
        <v>0.53144100000000016</v>
      </c>
      <c r="X108" s="2">
        <f t="shared" si="48"/>
        <v>0</v>
      </c>
      <c r="Y108" s="2">
        <f t="shared" si="48"/>
        <v>0</v>
      </c>
      <c r="Z108" s="2">
        <f t="shared" si="48"/>
        <v>0</v>
      </c>
      <c r="AA108" s="2">
        <f t="shared" si="49"/>
        <v>0</v>
      </c>
      <c r="AB108" s="2">
        <f t="shared" si="49"/>
        <v>0</v>
      </c>
      <c r="AC108" s="2">
        <f t="shared" si="49"/>
        <v>0.28242953648100017</v>
      </c>
      <c r="AD108" s="2">
        <f t="shared" si="49"/>
        <v>0</v>
      </c>
      <c r="AE108" s="2">
        <f t="shared" si="49"/>
        <v>0</v>
      </c>
      <c r="AF108" s="2">
        <f t="shared" si="49"/>
        <v>0</v>
      </c>
      <c r="AG108" s="2">
        <f t="shared" si="49"/>
        <v>0</v>
      </c>
      <c r="AH108" s="2">
        <f t="shared" si="49"/>
        <v>0</v>
      </c>
      <c r="AI108" s="2">
        <f t="shared" si="49"/>
        <v>0</v>
      </c>
      <c r="AJ108" s="2">
        <f t="shared" si="49"/>
        <v>0</v>
      </c>
      <c r="AK108" s="2">
        <f t="shared" si="50"/>
        <v>0</v>
      </c>
      <c r="AL108" s="2">
        <f t="shared" si="50"/>
        <v>0</v>
      </c>
      <c r="AM108" s="2">
        <f t="shared" si="50"/>
        <v>0</v>
      </c>
      <c r="AN108" s="2">
        <f t="shared" si="50"/>
        <v>0</v>
      </c>
      <c r="AO108" s="2">
        <f t="shared" si="50"/>
        <v>0</v>
      </c>
      <c r="AP108" s="2">
        <f t="shared" si="50"/>
        <v>0</v>
      </c>
    </row>
    <row r="109" spans="1:42" x14ac:dyDescent="0.25">
      <c r="A109">
        <v>114</v>
      </c>
      <c r="B109">
        <v>1</v>
      </c>
      <c r="C109">
        <v>3</v>
      </c>
      <c r="D109" t="s">
        <v>281</v>
      </c>
      <c r="E109" t="s">
        <v>282</v>
      </c>
      <c r="F109" s="10">
        <f t="shared" si="35"/>
        <v>0</v>
      </c>
      <c r="G109">
        <f t="shared" si="42"/>
        <v>0.84692987932216535</v>
      </c>
      <c r="H109">
        <f t="shared" si="43"/>
        <v>0</v>
      </c>
      <c r="I109" s="1">
        <f t="shared" si="44"/>
        <v>0</v>
      </c>
      <c r="N109" s="12" t="s">
        <v>679</v>
      </c>
      <c r="O109" s="11">
        <f t="shared" si="33"/>
        <v>1.4464285714285716E-2</v>
      </c>
      <c r="P109" s="2">
        <f t="shared" si="34"/>
        <v>1</v>
      </c>
      <c r="Q109" s="2">
        <f t="shared" si="48"/>
        <v>0</v>
      </c>
      <c r="R109" s="2">
        <f t="shared" si="48"/>
        <v>0</v>
      </c>
      <c r="S109" s="2">
        <f t="shared" si="48"/>
        <v>0.81</v>
      </c>
      <c r="T109" s="2">
        <f t="shared" si="48"/>
        <v>0</v>
      </c>
      <c r="U109" s="2">
        <f t="shared" si="48"/>
        <v>0</v>
      </c>
      <c r="V109" s="2">
        <f t="shared" si="48"/>
        <v>0</v>
      </c>
      <c r="W109" s="2">
        <f t="shared" si="48"/>
        <v>0</v>
      </c>
      <c r="X109" s="2">
        <f t="shared" si="48"/>
        <v>0</v>
      </c>
      <c r="Y109" s="2">
        <f t="shared" si="48"/>
        <v>0</v>
      </c>
      <c r="Z109" s="2">
        <f t="shared" si="48"/>
        <v>0</v>
      </c>
      <c r="AA109" s="2">
        <f t="shared" si="49"/>
        <v>0</v>
      </c>
      <c r="AB109" s="2">
        <f t="shared" si="49"/>
        <v>0</v>
      </c>
      <c r="AC109" s="2">
        <f t="shared" si="49"/>
        <v>0</v>
      </c>
      <c r="AD109" s="2">
        <f t="shared" si="49"/>
        <v>0</v>
      </c>
      <c r="AE109" s="2">
        <f t="shared" si="49"/>
        <v>0</v>
      </c>
      <c r="AF109" s="2">
        <f t="shared" si="49"/>
        <v>0</v>
      </c>
      <c r="AG109" s="2">
        <f t="shared" si="49"/>
        <v>0</v>
      </c>
      <c r="AH109" s="2">
        <f t="shared" si="49"/>
        <v>0</v>
      </c>
      <c r="AI109" s="2">
        <f t="shared" si="49"/>
        <v>0</v>
      </c>
      <c r="AJ109" s="2">
        <f t="shared" si="49"/>
        <v>0</v>
      </c>
      <c r="AK109" s="2">
        <f t="shared" si="50"/>
        <v>0</v>
      </c>
      <c r="AL109" s="2">
        <f t="shared" si="50"/>
        <v>0</v>
      </c>
      <c r="AM109" s="2">
        <f t="shared" si="50"/>
        <v>0</v>
      </c>
      <c r="AN109" s="2">
        <f t="shared" si="50"/>
        <v>0</v>
      </c>
      <c r="AO109" s="2">
        <f t="shared" si="50"/>
        <v>0</v>
      </c>
      <c r="AP109" s="2">
        <f t="shared" si="50"/>
        <v>0</v>
      </c>
    </row>
    <row r="110" spans="1:42" x14ac:dyDescent="0.25">
      <c r="A110">
        <v>114</v>
      </c>
      <c r="B110">
        <v>1</v>
      </c>
      <c r="C110">
        <v>4</v>
      </c>
      <c r="D110" t="s">
        <v>602</v>
      </c>
      <c r="E110" t="s">
        <v>602</v>
      </c>
      <c r="F110" s="10">
        <f t="shared" si="35"/>
        <v>0.74818779586069795</v>
      </c>
      <c r="G110">
        <f t="shared" si="42"/>
        <v>1.5951176751828633</v>
      </c>
      <c r="H110">
        <f t="shared" si="43"/>
        <v>0</v>
      </c>
      <c r="I110" s="1">
        <f t="shared" si="44"/>
        <v>0</v>
      </c>
      <c r="N110" s="2" t="s">
        <v>582</v>
      </c>
      <c r="O110" s="11">
        <f t="shared" si="33"/>
        <v>1.4464285714285716E-2</v>
      </c>
      <c r="P110" s="2">
        <f t="shared" si="34"/>
        <v>1</v>
      </c>
      <c r="Q110" s="2">
        <f t="shared" si="48"/>
        <v>0</v>
      </c>
      <c r="R110" s="2">
        <f t="shared" si="48"/>
        <v>0</v>
      </c>
      <c r="S110" s="2">
        <f t="shared" si="48"/>
        <v>0.81</v>
      </c>
      <c r="T110" s="2">
        <f t="shared" si="48"/>
        <v>0</v>
      </c>
      <c r="U110" s="2">
        <f t="shared" si="48"/>
        <v>0</v>
      </c>
      <c r="V110" s="2">
        <f t="shared" si="48"/>
        <v>0</v>
      </c>
      <c r="W110" s="2">
        <f t="shared" si="48"/>
        <v>0</v>
      </c>
      <c r="X110" s="2">
        <f t="shared" si="48"/>
        <v>0</v>
      </c>
      <c r="Y110" s="2">
        <f t="shared" si="48"/>
        <v>0</v>
      </c>
      <c r="Z110" s="2">
        <f t="shared" si="48"/>
        <v>0</v>
      </c>
      <c r="AA110" s="2">
        <f t="shared" si="49"/>
        <v>0</v>
      </c>
      <c r="AB110" s="2">
        <f t="shared" si="49"/>
        <v>0</v>
      </c>
      <c r="AC110" s="2">
        <f t="shared" si="49"/>
        <v>0</v>
      </c>
      <c r="AD110" s="2">
        <f t="shared" si="49"/>
        <v>0</v>
      </c>
      <c r="AE110" s="2">
        <f t="shared" si="49"/>
        <v>0</v>
      </c>
      <c r="AF110" s="2">
        <f t="shared" si="49"/>
        <v>0</v>
      </c>
      <c r="AG110" s="2">
        <f t="shared" si="49"/>
        <v>0</v>
      </c>
      <c r="AH110" s="2">
        <f t="shared" si="49"/>
        <v>0</v>
      </c>
      <c r="AI110" s="2">
        <f t="shared" si="49"/>
        <v>0</v>
      </c>
      <c r="AJ110" s="2">
        <f t="shared" si="49"/>
        <v>0</v>
      </c>
      <c r="AK110" s="2">
        <f t="shared" si="50"/>
        <v>0</v>
      </c>
      <c r="AL110" s="2">
        <f t="shared" si="50"/>
        <v>0</v>
      </c>
      <c r="AM110" s="2">
        <f t="shared" si="50"/>
        <v>0</v>
      </c>
      <c r="AN110" s="2">
        <f t="shared" si="50"/>
        <v>0</v>
      </c>
      <c r="AO110" s="2">
        <f t="shared" si="50"/>
        <v>0</v>
      </c>
      <c r="AP110" s="2">
        <f t="shared" si="50"/>
        <v>0</v>
      </c>
    </row>
    <row r="111" spans="1:42" x14ac:dyDescent="0.25">
      <c r="A111">
        <v>114</v>
      </c>
      <c r="B111">
        <v>1</v>
      </c>
      <c r="C111">
        <v>5</v>
      </c>
      <c r="D111" t="s">
        <v>198</v>
      </c>
      <c r="E111" t="s">
        <v>199</v>
      </c>
      <c r="F111" s="10">
        <f t="shared" si="35"/>
        <v>0.19010965493894649</v>
      </c>
      <c r="G111">
        <f t="shared" si="42"/>
        <v>1.7852273301218098</v>
      </c>
      <c r="H111">
        <f t="shared" si="43"/>
        <v>0</v>
      </c>
      <c r="I111" s="1">
        <f t="shared" si="44"/>
        <v>0</v>
      </c>
      <c r="N111" s="2" t="s">
        <v>646</v>
      </c>
      <c r="O111" s="11">
        <f t="shared" si="33"/>
        <v>1.3223695816294873E-2</v>
      </c>
      <c r="P111" s="2">
        <f t="shared" si="34"/>
        <v>3</v>
      </c>
      <c r="Q111" s="2">
        <f t="shared" si="48"/>
        <v>0</v>
      </c>
      <c r="R111" s="2">
        <f t="shared" si="48"/>
        <v>0</v>
      </c>
      <c r="S111" s="2">
        <f t="shared" si="48"/>
        <v>0</v>
      </c>
      <c r="T111" s="2">
        <f t="shared" si="48"/>
        <v>0</v>
      </c>
      <c r="U111" s="2">
        <f t="shared" si="48"/>
        <v>0</v>
      </c>
      <c r="V111" s="2">
        <f t="shared" si="48"/>
        <v>0</v>
      </c>
      <c r="W111" s="2">
        <f t="shared" si="48"/>
        <v>0</v>
      </c>
      <c r="X111" s="2">
        <f t="shared" si="48"/>
        <v>0</v>
      </c>
      <c r="Y111" s="2">
        <f t="shared" si="48"/>
        <v>0</v>
      </c>
      <c r="Z111" s="2">
        <f t="shared" si="48"/>
        <v>0</v>
      </c>
      <c r="AA111" s="2">
        <f t="shared" si="49"/>
        <v>0.34867844010000015</v>
      </c>
      <c r="AB111" s="2">
        <f t="shared" si="49"/>
        <v>0</v>
      </c>
      <c r="AC111" s="2">
        <f t="shared" si="49"/>
        <v>0.28242953648100017</v>
      </c>
      <c r="AD111" s="2">
        <f t="shared" si="49"/>
        <v>0</v>
      </c>
      <c r="AE111" s="2">
        <f t="shared" si="49"/>
        <v>0</v>
      </c>
      <c r="AF111" s="2">
        <f t="shared" si="49"/>
        <v>0</v>
      </c>
      <c r="AG111" s="2">
        <f t="shared" si="49"/>
        <v>0</v>
      </c>
      <c r="AH111" s="2">
        <f t="shared" si="49"/>
        <v>0</v>
      </c>
      <c r="AI111" s="2">
        <f t="shared" si="49"/>
        <v>0</v>
      </c>
      <c r="AJ111" s="2">
        <f t="shared" si="49"/>
        <v>0</v>
      </c>
      <c r="AK111" s="2">
        <f t="shared" si="50"/>
        <v>0</v>
      </c>
      <c r="AL111" s="2">
        <f t="shared" si="50"/>
        <v>0.10941898913151248</v>
      </c>
      <c r="AM111" s="2">
        <f t="shared" si="50"/>
        <v>0</v>
      </c>
      <c r="AN111" s="2">
        <f t="shared" si="50"/>
        <v>0</v>
      </c>
      <c r="AO111" s="2">
        <f t="shared" si="50"/>
        <v>0</v>
      </c>
      <c r="AP111" s="2">
        <f t="shared" si="50"/>
        <v>0</v>
      </c>
    </row>
    <row r="112" spans="1:42" x14ac:dyDescent="0.25">
      <c r="A112">
        <v>114</v>
      </c>
      <c r="B112">
        <v>1</v>
      </c>
      <c r="C112">
        <v>6</v>
      </c>
      <c r="D112" t="s">
        <v>745</v>
      </c>
      <c r="E112" t="s">
        <v>745</v>
      </c>
      <c r="F112" s="10">
        <f t="shared" si="35"/>
        <v>0</v>
      </c>
      <c r="G112">
        <f t="shared" si="42"/>
        <v>1.7852273301218098</v>
      </c>
      <c r="H112">
        <f t="shared" si="43"/>
        <v>0</v>
      </c>
      <c r="I112" s="1">
        <f t="shared" si="44"/>
        <v>0</v>
      </c>
      <c r="N112" s="2" t="s">
        <v>342</v>
      </c>
      <c r="O112" s="11">
        <f t="shared" si="33"/>
        <v>1.3080062193444649E-2</v>
      </c>
      <c r="P112" s="2">
        <f t="shared" si="34"/>
        <v>2</v>
      </c>
      <c r="Q112" s="2">
        <f t="shared" ref="Q112:Z121" si="51">COUNTIFS($C$2:$C$896,Q$1,$E$2:$E$896,$N112)*0.9^(Q$1-1)</f>
        <v>0</v>
      </c>
      <c r="R112" s="2">
        <f t="shared" si="51"/>
        <v>0</v>
      </c>
      <c r="S112" s="2">
        <f t="shared" si="51"/>
        <v>0</v>
      </c>
      <c r="T112" s="2">
        <f t="shared" si="51"/>
        <v>0</v>
      </c>
      <c r="U112" s="2">
        <f t="shared" si="51"/>
        <v>0</v>
      </c>
      <c r="V112" s="2">
        <f t="shared" si="51"/>
        <v>0</v>
      </c>
      <c r="W112" s="2">
        <f t="shared" si="51"/>
        <v>0</v>
      </c>
      <c r="X112" s="2">
        <f t="shared" si="51"/>
        <v>0.47829690000000014</v>
      </c>
      <c r="Y112" s="2">
        <f t="shared" si="51"/>
        <v>0</v>
      </c>
      <c r="Z112" s="2">
        <f t="shared" si="51"/>
        <v>0</v>
      </c>
      <c r="AA112" s="2">
        <f t="shared" ref="AA112:AJ121" si="52">COUNTIFS($C$2:$C$896,AA$1,$E$2:$E$896,$N112)*0.9^(AA$1-1)</f>
        <v>0</v>
      </c>
      <c r="AB112" s="2">
        <f t="shared" si="52"/>
        <v>0</v>
      </c>
      <c r="AC112" s="2">
        <f t="shared" si="52"/>
        <v>0</v>
      </c>
      <c r="AD112" s="2">
        <f t="shared" si="52"/>
        <v>0.25418658283290019</v>
      </c>
      <c r="AE112" s="2">
        <f t="shared" si="52"/>
        <v>0</v>
      </c>
      <c r="AF112" s="2">
        <f t="shared" si="52"/>
        <v>0</v>
      </c>
      <c r="AG112" s="2">
        <f t="shared" si="52"/>
        <v>0</v>
      </c>
      <c r="AH112" s="2">
        <f t="shared" si="52"/>
        <v>0</v>
      </c>
      <c r="AI112" s="2">
        <f t="shared" si="52"/>
        <v>0</v>
      </c>
      <c r="AJ112" s="2">
        <f t="shared" si="52"/>
        <v>0</v>
      </c>
      <c r="AK112" s="2">
        <f t="shared" ref="AK112:AP121" si="53">COUNTIFS($C$2:$C$896,AK$1,$E$2:$E$896,$N112)*0.9^(AK$1-1)</f>
        <v>0</v>
      </c>
      <c r="AL112" s="2">
        <f t="shared" si="53"/>
        <v>0</v>
      </c>
      <c r="AM112" s="2">
        <f t="shared" si="53"/>
        <v>0</v>
      </c>
      <c r="AN112" s="2">
        <f t="shared" si="53"/>
        <v>0</v>
      </c>
      <c r="AO112" s="2">
        <f t="shared" si="53"/>
        <v>0</v>
      </c>
      <c r="AP112" s="2">
        <f t="shared" si="53"/>
        <v>0</v>
      </c>
    </row>
    <row r="113" spans="1:42" x14ac:dyDescent="0.25">
      <c r="A113">
        <v>114</v>
      </c>
      <c r="B113">
        <v>1</v>
      </c>
      <c r="C113">
        <v>7</v>
      </c>
      <c r="D113" t="s">
        <v>84</v>
      </c>
      <c r="E113" t="s">
        <v>85</v>
      </c>
      <c r="F113" s="10">
        <f t="shared" si="35"/>
        <v>0</v>
      </c>
      <c r="G113">
        <f t="shared" si="42"/>
        <v>1.7852273301218098</v>
      </c>
      <c r="H113">
        <f t="shared" si="43"/>
        <v>0</v>
      </c>
      <c r="I113" s="1">
        <f t="shared" si="44"/>
        <v>0</v>
      </c>
      <c r="N113" s="12" t="s">
        <v>533</v>
      </c>
      <c r="O113" s="11">
        <f t="shared" si="33"/>
        <v>1.3017857142857145E-2</v>
      </c>
      <c r="P113" s="2">
        <f t="shared" si="34"/>
        <v>1</v>
      </c>
      <c r="Q113" s="2">
        <f t="shared" si="51"/>
        <v>0</v>
      </c>
      <c r="R113" s="2">
        <f t="shared" si="51"/>
        <v>0</v>
      </c>
      <c r="S113" s="2">
        <f t="shared" si="51"/>
        <v>0</v>
      </c>
      <c r="T113" s="2">
        <f t="shared" si="51"/>
        <v>0.72900000000000009</v>
      </c>
      <c r="U113" s="2">
        <f t="shared" si="51"/>
        <v>0</v>
      </c>
      <c r="V113" s="2">
        <f t="shared" si="51"/>
        <v>0</v>
      </c>
      <c r="W113" s="2">
        <f t="shared" si="51"/>
        <v>0</v>
      </c>
      <c r="X113" s="2">
        <f t="shared" si="51"/>
        <v>0</v>
      </c>
      <c r="Y113" s="2">
        <f t="shared" si="51"/>
        <v>0</v>
      </c>
      <c r="Z113" s="2">
        <f t="shared" si="51"/>
        <v>0</v>
      </c>
      <c r="AA113" s="2">
        <f t="shared" si="52"/>
        <v>0</v>
      </c>
      <c r="AB113" s="2">
        <f t="shared" si="52"/>
        <v>0</v>
      </c>
      <c r="AC113" s="2">
        <f t="shared" si="52"/>
        <v>0</v>
      </c>
      <c r="AD113" s="2">
        <f t="shared" si="52"/>
        <v>0</v>
      </c>
      <c r="AE113" s="2">
        <f t="shared" si="52"/>
        <v>0</v>
      </c>
      <c r="AF113" s="2">
        <f t="shared" si="52"/>
        <v>0</v>
      </c>
      <c r="AG113" s="2">
        <f t="shared" si="52"/>
        <v>0</v>
      </c>
      <c r="AH113" s="2">
        <f t="shared" si="52"/>
        <v>0</v>
      </c>
      <c r="AI113" s="2">
        <f t="shared" si="52"/>
        <v>0</v>
      </c>
      <c r="AJ113" s="2">
        <f t="shared" si="52"/>
        <v>0</v>
      </c>
      <c r="AK113" s="2">
        <f t="shared" si="53"/>
        <v>0</v>
      </c>
      <c r="AL113" s="2">
        <f t="shared" si="53"/>
        <v>0</v>
      </c>
      <c r="AM113" s="2">
        <f t="shared" si="53"/>
        <v>0</v>
      </c>
      <c r="AN113" s="2">
        <f t="shared" si="53"/>
        <v>0</v>
      </c>
      <c r="AO113" s="2">
        <f t="shared" si="53"/>
        <v>0</v>
      </c>
      <c r="AP113" s="2">
        <f t="shared" si="53"/>
        <v>0</v>
      </c>
    </row>
    <row r="114" spans="1:42" x14ac:dyDescent="0.25">
      <c r="A114">
        <v>114</v>
      </c>
      <c r="B114">
        <v>1</v>
      </c>
      <c r="C114">
        <v>8</v>
      </c>
      <c r="D114" t="s">
        <v>703</v>
      </c>
      <c r="E114" t="s">
        <v>703</v>
      </c>
      <c r="F114" s="10">
        <f t="shared" si="35"/>
        <v>0</v>
      </c>
      <c r="G114">
        <f t="shared" si="42"/>
        <v>1.7852273301218098</v>
      </c>
      <c r="H114">
        <f t="shared" si="43"/>
        <v>0</v>
      </c>
      <c r="I114" s="1">
        <f t="shared" si="44"/>
        <v>0</v>
      </c>
      <c r="N114" s="2" t="s">
        <v>365</v>
      </c>
      <c r="O114" s="11">
        <f t="shared" si="33"/>
        <v>1.3017857142857145E-2</v>
      </c>
      <c r="P114" s="2">
        <f t="shared" si="34"/>
        <v>1</v>
      </c>
      <c r="Q114" s="2">
        <f t="shared" si="51"/>
        <v>0</v>
      </c>
      <c r="R114" s="2">
        <f t="shared" si="51"/>
        <v>0</v>
      </c>
      <c r="S114" s="2">
        <f t="shared" si="51"/>
        <v>0</v>
      </c>
      <c r="T114" s="2">
        <f t="shared" si="51"/>
        <v>0.72900000000000009</v>
      </c>
      <c r="U114" s="2">
        <f t="shared" si="51"/>
        <v>0</v>
      </c>
      <c r="V114" s="2">
        <f t="shared" si="51"/>
        <v>0</v>
      </c>
      <c r="W114" s="2">
        <f t="shared" si="51"/>
        <v>0</v>
      </c>
      <c r="X114" s="2">
        <f t="shared" si="51"/>
        <v>0</v>
      </c>
      <c r="Y114" s="2">
        <f t="shared" si="51"/>
        <v>0</v>
      </c>
      <c r="Z114" s="2">
        <f t="shared" si="51"/>
        <v>0</v>
      </c>
      <c r="AA114" s="2">
        <f t="shared" si="52"/>
        <v>0</v>
      </c>
      <c r="AB114" s="2">
        <f t="shared" si="52"/>
        <v>0</v>
      </c>
      <c r="AC114" s="2">
        <f t="shared" si="52"/>
        <v>0</v>
      </c>
      <c r="AD114" s="2">
        <f t="shared" si="52"/>
        <v>0</v>
      </c>
      <c r="AE114" s="2">
        <f t="shared" si="52"/>
        <v>0</v>
      </c>
      <c r="AF114" s="2">
        <f t="shared" si="52"/>
        <v>0</v>
      </c>
      <c r="AG114" s="2">
        <f t="shared" si="52"/>
        <v>0</v>
      </c>
      <c r="AH114" s="2">
        <f t="shared" si="52"/>
        <v>0</v>
      </c>
      <c r="AI114" s="2">
        <f t="shared" si="52"/>
        <v>0</v>
      </c>
      <c r="AJ114" s="2">
        <f t="shared" si="52"/>
        <v>0</v>
      </c>
      <c r="AK114" s="2">
        <f t="shared" si="53"/>
        <v>0</v>
      </c>
      <c r="AL114" s="2">
        <f t="shared" si="53"/>
        <v>0</v>
      </c>
      <c r="AM114" s="2">
        <f t="shared" si="53"/>
        <v>0</v>
      </c>
      <c r="AN114" s="2">
        <f t="shared" si="53"/>
        <v>0</v>
      </c>
      <c r="AO114" s="2">
        <f t="shared" si="53"/>
        <v>0</v>
      </c>
      <c r="AP114" s="2">
        <f t="shared" si="53"/>
        <v>0</v>
      </c>
    </row>
    <row r="115" spans="1:42" x14ac:dyDescent="0.25">
      <c r="A115">
        <v>114</v>
      </c>
      <c r="B115">
        <v>1</v>
      </c>
      <c r="C115">
        <v>9</v>
      </c>
      <c r="D115" t="s">
        <v>586</v>
      </c>
      <c r="E115" t="s">
        <v>586</v>
      </c>
      <c r="F115" s="10">
        <f t="shared" si="35"/>
        <v>0</v>
      </c>
      <c r="G115">
        <f t="shared" si="42"/>
        <v>1.7852273301218098</v>
      </c>
      <c r="H115">
        <f t="shared" si="43"/>
        <v>0</v>
      </c>
      <c r="I115" s="1">
        <f t="shared" si="44"/>
        <v>0</v>
      </c>
      <c r="N115" s="2" t="s">
        <v>509</v>
      </c>
      <c r="O115" s="11">
        <f t="shared" si="33"/>
        <v>1.3017857142857145E-2</v>
      </c>
      <c r="P115" s="2">
        <f t="shared" si="34"/>
        <v>1</v>
      </c>
      <c r="Q115" s="2">
        <f t="shared" si="51"/>
        <v>0</v>
      </c>
      <c r="R115" s="2">
        <f t="shared" si="51"/>
        <v>0</v>
      </c>
      <c r="S115" s="2">
        <f t="shared" si="51"/>
        <v>0</v>
      </c>
      <c r="T115" s="2">
        <f t="shared" si="51"/>
        <v>0.72900000000000009</v>
      </c>
      <c r="U115" s="2">
        <f t="shared" si="51"/>
        <v>0</v>
      </c>
      <c r="V115" s="2">
        <f t="shared" si="51"/>
        <v>0</v>
      </c>
      <c r="W115" s="2">
        <f t="shared" si="51"/>
        <v>0</v>
      </c>
      <c r="X115" s="2">
        <f t="shared" si="51"/>
        <v>0</v>
      </c>
      <c r="Y115" s="2">
        <f t="shared" si="51"/>
        <v>0</v>
      </c>
      <c r="Z115" s="2">
        <f t="shared" si="51"/>
        <v>0</v>
      </c>
      <c r="AA115" s="2">
        <f t="shared" si="52"/>
        <v>0</v>
      </c>
      <c r="AB115" s="2">
        <f t="shared" si="52"/>
        <v>0</v>
      </c>
      <c r="AC115" s="2">
        <f t="shared" si="52"/>
        <v>0</v>
      </c>
      <c r="AD115" s="2">
        <f t="shared" si="52"/>
        <v>0</v>
      </c>
      <c r="AE115" s="2">
        <f t="shared" si="52"/>
        <v>0</v>
      </c>
      <c r="AF115" s="2">
        <f t="shared" si="52"/>
        <v>0</v>
      </c>
      <c r="AG115" s="2">
        <f t="shared" si="52"/>
        <v>0</v>
      </c>
      <c r="AH115" s="2">
        <f t="shared" si="52"/>
        <v>0</v>
      </c>
      <c r="AI115" s="2">
        <f t="shared" si="52"/>
        <v>0</v>
      </c>
      <c r="AJ115" s="2">
        <f t="shared" si="52"/>
        <v>0</v>
      </c>
      <c r="AK115" s="2">
        <f t="shared" si="53"/>
        <v>0</v>
      </c>
      <c r="AL115" s="2">
        <f t="shared" si="53"/>
        <v>0</v>
      </c>
      <c r="AM115" s="2">
        <f t="shared" si="53"/>
        <v>0</v>
      </c>
      <c r="AN115" s="2">
        <f t="shared" si="53"/>
        <v>0</v>
      </c>
      <c r="AO115" s="2">
        <f t="shared" si="53"/>
        <v>0</v>
      </c>
      <c r="AP115" s="2">
        <f t="shared" si="53"/>
        <v>0</v>
      </c>
    </row>
    <row r="116" spans="1:42" x14ac:dyDescent="0.25">
      <c r="A116">
        <v>114</v>
      </c>
      <c r="B116">
        <v>1</v>
      </c>
      <c r="C116">
        <v>10</v>
      </c>
      <c r="D116" t="s">
        <v>633</v>
      </c>
      <c r="E116" t="s">
        <v>633</v>
      </c>
      <c r="F116" s="10">
        <f t="shared" si="35"/>
        <v>0.16545484178657702</v>
      </c>
      <c r="G116">
        <f t="shared" si="42"/>
        <v>1.9506821719083869</v>
      </c>
      <c r="H116">
        <f t="shared" si="43"/>
        <v>0</v>
      </c>
      <c r="I116" s="1">
        <f t="shared" si="44"/>
        <v>0</v>
      </c>
      <c r="N116" s="2" t="s">
        <v>863</v>
      </c>
      <c r="O116" s="11">
        <f t="shared" si="33"/>
        <v>1.3017857142857145E-2</v>
      </c>
      <c r="P116" s="2">
        <f t="shared" si="34"/>
        <v>1</v>
      </c>
      <c r="Q116" s="2">
        <f t="shared" si="51"/>
        <v>0</v>
      </c>
      <c r="R116" s="2">
        <f t="shared" si="51"/>
        <v>0</v>
      </c>
      <c r="S116" s="2">
        <f t="shared" si="51"/>
        <v>0</v>
      </c>
      <c r="T116" s="2">
        <f t="shared" si="51"/>
        <v>0.72900000000000009</v>
      </c>
      <c r="U116" s="2">
        <f t="shared" si="51"/>
        <v>0</v>
      </c>
      <c r="V116" s="2">
        <f t="shared" si="51"/>
        <v>0</v>
      </c>
      <c r="W116" s="2">
        <f t="shared" si="51"/>
        <v>0</v>
      </c>
      <c r="X116" s="2">
        <f t="shared" si="51"/>
        <v>0</v>
      </c>
      <c r="Y116" s="2">
        <f t="shared" si="51"/>
        <v>0</v>
      </c>
      <c r="Z116" s="2">
        <f t="shared" si="51"/>
        <v>0</v>
      </c>
      <c r="AA116" s="2">
        <f t="shared" si="52"/>
        <v>0</v>
      </c>
      <c r="AB116" s="2">
        <f t="shared" si="52"/>
        <v>0</v>
      </c>
      <c r="AC116" s="2">
        <f t="shared" si="52"/>
        <v>0</v>
      </c>
      <c r="AD116" s="2">
        <f t="shared" si="52"/>
        <v>0</v>
      </c>
      <c r="AE116" s="2">
        <f t="shared" si="52"/>
        <v>0</v>
      </c>
      <c r="AF116" s="2">
        <f t="shared" si="52"/>
        <v>0</v>
      </c>
      <c r="AG116" s="2">
        <f t="shared" si="52"/>
        <v>0</v>
      </c>
      <c r="AH116" s="2">
        <f t="shared" si="52"/>
        <v>0</v>
      </c>
      <c r="AI116" s="2">
        <f t="shared" si="52"/>
        <v>0</v>
      </c>
      <c r="AJ116" s="2">
        <f t="shared" si="52"/>
        <v>0</v>
      </c>
      <c r="AK116" s="2">
        <f t="shared" si="53"/>
        <v>0</v>
      </c>
      <c r="AL116" s="2">
        <f t="shared" si="53"/>
        <v>0</v>
      </c>
      <c r="AM116" s="2">
        <f t="shared" si="53"/>
        <v>0</v>
      </c>
      <c r="AN116" s="2">
        <f t="shared" si="53"/>
        <v>0</v>
      </c>
      <c r="AO116" s="2">
        <f t="shared" si="53"/>
        <v>0</v>
      </c>
      <c r="AP116" s="2">
        <f t="shared" si="53"/>
        <v>0</v>
      </c>
    </row>
    <row r="117" spans="1:42" x14ac:dyDescent="0.25">
      <c r="A117">
        <v>114</v>
      </c>
      <c r="B117">
        <v>1</v>
      </c>
      <c r="C117">
        <v>11</v>
      </c>
      <c r="D117" t="s">
        <v>698</v>
      </c>
      <c r="E117" t="s">
        <v>698</v>
      </c>
      <c r="F117" s="10">
        <f t="shared" si="35"/>
        <v>0</v>
      </c>
      <c r="G117">
        <f t="shared" si="42"/>
        <v>1.9506821719083869</v>
      </c>
      <c r="H117">
        <f t="shared" si="43"/>
        <v>0</v>
      </c>
      <c r="I117" s="1">
        <f t="shared" si="44"/>
        <v>0</v>
      </c>
      <c r="N117" s="2" t="s">
        <v>348</v>
      </c>
      <c r="O117" s="11">
        <f t="shared" si="33"/>
        <v>1.3017857142857145E-2</v>
      </c>
      <c r="P117" s="2">
        <f t="shared" si="34"/>
        <v>1</v>
      </c>
      <c r="Q117" s="2">
        <f t="shared" si="51"/>
        <v>0</v>
      </c>
      <c r="R117" s="2">
        <f t="shared" si="51"/>
        <v>0</v>
      </c>
      <c r="S117" s="2">
        <f t="shared" si="51"/>
        <v>0</v>
      </c>
      <c r="T117" s="2">
        <f t="shared" si="51"/>
        <v>0.72900000000000009</v>
      </c>
      <c r="U117" s="2">
        <f t="shared" si="51"/>
        <v>0</v>
      </c>
      <c r="V117" s="2">
        <f t="shared" si="51"/>
        <v>0</v>
      </c>
      <c r="W117" s="2">
        <f t="shared" si="51"/>
        <v>0</v>
      </c>
      <c r="X117" s="2">
        <f t="shared" si="51"/>
        <v>0</v>
      </c>
      <c r="Y117" s="2">
        <f t="shared" si="51"/>
        <v>0</v>
      </c>
      <c r="Z117" s="2">
        <f t="shared" si="51"/>
        <v>0</v>
      </c>
      <c r="AA117" s="2">
        <f t="shared" si="52"/>
        <v>0</v>
      </c>
      <c r="AB117" s="2">
        <f t="shared" si="52"/>
        <v>0</v>
      </c>
      <c r="AC117" s="2">
        <f t="shared" si="52"/>
        <v>0</v>
      </c>
      <c r="AD117" s="2">
        <f t="shared" si="52"/>
        <v>0</v>
      </c>
      <c r="AE117" s="2">
        <f t="shared" si="52"/>
        <v>0</v>
      </c>
      <c r="AF117" s="2">
        <f t="shared" si="52"/>
        <v>0</v>
      </c>
      <c r="AG117" s="2">
        <f t="shared" si="52"/>
        <v>0</v>
      </c>
      <c r="AH117" s="2">
        <f t="shared" si="52"/>
        <v>0</v>
      </c>
      <c r="AI117" s="2">
        <f t="shared" si="52"/>
        <v>0</v>
      </c>
      <c r="AJ117" s="2">
        <f t="shared" si="52"/>
        <v>0</v>
      </c>
      <c r="AK117" s="2">
        <f t="shared" si="53"/>
        <v>0</v>
      </c>
      <c r="AL117" s="2">
        <f t="shared" si="53"/>
        <v>0</v>
      </c>
      <c r="AM117" s="2">
        <f t="shared" si="53"/>
        <v>0</v>
      </c>
      <c r="AN117" s="2">
        <f t="shared" si="53"/>
        <v>0</v>
      </c>
      <c r="AO117" s="2">
        <f t="shared" si="53"/>
        <v>0</v>
      </c>
      <c r="AP117" s="2">
        <f t="shared" si="53"/>
        <v>0</v>
      </c>
    </row>
    <row r="118" spans="1:42" x14ac:dyDescent="0.25">
      <c r="A118">
        <v>114</v>
      </c>
      <c r="B118">
        <v>1</v>
      </c>
      <c r="C118">
        <v>12</v>
      </c>
      <c r="D118" t="s">
        <v>746</v>
      </c>
      <c r="E118" t="s">
        <v>635</v>
      </c>
      <c r="F118" s="10">
        <f t="shared" si="35"/>
        <v>6.497243566583083E-2</v>
      </c>
      <c r="G118">
        <f t="shared" si="42"/>
        <v>2.0156546075742177</v>
      </c>
      <c r="H118">
        <f t="shared" si="43"/>
        <v>0</v>
      </c>
      <c r="I118" s="1">
        <f t="shared" si="44"/>
        <v>0</v>
      </c>
      <c r="N118" s="2" t="s">
        <v>883</v>
      </c>
      <c r="O118" s="11">
        <f t="shared" si="33"/>
        <v>1.3017857142857145E-2</v>
      </c>
      <c r="P118" s="2">
        <f t="shared" si="34"/>
        <v>1</v>
      </c>
      <c r="Q118" s="2">
        <f t="shared" si="51"/>
        <v>0</v>
      </c>
      <c r="R118" s="2">
        <f t="shared" si="51"/>
        <v>0</v>
      </c>
      <c r="S118" s="2">
        <f t="shared" si="51"/>
        <v>0</v>
      </c>
      <c r="T118" s="2">
        <f t="shared" si="51"/>
        <v>0.72900000000000009</v>
      </c>
      <c r="U118" s="2">
        <f t="shared" si="51"/>
        <v>0</v>
      </c>
      <c r="V118" s="2">
        <f t="shared" si="51"/>
        <v>0</v>
      </c>
      <c r="W118" s="2">
        <f t="shared" si="51"/>
        <v>0</v>
      </c>
      <c r="X118" s="2">
        <f t="shared" si="51"/>
        <v>0</v>
      </c>
      <c r="Y118" s="2">
        <f t="shared" si="51"/>
        <v>0</v>
      </c>
      <c r="Z118" s="2">
        <f t="shared" si="51"/>
        <v>0</v>
      </c>
      <c r="AA118" s="2">
        <f t="shared" si="52"/>
        <v>0</v>
      </c>
      <c r="AB118" s="2">
        <f t="shared" si="52"/>
        <v>0</v>
      </c>
      <c r="AC118" s="2">
        <f t="shared" si="52"/>
        <v>0</v>
      </c>
      <c r="AD118" s="2">
        <f t="shared" si="52"/>
        <v>0</v>
      </c>
      <c r="AE118" s="2">
        <f t="shared" si="52"/>
        <v>0</v>
      </c>
      <c r="AF118" s="2">
        <f t="shared" si="52"/>
        <v>0</v>
      </c>
      <c r="AG118" s="2">
        <f t="shared" si="52"/>
        <v>0</v>
      </c>
      <c r="AH118" s="2">
        <f t="shared" si="52"/>
        <v>0</v>
      </c>
      <c r="AI118" s="2">
        <f t="shared" si="52"/>
        <v>0</v>
      </c>
      <c r="AJ118" s="2">
        <f t="shared" si="52"/>
        <v>0</v>
      </c>
      <c r="AK118" s="2">
        <f t="shared" si="53"/>
        <v>0</v>
      </c>
      <c r="AL118" s="2">
        <f t="shared" si="53"/>
        <v>0</v>
      </c>
      <c r="AM118" s="2">
        <f t="shared" si="53"/>
        <v>0</v>
      </c>
      <c r="AN118" s="2">
        <f t="shared" si="53"/>
        <v>0</v>
      </c>
      <c r="AO118" s="2">
        <f t="shared" si="53"/>
        <v>0</v>
      </c>
      <c r="AP118" s="2">
        <f t="shared" si="53"/>
        <v>0</v>
      </c>
    </row>
    <row r="119" spans="1:42" x14ac:dyDescent="0.25">
      <c r="A119">
        <v>114</v>
      </c>
      <c r="B119">
        <v>1</v>
      </c>
      <c r="C119">
        <v>13</v>
      </c>
      <c r="D119" t="s">
        <v>747</v>
      </c>
      <c r="E119" t="s">
        <v>634</v>
      </c>
      <c r="F119" s="10">
        <f t="shared" si="35"/>
        <v>6.7681084583917181E-2</v>
      </c>
      <c r="G119">
        <f t="shared" si="42"/>
        <v>2.0833356921581347</v>
      </c>
      <c r="H119">
        <f t="shared" si="43"/>
        <v>0</v>
      </c>
      <c r="I119" s="1">
        <f t="shared" si="44"/>
        <v>0</v>
      </c>
      <c r="N119" s="2" t="s">
        <v>940</v>
      </c>
      <c r="O119" s="11">
        <f t="shared" si="33"/>
        <v>1.3017857142857145E-2</v>
      </c>
      <c r="P119" s="2">
        <f t="shared" si="34"/>
        <v>1</v>
      </c>
      <c r="Q119" s="2">
        <f t="shared" si="51"/>
        <v>0</v>
      </c>
      <c r="R119" s="2">
        <f t="shared" si="51"/>
        <v>0</v>
      </c>
      <c r="S119" s="2">
        <f t="shared" si="51"/>
        <v>0</v>
      </c>
      <c r="T119" s="2">
        <f t="shared" si="51"/>
        <v>0.72900000000000009</v>
      </c>
      <c r="U119" s="2">
        <f t="shared" si="51"/>
        <v>0</v>
      </c>
      <c r="V119" s="2">
        <f t="shared" si="51"/>
        <v>0</v>
      </c>
      <c r="W119" s="2">
        <f t="shared" si="51"/>
        <v>0</v>
      </c>
      <c r="X119" s="2">
        <f t="shared" si="51"/>
        <v>0</v>
      </c>
      <c r="Y119" s="2">
        <f t="shared" si="51"/>
        <v>0</v>
      </c>
      <c r="Z119" s="2">
        <f t="shared" si="51"/>
        <v>0</v>
      </c>
      <c r="AA119" s="2">
        <f t="shared" si="52"/>
        <v>0</v>
      </c>
      <c r="AB119" s="2">
        <f t="shared" si="52"/>
        <v>0</v>
      </c>
      <c r="AC119" s="2">
        <f t="shared" si="52"/>
        <v>0</v>
      </c>
      <c r="AD119" s="2">
        <f t="shared" si="52"/>
        <v>0</v>
      </c>
      <c r="AE119" s="2">
        <f t="shared" si="52"/>
        <v>0</v>
      </c>
      <c r="AF119" s="2">
        <f t="shared" si="52"/>
        <v>0</v>
      </c>
      <c r="AG119" s="2">
        <f t="shared" si="52"/>
        <v>0</v>
      </c>
      <c r="AH119" s="2">
        <f t="shared" si="52"/>
        <v>0</v>
      </c>
      <c r="AI119" s="2">
        <f t="shared" si="52"/>
        <v>0</v>
      </c>
      <c r="AJ119" s="2">
        <f t="shared" si="52"/>
        <v>0</v>
      </c>
      <c r="AK119" s="2">
        <f t="shared" si="53"/>
        <v>0</v>
      </c>
      <c r="AL119" s="2">
        <f t="shared" si="53"/>
        <v>0</v>
      </c>
      <c r="AM119" s="2">
        <f t="shared" si="53"/>
        <v>0</v>
      </c>
      <c r="AN119" s="2">
        <f t="shared" si="53"/>
        <v>0</v>
      </c>
      <c r="AO119" s="2">
        <f t="shared" si="53"/>
        <v>0</v>
      </c>
      <c r="AP119" s="2">
        <f t="shared" si="53"/>
        <v>0</v>
      </c>
    </row>
    <row r="120" spans="1:42" x14ac:dyDescent="0.25">
      <c r="A120">
        <v>114</v>
      </c>
      <c r="B120">
        <v>1</v>
      </c>
      <c r="C120">
        <v>14</v>
      </c>
      <c r="D120" t="s">
        <v>375</v>
      </c>
      <c r="E120" t="s">
        <v>375</v>
      </c>
      <c r="F120" s="10">
        <f t="shared" si="35"/>
        <v>0.65027087590635357</v>
      </c>
      <c r="G120">
        <f t="shared" si="42"/>
        <v>2.7336065680644883</v>
      </c>
      <c r="H120">
        <f t="shared" si="43"/>
        <v>2.7336065680644883</v>
      </c>
      <c r="I120" s="1">
        <f t="shared" si="44"/>
        <v>0.60550665357173017</v>
      </c>
      <c r="N120" s="2" t="s">
        <v>645</v>
      </c>
      <c r="O120" s="11">
        <f t="shared" si="33"/>
        <v>1.2966040757113601E-2</v>
      </c>
      <c r="P120" s="2">
        <f t="shared" si="34"/>
        <v>3</v>
      </c>
      <c r="Q120" s="2">
        <f t="shared" si="51"/>
        <v>0</v>
      </c>
      <c r="R120" s="2">
        <f t="shared" si="51"/>
        <v>0</v>
      </c>
      <c r="S120" s="2">
        <f t="shared" si="51"/>
        <v>0</v>
      </c>
      <c r="T120" s="2">
        <f t="shared" si="51"/>
        <v>0</v>
      </c>
      <c r="U120" s="2">
        <f t="shared" si="51"/>
        <v>0</v>
      </c>
      <c r="V120" s="2">
        <f t="shared" si="51"/>
        <v>0</v>
      </c>
      <c r="W120" s="2">
        <f t="shared" si="51"/>
        <v>0</v>
      </c>
      <c r="X120" s="2">
        <f t="shared" si="51"/>
        <v>0</v>
      </c>
      <c r="Y120" s="2">
        <f t="shared" si="51"/>
        <v>0</v>
      </c>
      <c r="Z120" s="2">
        <f t="shared" si="51"/>
        <v>0</v>
      </c>
      <c r="AA120" s="2">
        <f t="shared" si="52"/>
        <v>0</v>
      </c>
      <c r="AB120" s="2">
        <f t="shared" si="52"/>
        <v>0.62762119218000034</v>
      </c>
      <c r="AC120" s="2">
        <f t="shared" si="52"/>
        <v>0</v>
      </c>
      <c r="AD120" s="2">
        <f t="shared" si="52"/>
        <v>0</v>
      </c>
      <c r="AE120" s="2">
        <f t="shared" si="52"/>
        <v>0</v>
      </c>
      <c r="AF120" s="2">
        <f t="shared" si="52"/>
        <v>0</v>
      </c>
      <c r="AG120" s="2">
        <f t="shared" si="52"/>
        <v>0</v>
      </c>
      <c r="AH120" s="2">
        <f t="shared" si="52"/>
        <v>0</v>
      </c>
      <c r="AI120" s="2">
        <f t="shared" si="52"/>
        <v>0</v>
      </c>
      <c r="AJ120" s="2">
        <f t="shared" si="52"/>
        <v>0</v>
      </c>
      <c r="AK120" s="2">
        <f t="shared" si="53"/>
        <v>0</v>
      </c>
      <c r="AL120" s="2">
        <f t="shared" si="53"/>
        <v>0</v>
      </c>
      <c r="AM120" s="2">
        <f t="shared" si="53"/>
        <v>9.8477090218361235E-2</v>
      </c>
      <c r="AN120" s="2">
        <f t="shared" si="53"/>
        <v>0</v>
      </c>
      <c r="AO120" s="2">
        <f t="shared" si="53"/>
        <v>0</v>
      </c>
      <c r="AP120" s="2">
        <f t="shared" si="53"/>
        <v>0</v>
      </c>
    </row>
    <row r="121" spans="1:42" x14ac:dyDescent="0.25">
      <c r="A121">
        <v>115</v>
      </c>
      <c r="B121">
        <v>0</v>
      </c>
      <c r="C121">
        <v>1</v>
      </c>
      <c r="D121" t="s">
        <v>233</v>
      </c>
      <c r="E121" t="s">
        <v>233</v>
      </c>
      <c r="F121" s="10">
        <f t="shared" si="35"/>
        <v>0.76215930964464285</v>
      </c>
      <c r="G121">
        <f t="shared" si="42"/>
        <v>0.76215930964464285</v>
      </c>
      <c r="H121">
        <f t="shared" si="43"/>
        <v>0</v>
      </c>
      <c r="I121" s="1">
        <f t="shared" si="44"/>
        <v>0</v>
      </c>
      <c r="N121" s="2" t="s">
        <v>287</v>
      </c>
      <c r="O121" s="11">
        <f t="shared" si="33"/>
        <v>1.2823068111069634E-2</v>
      </c>
      <c r="P121" s="2">
        <f t="shared" si="34"/>
        <v>3</v>
      </c>
      <c r="Q121" s="2">
        <f t="shared" si="51"/>
        <v>0</v>
      </c>
      <c r="R121" s="2">
        <f t="shared" si="51"/>
        <v>0</v>
      </c>
      <c r="S121" s="2">
        <f t="shared" si="51"/>
        <v>0</v>
      </c>
      <c r="T121" s="2">
        <f t="shared" si="51"/>
        <v>0</v>
      </c>
      <c r="U121" s="2">
        <f t="shared" si="51"/>
        <v>0</v>
      </c>
      <c r="V121" s="2">
        <f t="shared" si="51"/>
        <v>0</v>
      </c>
      <c r="W121" s="2">
        <f t="shared" si="51"/>
        <v>0</v>
      </c>
      <c r="X121" s="2">
        <f t="shared" si="51"/>
        <v>0</v>
      </c>
      <c r="Y121" s="2">
        <f t="shared" si="51"/>
        <v>0</v>
      </c>
      <c r="Z121" s="2">
        <f t="shared" si="51"/>
        <v>0</v>
      </c>
      <c r="AA121" s="2">
        <f t="shared" si="52"/>
        <v>0</v>
      </c>
      <c r="AB121" s="2">
        <f t="shared" si="52"/>
        <v>0.31381059609000017</v>
      </c>
      <c r="AC121" s="2">
        <f t="shared" si="52"/>
        <v>0</v>
      </c>
      <c r="AD121" s="2">
        <f t="shared" si="52"/>
        <v>0.25418658283290019</v>
      </c>
      <c r="AE121" s="2">
        <f t="shared" si="52"/>
        <v>0</v>
      </c>
      <c r="AF121" s="2">
        <f t="shared" si="52"/>
        <v>0</v>
      </c>
      <c r="AG121" s="2">
        <f t="shared" si="52"/>
        <v>0</v>
      </c>
      <c r="AH121" s="2">
        <f t="shared" si="52"/>
        <v>0</v>
      </c>
      <c r="AI121" s="2">
        <f t="shared" si="52"/>
        <v>0.15009463529699923</v>
      </c>
      <c r="AJ121" s="2">
        <f t="shared" si="52"/>
        <v>0</v>
      </c>
      <c r="AK121" s="2">
        <f t="shared" si="53"/>
        <v>0</v>
      </c>
      <c r="AL121" s="2">
        <f t="shared" si="53"/>
        <v>0</v>
      </c>
      <c r="AM121" s="2">
        <f t="shared" si="53"/>
        <v>0</v>
      </c>
      <c r="AN121" s="2">
        <f t="shared" si="53"/>
        <v>0</v>
      </c>
      <c r="AO121" s="2">
        <f t="shared" si="53"/>
        <v>0</v>
      </c>
      <c r="AP121" s="2">
        <f t="shared" si="53"/>
        <v>0</v>
      </c>
    </row>
    <row r="122" spans="1:42" x14ac:dyDescent="0.25">
      <c r="A122">
        <v>115</v>
      </c>
      <c r="B122">
        <v>0</v>
      </c>
      <c r="C122">
        <v>2</v>
      </c>
      <c r="D122" t="s">
        <v>375</v>
      </c>
      <c r="E122" t="s">
        <v>375</v>
      </c>
      <c r="F122" s="10">
        <f t="shared" si="35"/>
        <v>0.65027087590635357</v>
      </c>
      <c r="G122">
        <f t="shared" si="42"/>
        <v>1.4124301855509964</v>
      </c>
      <c r="H122">
        <f t="shared" si="43"/>
        <v>0</v>
      </c>
      <c r="I122" s="1">
        <f t="shared" si="44"/>
        <v>0</v>
      </c>
      <c r="N122" s="2" t="s">
        <v>761</v>
      </c>
      <c r="O122" s="11">
        <f t="shared" si="33"/>
        <v>1.2730299044303577E-2</v>
      </c>
      <c r="P122" s="2">
        <f t="shared" si="34"/>
        <v>2</v>
      </c>
      <c r="Q122" s="2">
        <f t="shared" ref="Q122:Z131" si="54">COUNTIFS($C$2:$C$896,Q$1,$E$2:$E$896,$N122)*0.9^(Q$1-1)</f>
        <v>0</v>
      </c>
      <c r="R122" s="2">
        <f t="shared" si="54"/>
        <v>0</v>
      </c>
      <c r="S122" s="2">
        <f t="shared" si="54"/>
        <v>0</v>
      </c>
      <c r="T122" s="2">
        <f t="shared" si="54"/>
        <v>0</v>
      </c>
      <c r="U122" s="2">
        <f t="shared" si="54"/>
        <v>0</v>
      </c>
      <c r="V122" s="2">
        <f t="shared" si="54"/>
        <v>0</v>
      </c>
      <c r="W122" s="2">
        <f t="shared" si="54"/>
        <v>0</v>
      </c>
      <c r="X122" s="2">
        <f t="shared" si="54"/>
        <v>0</v>
      </c>
      <c r="Y122" s="2">
        <f t="shared" si="54"/>
        <v>0.43046721000000016</v>
      </c>
      <c r="Z122" s="2">
        <f t="shared" si="54"/>
        <v>0</v>
      </c>
      <c r="AA122" s="2">
        <f t="shared" ref="AA122:AJ131" si="55">COUNTIFS($C$2:$C$896,AA$1,$E$2:$E$896,$N122)*0.9^(AA$1-1)</f>
        <v>0</v>
      </c>
      <c r="AB122" s="2">
        <f t="shared" si="55"/>
        <v>0</v>
      </c>
      <c r="AC122" s="2">
        <f t="shared" si="55"/>
        <v>0.28242953648100017</v>
      </c>
      <c r="AD122" s="2">
        <f t="shared" si="55"/>
        <v>0</v>
      </c>
      <c r="AE122" s="2">
        <f t="shared" si="55"/>
        <v>0</v>
      </c>
      <c r="AF122" s="2">
        <f t="shared" si="55"/>
        <v>0</v>
      </c>
      <c r="AG122" s="2">
        <f t="shared" si="55"/>
        <v>0</v>
      </c>
      <c r="AH122" s="2">
        <f t="shared" si="55"/>
        <v>0</v>
      </c>
      <c r="AI122" s="2">
        <f t="shared" si="55"/>
        <v>0</v>
      </c>
      <c r="AJ122" s="2">
        <f t="shared" si="55"/>
        <v>0</v>
      </c>
      <c r="AK122" s="2">
        <f t="shared" ref="AK122:AP131" si="56">COUNTIFS($C$2:$C$896,AK$1,$E$2:$E$896,$N122)*0.9^(AK$1-1)</f>
        <v>0</v>
      </c>
      <c r="AL122" s="2">
        <f t="shared" si="56"/>
        <v>0</v>
      </c>
      <c r="AM122" s="2">
        <f t="shared" si="56"/>
        <v>0</v>
      </c>
      <c r="AN122" s="2">
        <f t="shared" si="56"/>
        <v>0</v>
      </c>
      <c r="AO122" s="2">
        <f t="shared" si="56"/>
        <v>0</v>
      </c>
      <c r="AP122" s="2">
        <f t="shared" si="56"/>
        <v>0</v>
      </c>
    </row>
    <row r="123" spans="1:42" x14ac:dyDescent="0.25">
      <c r="A123">
        <v>115</v>
      </c>
      <c r="B123">
        <v>0</v>
      </c>
      <c r="C123">
        <v>3</v>
      </c>
      <c r="D123" t="s">
        <v>602</v>
      </c>
      <c r="E123" t="s">
        <v>602</v>
      </c>
      <c r="F123" s="10">
        <f t="shared" si="35"/>
        <v>0.74818779586069795</v>
      </c>
      <c r="G123">
        <f t="shared" si="42"/>
        <v>2.1606179814116944</v>
      </c>
      <c r="H123">
        <f t="shared" si="43"/>
        <v>0</v>
      </c>
      <c r="I123" s="1">
        <f t="shared" si="44"/>
        <v>0</v>
      </c>
      <c r="N123" s="2" t="s">
        <v>121</v>
      </c>
      <c r="O123" s="11">
        <f t="shared" si="33"/>
        <v>1.2521983662321434E-2</v>
      </c>
      <c r="P123" s="2">
        <f t="shared" si="34"/>
        <v>2</v>
      </c>
      <c r="Q123" s="2">
        <f t="shared" si="54"/>
        <v>0</v>
      </c>
      <c r="R123" s="2">
        <f t="shared" si="54"/>
        <v>0</v>
      </c>
      <c r="S123" s="2">
        <f t="shared" si="54"/>
        <v>0</v>
      </c>
      <c r="T123" s="2">
        <f t="shared" si="54"/>
        <v>0</v>
      </c>
      <c r="U123" s="2">
        <f t="shared" si="54"/>
        <v>0</v>
      </c>
      <c r="V123" s="2">
        <f t="shared" si="54"/>
        <v>0</v>
      </c>
      <c r="W123" s="2">
        <f t="shared" si="54"/>
        <v>0</v>
      </c>
      <c r="X123" s="2">
        <f t="shared" si="54"/>
        <v>0</v>
      </c>
      <c r="Y123" s="2">
        <f t="shared" si="54"/>
        <v>0</v>
      </c>
      <c r="Z123" s="2">
        <f t="shared" si="54"/>
        <v>0.38742048900000015</v>
      </c>
      <c r="AA123" s="2">
        <f t="shared" si="55"/>
        <v>0</v>
      </c>
      <c r="AB123" s="2">
        <f t="shared" si="55"/>
        <v>0.31381059609000017</v>
      </c>
      <c r="AC123" s="2">
        <f t="shared" si="55"/>
        <v>0</v>
      </c>
      <c r="AD123" s="2">
        <f t="shared" si="55"/>
        <v>0</v>
      </c>
      <c r="AE123" s="2">
        <f t="shared" si="55"/>
        <v>0</v>
      </c>
      <c r="AF123" s="2">
        <f t="shared" si="55"/>
        <v>0</v>
      </c>
      <c r="AG123" s="2">
        <f t="shared" si="55"/>
        <v>0</v>
      </c>
      <c r="AH123" s="2">
        <f t="shared" si="55"/>
        <v>0</v>
      </c>
      <c r="AI123" s="2">
        <f t="shared" si="55"/>
        <v>0</v>
      </c>
      <c r="AJ123" s="2">
        <f t="shared" si="55"/>
        <v>0</v>
      </c>
      <c r="AK123" s="2">
        <f t="shared" si="56"/>
        <v>0</v>
      </c>
      <c r="AL123" s="2">
        <f t="shared" si="56"/>
        <v>0</v>
      </c>
      <c r="AM123" s="2">
        <f t="shared" si="56"/>
        <v>0</v>
      </c>
      <c r="AN123" s="2">
        <f t="shared" si="56"/>
        <v>0</v>
      </c>
      <c r="AO123" s="2">
        <f t="shared" si="56"/>
        <v>0</v>
      </c>
      <c r="AP123" s="2">
        <f t="shared" si="56"/>
        <v>0</v>
      </c>
    </row>
    <row r="124" spans="1:42" x14ac:dyDescent="0.25">
      <c r="A124">
        <v>115</v>
      </c>
      <c r="B124">
        <v>0</v>
      </c>
      <c r="C124">
        <v>4</v>
      </c>
      <c r="D124" t="s">
        <v>90</v>
      </c>
      <c r="E124" t="s">
        <v>91</v>
      </c>
      <c r="F124" s="10">
        <f t="shared" si="35"/>
        <v>5.2216071428571431E-2</v>
      </c>
      <c r="G124">
        <f t="shared" si="42"/>
        <v>2.2128340528402659</v>
      </c>
      <c r="H124">
        <f t="shared" si="43"/>
        <v>0</v>
      </c>
      <c r="I124" s="1">
        <f t="shared" si="44"/>
        <v>0</v>
      </c>
      <c r="N124" s="2" t="s">
        <v>895</v>
      </c>
      <c r="O124" s="11">
        <f t="shared" si="33"/>
        <v>1.2521983662321434E-2</v>
      </c>
      <c r="P124" s="2">
        <f t="shared" si="34"/>
        <v>2</v>
      </c>
      <c r="Q124" s="2">
        <f t="shared" si="54"/>
        <v>0</v>
      </c>
      <c r="R124" s="2">
        <f t="shared" si="54"/>
        <v>0</v>
      </c>
      <c r="S124" s="2">
        <f t="shared" si="54"/>
        <v>0</v>
      </c>
      <c r="T124" s="2">
        <f t="shared" si="54"/>
        <v>0</v>
      </c>
      <c r="U124" s="2">
        <f t="shared" si="54"/>
        <v>0</v>
      </c>
      <c r="V124" s="2">
        <f t="shared" si="54"/>
        <v>0</v>
      </c>
      <c r="W124" s="2">
        <f t="shared" si="54"/>
        <v>0</v>
      </c>
      <c r="X124" s="2">
        <f t="shared" si="54"/>
        <v>0</v>
      </c>
      <c r="Y124" s="2">
        <f t="shared" si="54"/>
        <v>0</v>
      </c>
      <c r="Z124" s="2">
        <f t="shared" si="54"/>
        <v>0.38742048900000015</v>
      </c>
      <c r="AA124" s="2">
        <f t="shared" si="55"/>
        <v>0</v>
      </c>
      <c r="AB124" s="2">
        <f t="shared" si="55"/>
        <v>0.31381059609000017</v>
      </c>
      <c r="AC124" s="2">
        <f t="shared" si="55"/>
        <v>0</v>
      </c>
      <c r="AD124" s="2">
        <f t="shared" si="55"/>
        <v>0</v>
      </c>
      <c r="AE124" s="2">
        <f t="shared" si="55"/>
        <v>0</v>
      </c>
      <c r="AF124" s="2">
        <f t="shared" si="55"/>
        <v>0</v>
      </c>
      <c r="AG124" s="2">
        <f t="shared" si="55"/>
        <v>0</v>
      </c>
      <c r="AH124" s="2">
        <f t="shared" si="55"/>
        <v>0</v>
      </c>
      <c r="AI124" s="2">
        <f t="shared" si="55"/>
        <v>0</v>
      </c>
      <c r="AJ124" s="2">
        <f t="shared" si="55"/>
        <v>0</v>
      </c>
      <c r="AK124" s="2">
        <f t="shared" si="56"/>
        <v>0</v>
      </c>
      <c r="AL124" s="2">
        <f t="shared" si="56"/>
        <v>0</v>
      </c>
      <c r="AM124" s="2">
        <f t="shared" si="56"/>
        <v>0</v>
      </c>
      <c r="AN124" s="2">
        <f t="shared" si="56"/>
        <v>0</v>
      </c>
      <c r="AO124" s="2">
        <f t="shared" si="56"/>
        <v>0</v>
      </c>
      <c r="AP124" s="2">
        <f t="shared" si="56"/>
        <v>0</v>
      </c>
    </row>
    <row r="125" spans="1:42" x14ac:dyDescent="0.25">
      <c r="A125">
        <v>115</v>
      </c>
      <c r="B125">
        <v>0</v>
      </c>
      <c r="C125">
        <v>5</v>
      </c>
      <c r="D125" t="s">
        <v>199</v>
      </c>
      <c r="E125" t="s">
        <v>199</v>
      </c>
      <c r="F125" s="10">
        <f t="shared" si="35"/>
        <v>0.19010965493894649</v>
      </c>
      <c r="G125">
        <f t="shared" si="42"/>
        <v>2.4029437077792126</v>
      </c>
      <c r="H125">
        <f t="shared" si="43"/>
        <v>0</v>
      </c>
      <c r="I125" s="1">
        <f t="shared" si="44"/>
        <v>0</v>
      </c>
      <c r="N125" s="2" t="s">
        <v>710</v>
      </c>
      <c r="O125" s="11">
        <f t="shared" si="33"/>
        <v>1.1961607597875004E-2</v>
      </c>
      <c r="P125" s="2">
        <f t="shared" si="34"/>
        <v>2</v>
      </c>
      <c r="Q125" s="2">
        <f t="shared" si="54"/>
        <v>0</v>
      </c>
      <c r="R125" s="2">
        <f t="shared" si="54"/>
        <v>0</v>
      </c>
      <c r="S125" s="2">
        <f t="shared" si="54"/>
        <v>0</v>
      </c>
      <c r="T125" s="2">
        <f t="shared" si="54"/>
        <v>0</v>
      </c>
      <c r="U125" s="2">
        <f t="shared" si="54"/>
        <v>0</v>
      </c>
      <c r="V125" s="2">
        <f t="shared" si="54"/>
        <v>0</v>
      </c>
      <c r="W125" s="2">
        <f t="shared" si="54"/>
        <v>0</v>
      </c>
      <c r="X125" s="2">
        <f t="shared" si="54"/>
        <v>0</v>
      </c>
      <c r="Y125" s="2">
        <f t="shared" si="54"/>
        <v>0</v>
      </c>
      <c r="Z125" s="2">
        <f t="shared" si="54"/>
        <v>0.38742048900000015</v>
      </c>
      <c r="AA125" s="2">
        <f t="shared" si="55"/>
        <v>0</v>
      </c>
      <c r="AB125" s="2">
        <f t="shared" si="55"/>
        <v>0</v>
      </c>
      <c r="AC125" s="2">
        <f t="shared" si="55"/>
        <v>0.28242953648100017</v>
      </c>
      <c r="AD125" s="2">
        <f t="shared" si="55"/>
        <v>0</v>
      </c>
      <c r="AE125" s="2">
        <f t="shared" si="55"/>
        <v>0</v>
      </c>
      <c r="AF125" s="2">
        <f t="shared" si="55"/>
        <v>0</v>
      </c>
      <c r="AG125" s="2">
        <f t="shared" si="55"/>
        <v>0</v>
      </c>
      <c r="AH125" s="2">
        <f t="shared" si="55"/>
        <v>0</v>
      </c>
      <c r="AI125" s="2">
        <f t="shared" si="55"/>
        <v>0</v>
      </c>
      <c r="AJ125" s="2">
        <f t="shared" si="55"/>
        <v>0</v>
      </c>
      <c r="AK125" s="2">
        <f t="shared" si="56"/>
        <v>0</v>
      </c>
      <c r="AL125" s="2">
        <f t="shared" si="56"/>
        <v>0</v>
      </c>
      <c r="AM125" s="2">
        <f t="shared" si="56"/>
        <v>0</v>
      </c>
      <c r="AN125" s="2">
        <f t="shared" si="56"/>
        <v>0</v>
      </c>
      <c r="AO125" s="2">
        <f t="shared" si="56"/>
        <v>0</v>
      </c>
      <c r="AP125" s="2">
        <f t="shared" si="56"/>
        <v>0</v>
      </c>
    </row>
    <row r="126" spans="1:42" x14ac:dyDescent="0.25">
      <c r="A126">
        <v>115</v>
      </c>
      <c r="B126">
        <v>0</v>
      </c>
      <c r="C126">
        <v>6</v>
      </c>
      <c r="D126" t="s">
        <v>185</v>
      </c>
      <c r="E126" t="s">
        <v>185</v>
      </c>
      <c r="F126" s="10">
        <f t="shared" si="35"/>
        <v>8.4770569677522487E-2</v>
      </c>
      <c r="G126">
        <f t="shared" si="42"/>
        <v>2.4877142774567349</v>
      </c>
      <c r="H126">
        <f t="shared" si="43"/>
        <v>0</v>
      </c>
      <c r="I126" s="1">
        <f t="shared" si="44"/>
        <v>0</v>
      </c>
      <c r="N126" s="2" t="s">
        <v>446</v>
      </c>
      <c r="O126" s="11">
        <f t="shared" si="33"/>
        <v>1.1961607597875004E-2</v>
      </c>
      <c r="P126" s="2">
        <f t="shared" si="34"/>
        <v>2</v>
      </c>
      <c r="Q126" s="2">
        <f t="shared" si="54"/>
        <v>0</v>
      </c>
      <c r="R126" s="2">
        <f t="shared" si="54"/>
        <v>0</v>
      </c>
      <c r="S126" s="2">
        <f t="shared" si="54"/>
        <v>0</v>
      </c>
      <c r="T126" s="2">
        <f t="shared" si="54"/>
        <v>0</v>
      </c>
      <c r="U126" s="2">
        <f t="shared" si="54"/>
        <v>0</v>
      </c>
      <c r="V126" s="2">
        <f t="shared" si="54"/>
        <v>0</v>
      </c>
      <c r="W126" s="2">
        <f t="shared" si="54"/>
        <v>0</v>
      </c>
      <c r="X126" s="2">
        <f t="shared" si="54"/>
        <v>0</v>
      </c>
      <c r="Y126" s="2">
        <f t="shared" si="54"/>
        <v>0</v>
      </c>
      <c r="Z126" s="2">
        <f t="shared" si="54"/>
        <v>0.38742048900000015</v>
      </c>
      <c r="AA126" s="2">
        <f t="shared" si="55"/>
        <v>0</v>
      </c>
      <c r="AB126" s="2">
        <f t="shared" si="55"/>
        <v>0</v>
      </c>
      <c r="AC126" s="2">
        <f t="shared" si="55"/>
        <v>0.28242953648100017</v>
      </c>
      <c r="AD126" s="2">
        <f t="shared" si="55"/>
        <v>0</v>
      </c>
      <c r="AE126" s="2">
        <f t="shared" si="55"/>
        <v>0</v>
      </c>
      <c r="AF126" s="2">
        <f t="shared" si="55"/>
        <v>0</v>
      </c>
      <c r="AG126" s="2">
        <f t="shared" si="55"/>
        <v>0</v>
      </c>
      <c r="AH126" s="2">
        <f t="shared" si="55"/>
        <v>0</v>
      </c>
      <c r="AI126" s="2">
        <f t="shared" si="55"/>
        <v>0</v>
      </c>
      <c r="AJ126" s="2">
        <f t="shared" si="55"/>
        <v>0</v>
      </c>
      <c r="AK126" s="2">
        <f t="shared" si="56"/>
        <v>0</v>
      </c>
      <c r="AL126" s="2">
        <f t="shared" si="56"/>
        <v>0</v>
      </c>
      <c r="AM126" s="2">
        <f t="shared" si="56"/>
        <v>0</v>
      </c>
      <c r="AN126" s="2">
        <f t="shared" si="56"/>
        <v>0</v>
      </c>
      <c r="AO126" s="2">
        <f t="shared" si="56"/>
        <v>0</v>
      </c>
      <c r="AP126" s="2">
        <f t="shared" si="56"/>
        <v>0</v>
      </c>
    </row>
    <row r="127" spans="1:42" x14ac:dyDescent="0.25">
      <c r="A127">
        <v>115</v>
      </c>
      <c r="B127">
        <v>0</v>
      </c>
      <c r="C127">
        <v>7</v>
      </c>
      <c r="D127" t="s">
        <v>85</v>
      </c>
      <c r="E127" t="s">
        <v>85</v>
      </c>
      <c r="F127" s="10">
        <f t="shared" si="35"/>
        <v>0</v>
      </c>
      <c r="G127">
        <f t="shared" si="42"/>
        <v>2.4877142774567349</v>
      </c>
      <c r="H127">
        <f t="shared" si="43"/>
        <v>0</v>
      </c>
      <c r="I127" s="1">
        <f t="shared" si="44"/>
        <v>0</v>
      </c>
      <c r="N127" s="2" t="s">
        <v>823</v>
      </c>
      <c r="O127" s="11">
        <f t="shared" si="33"/>
        <v>1.1849980694378292E-2</v>
      </c>
      <c r="P127" s="2">
        <f t="shared" si="34"/>
        <v>2</v>
      </c>
      <c r="Q127" s="2">
        <f t="shared" si="54"/>
        <v>0</v>
      </c>
      <c r="R127" s="2">
        <f t="shared" si="54"/>
        <v>0</v>
      </c>
      <c r="S127" s="2">
        <f t="shared" si="54"/>
        <v>0</v>
      </c>
      <c r="T127" s="2">
        <f t="shared" si="54"/>
        <v>0</v>
      </c>
      <c r="U127" s="2">
        <f t="shared" si="54"/>
        <v>0</v>
      </c>
      <c r="V127" s="2">
        <f t="shared" si="54"/>
        <v>0</v>
      </c>
      <c r="W127" s="2">
        <f t="shared" si="54"/>
        <v>0</v>
      </c>
      <c r="X127" s="2">
        <f t="shared" si="54"/>
        <v>0.47829690000000014</v>
      </c>
      <c r="Y127" s="2">
        <f t="shared" si="54"/>
        <v>0</v>
      </c>
      <c r="Z127" s="2">
        <f t="shared" si="54"/>
        <v>0</v>
      </c>
      <c r="AA127" s="2">
        <f t="shared" si="55"/>
        <v>0</v>
      </c>
      <c r="AB127" s="2">
        <f t="shared" si="55"/>
        <v>0</v>
      </c>
      <c r="AC127" s="2">
        <f t="shared" si="55"/>
        <v>0</v>
      </c>
      <c r="AD127" s="2">
        <f t="shared" si="55"/>
        <v>0</v>
      </c>
      <c r="AE127" s="2">
        <f t="shared" si="55"/>
        <v>0</v>
      </c>
      <c r="AF127" s="2">
        <f t="shared" si="55"/>
        <v>0</v>
      </c>
      <c r="AG127" s="2">
        <f t="shared" si="55"/>
        <v>0.18530201888518424</v>
      </c>
      <c r="AH127" s="2">
        <f t="shared" si="55"/>
        <v>0</v>
      </c>
      <c r="AI127" s="2">
        <f t="shared" si="55"/>
        <v>0</v>
      </c>
      <c r="AJ127" s="2">
        <f t="shared" si="55"/>
        <v>0</v>
      </c>
      <c r="AK127" s="2">
        <f t="shared" si="56"/>
        <v>0</v>
      </c>
      <c r="AL127" s="2">
        <f t="shared" si="56"/>
        <v>0</v>
      </c>
      <c r="AM127" s="2">
        <f t="shared" si="56"/>
        <v>0</v>
      </c>
      <c r="AN127" s="2">
        <f t="shared" si="56"/>
        <v>0</v>
      </c>
      <c r="AO127" s="2">
        <f t="shared" si="56"/>
        <v>0</v>
      </c>
      <c r="AP127" s="2">
        <f t="shared" si="56"/>
        <v>0</v>
      </c>
    </row>
    <row r="128" spans="1:42" x14ac:dyDescent="0.25">
      <c r="A128">
        <v>115</v>
      </c>
      <c r="B128">
        <v>0</v>
      </c>
      <c r="C128">
        <v>8</v>
      </c>
      <c r="D128" t="s">
        <v>178</v>
      </c>
      <c r="E128" t="s">
        <v>178</v>
      </c>
      <c r="F128" s="10">
        <f t="shared" si="35"/>
        <v>0.16727573946597274</v>
      </c>
      <c r="G128">
        <f t="shared" si="42"/>
        <v>2.6549900169227074</v>
      </c>
      <c r="H128">
        <f t="shared" si="43"/>
        <v>0</v>
      </c>
      <c r="I128" s="1">
        <f t="shared" si="44"/>
        <v>0</v>
      </c>
      <c r="N128" s="12" t="s">
        <v>204</v>
      </c>
      <c r="O128" s="11">
        <f t="shared" si="33"/>
        <v>1.1716071428571432E-2</v>
      </c>
      <c r="P128" s="2">
        <f t="shared" si="34"/>
        <v>1</v>
      </c>
      <c r="Q128" s="2">
        <f t="shared" si="54"/>
        <v>0</v>
      </c>
      <c r="R128" s="2">
        <f t="shared" si="54"/>
        <v>0</v>
      </c>
      <c r="S128" s="2">
        <f t="shared" si="54"/>
        <v>0</v>
      </c>
      <c r="T128" s="2">
        <f t="shared" si="54"/>
        <v>0</v>
      </c>
      <c r="U128" s="2">
        <f t="shared" si="54"/>
        <v>0.65610000000000013</v>
      </c>
      <c r="V128" s="2">
        <f t="shared" si="54"/>
        <v>0</v>
      </c>
      <c r="W128" s="2">
        <f t="shared" si="54"/>
        <v>0</v>
      </c>
      <c r="X128" s="2">
        <f t="shared" si="54"/>
        <v>0</v>
      </c>
      <c r="Y128" s="2">
        <f t="shared" si="54"/>
        <v>0</v>
      </c>
      <c r="Z128" s="2">
        <f t="shared" si="54"/>
        <v>0</v>
      </c>
      <c r="AA128" s="2">
        <f t="shared" si="55"/>
        <v>0</v>
      </c>
      <c r="AB128" s="2">
        <f t="shared" si="55"/>
        <v>0</v>
      </c>
      <c r="AC128" s="2">
        <f t="shared" si="55"/>
        <v>0</v>
      </c>
      <c r="AD128" s="2">
        <f t="shared" si="55"/>
        <v>0</v>
      </c>
      <c r="AE128" s="2">
        <f t="shared" si="55"/>
        <v>0</v>
      </c>
      <c r="AF128" s="2">
        <f t="shared" si="55"/>
        <v>0</v>
      </c>
      <c r="AG128" s="2">
        <f t="shared" si="55"/>
        <v>0</v>
      </c>
      <c r="AH128" s="2">
        <f t="shared" si="55"/>
        <v>0</v>
      </c>
      <c r="AI128" s="2">
        <f t="shared" si="55"/>
        <v>0</v>
      </c>
      <c r="AJ128" s="2">
        <f t="shared" si="55"/>
        <v>0</v>
      </c>
      <c r="AK128" s="2">
        <f t="shared" si="56"/>
        <v>0</v>
      </c>
      <c r="AL128" s="2">
        <f t="shared" si="56"/>
        <v>0</v>
      </c>
      <c r="AM128" s="2">
        <f t="shared" si="56"/>
        <v>0</v>
      </c>
      <c r="AN128" s="2">
        <f t="shared" si="56"/>
        <v>0</v>
      </c>
      <c r="AO128" s="2">
        <f t="shared" si="56"/>
        <v>0</v>
      </c>
      <c r="AP128" s="2">
        <f t="shared" si="56"/>
        <v>0</v>
      </c>
    </row>
    <row r="129" spans="1:42" x14ac:dyDescent="0.25">
      <c r="A129">
        <v>115</v>
      </c>
      <c r="B129">
        <v>0</v>
      </c>
      <c r="C129">
        <v>9</v>
      </c>
      <c r="D129" t="s">
        <v>748</v>
      </c>
      <c r="E129" t="s">
        <v>663</v>
      </c>
      <c r="F129" s="10">
        <f t="shared" si="35"/>
        <v>6.4483907367458335E-2</v>
      </c>
      <c r="G129">
        <f t="shared" si="42"/>
        <v>2.7194739242901655</v>
      </c>
      <c r="H129">
        <f t="shared" si="43"/>
        <v>0</v>
      </c>
      <c r="I129" s="1">
        <f t="shared" si="44"/>
        <v>0</v>
      </c>
      <c r="N129" s="2" t="s">
        <v>737</v>
      </c>
      <c r="O129" s="11">
        <f t="shared" si="33"/>
        <v>1.1716071428571432E-2</v>
      </c>
      <c r="P129" s="2">
        <f t="shared" si="34"/>
        <v>1</v>
      </c>
      <c r="Q129" s="2">
        <f t="shared" si="54"/>
        <v>0</v>
      </c>
      <c r="R129" s="2">
        <f t="shared" si="54"/>
        <v>0</v>
      </c>
      <c r="S129" s="2">
        <f t="shared" si="54"/>
        <v>0</v>
      </c>
      <c r="T129" s="2">
        <f t="shared" si="54"/>
        <v>0</v>
      </c>
      <c r="U129" s="2">
        <f t="shared" si="54"/>
        <v>0.65610000000000013</v>
      </c>
      <c r="V129" s="2">
        <f t="shared" si="54"/>
        <v>0</v>
      </c>
      <c r="W129" s="2">
        <f t="shared" si="54"/>
        <v>0</v>
      </c>
      <c r="X129" s="2">
        <f t="shared" si="54"/>
        <v>0</v>
      </c>
      <c r="Y129" s="2">
        <f t="shared" si="54"/>
        <v>0</v>
      </c>
      <c r="Z129" s="2">
        <f t="shared" si="54"/>
        <v>0</v>
      </c>
      <c r="AA129" s="2">
        <f t="shared" si="55"/>
        <v>0</v>
      </c>
      <c r="AB129" s="2">
        <f t="shared" si="55"/>
        <v>0</v>
      </c>
      <c r="AC129" s="2">
        <f t="shared" si="55"/>
        <v>0</v>
      </c>
      <c r="AD129" s="2">
        <f t="shared" si="55"/>
        <v>0</v>
      </c>
      <c r="AE129" s="2">
        <f t="shared" si="55"/>
        <v>0</v>
      </c>
      <c r="AF129" s="2">
        <f t="shared" si="55"/>
        <v>0</v>
      </c>
      <c r="AG129" s="2">
        <f t="shared" si="55"/>
        <v>0</v>
      </c>
      <c r="AH129" s="2">
        <f t="shared" si="55"/>
        <v>0</v>
      </c>
      <c r="AI129" s="2">
        <f t="shared" si="55"/>
        <v>0</v>
      </c>
      <c r="AJ129" s="2">
        <f t="shared" si="55"/>
        <v>0</v>
      </c>
      <c r="AK129" s="2">
        <f t="shared" si="56"/>
        <v>0</v>
      </c>
      <c r="AL129" s="2">
        <f t="shared" si="56"/>
        <v>0</v>
      </c>
      <c r="AM129" s="2">
        <f t="shared" si="56"/>
        <v>0</v>
      </c>
      <c r="AN129" s="2">
        <f t="shared" si="56"/>
        <v>0</v>
      </c>
      <c r="AO129" s="2">
        <f t="shared" si="56"/>
        <v>0</v>
      </c>
      <c r="AP129" s="2">
        <f t="shared" si="56"/>
        <v>0</v>
      </c>
    </row>
    <row r="130" spans="1:42" x14ac:dyDescent="0.25">
      <c r="A130">
        <v>115</v>
      </c>
      <c r="B130">
        <v>0</v>
      </c>
      <c r="C130">
        <v>10</v>
      </c>
      <c r="D130" t="s">
        <v>153</v>
      </c>
      <c r="E130" t="s">
        <v>153</v>
      </c>
      <c r="F130" s="10">
        <f t="shared" si="35"/>
        <v>0</v>
      </c>
      <c r="G130">
        <f t="shared" si="42"/>
        <v>2.7194739242901655</v>
      </c>
      <c r="H130">
        <f t="shared" si="43"/>
        <v>0</v>
      </c>
      <c r="I130" s="1">
        <f t="shared" si="44"/>
        <v>0</v>
      </c>
      <c r="N130" s="2" t="s">
        <v>749</v>
      </c>
      <c r="O130" s="11">
        <f t="shared" ref="O130:O193" si="57">SUM(Q130:AP130)/56</f>
        <v>1.1716071428571432E-2</v>
      </c>
      <c r="P130" s="2">
        <f t="shared" ref="P130:P193" si="58">COUNTIF($E$2:$E$896,N130)</f>
        <v>1</v>
      </c>
      <c r="Q130" s="2">
        <f t="shared" si="54"/>
        <v>0</v>
      </c>
      <c r="R130" s="2">
        <f t="shared" si="54"/>
        <v>0</v>
      </c>
      <c r="S130" s="2">
        <f t="shared" si="54"/>
        <v>0</v>
      </c>
      <c r="T130" s="2">
        <f t="shared" si="54"/>
        <v>0</v>
      </c>
      <c r="U130" s="2">
        <f t="shared" si="54"/>
        <v>0.65610000000000013</v>
      </c>
      <c r="V130" s="2">
        <f t="shared" si="54"/>
        <v>0</v>
      </c>
      <c r="W130" s="2">
        <f t="shared" si="54"/>
        <v>0</v>
      </c>
      <c r="X130" s="2">
        <f t="shared" si="54"/>
        <v>0</v>
      </c>
      <c r="Y130" s="2">
        <f t="shared" si="54"/>
        <v>0</v>
      </c>
      <c r="Z130" s="2">
        <f t="shared" si="54"/>
        <v>0</v>
      </c>
      <c r="AA130" s="2">
        <f t="shared" si="55"/>
        <v>0</v>
      </c>
      <c r="AB130" s="2">
        <f t="shared" si="55"/>
        <v>0</v>
      </c>
      <c r="AC130" s="2">
        <f t="shared" si="55"/>
        <v>0</v>
      </c>
      <c r="AD130" s="2">
        <f t="shared" si="55"/>
        <v>0</v>
      </c>
      <c r="AE130" s="2">
        <f t="shared" si="55"/>
        <v>0</v>
      </c>
      <c r="AF130" s="2">
        <f t="shared" si="55"/>
        <v>0</v>
      </c>
      <c r="AG130" s="2">
        <f t="shared" si="55"/>
        <v>0</v>
      </c>
      <c r="AH130" s="2">
        <f t="shared" si="55"/>
        <v>0</v>
      </c>
      <c r="AI130" s="2">
        <f t="shared" si="55"/>
        <v>0</v>
      </c>
      <c r="AJ130" s="2">
        <f t="shared" si="55"/>
        <v>0</v>
      </c>
      <c r="AK130" s="2">
        <f t="shared" si="56"/>
        <v>0</v>
      </c>
      <c r="AL130" s="2">
        <f t="shared" si="56"/>
        <v>0</v>
      </c>
      <c r="AM130" s="2">
        <f t="shared" si="56"/>
        <v>0</v>
      </c>
      <c r="AN130" s="2">
        <f t="shared" si="56"/>
        <v>0</v>
      </c>
      <c r="AO130" s="2">
        <f t="shared" si="56"/>
        <v>0</v>
      </c>
      <c r="AP130" s="2">
        <f t="shared" si="56"/>
        <v>0</v>
      </c>
    </row>
    <row r="131" spans="1:42" x14ac:dyDescent="0.25">
      <c r="A131">
        <v>115</v>
      </c>
      <c r="B131">
        <v>0</v>
      </c>
      <c r="C131">
        <v>11</v>
      </c>
      <c r="D131" t="s">
        <v>653</v>
      </c>
      <c r="E131" t="s">
        <v>653</v>
      </c>
      <c r="F131" s="10">
        <f t="shared" si="35"/>
        <v>0</v>
      </c>
      <c r="G131">
        <f t="shared" si="42"/>
        <v>2.7194739242901655</v>
      </c>
      <c r="H131">
        <f t="shared" si="43"/>
        <v>0</v>
      </c>
      <c r="I131" s="1">
        <f t="shared" si="44"/>
        <v>0</v>
      </c>
      <c r="N131" s="2" t="s">
        <v>689</v>
      </c>
      <c r="O131" s="11">
        <f t="shared" si="57"/>
        <v>1.1716071428571432E-2</v>
      </c>
      <c r="P131" s="2">
        <f t="shared" si="58"/>
        <v>1</v>
      </c>
      <c r="Q131" s="2">
        <f t="shared" si="54"/>
        <v>0</v>
      </c>
      <c r="R131" s="2">
        <f t="shared" si="54"/>
        <v>0</v>
      </c>
      <c r="S131" s="2">
        <f t="shared" si="54"/>
        <v>0</v>
      </c>
      <c r="T131" s="2">
        <f t="shared" si="54"/>
        <v>0</v>
      </c>
      <c r="U131" s="2">
        <f t="shared" si="54"/>
        <v>0.65610000000000013</v>
      </c>
      <c r="V131" s="2">
        <f t="shared" si="54"/>
        <v>0</v>
      </c>
      <c r="W131" s="2">
        <f t="shared" si="54"/>
        <v>0</v>
      </c>
      <c r="X131" s="2">
        <f t="shared" si="54"/>
        <v>0</v>
      </c>
      <c r="Y131" s="2">
        <f t="shared" si="54"/>
        <v>0</v>
      </c>
      <c r="Z131" s="2">
        <f t="shared" si="54"/>
        <v>0</v>
      </c>
      <c r="AA131" s="2">
        <f t="shared" si="55"/>
        <v>0</v>
      </c>
      <c r="AB131" s="2">
        <f t="shared" si="55"/>
        <v>0</v>
      </c>
      <c r="AC131" s="2">
        <f t="shared" si="55"/>
        <v>0</v>
      </c>
      <c r="AD131" s="2">
        <f t="shared" si="55"/>
        <v>0</v>
      </c>
      <c r="AE131" s="2">
        <f t="shared" si="55"/>
        <v>0</v>
      </c>
      <c r="AF131" s="2">
        <f t="shared" si="55"/>
        <v>0</v>
      </c>
      <c r="AG131" s="2">
        <f t="shared" si="55"/>
        <v>0</v>
      </c>
      <c r="AH131" s="2">
        <f t="shared" si="55"/>
        <v>0</v>
      </c>
      <c r="AI131" s="2">
        <f t="shared" si="55"/>
        <v>0</v>
      </c>
      <c r="AJ131" s="2">
        <f t="shared" si="55"/>
        <v>0</v>
      </c>
      <c r="AK131" s="2">
        <f t="shared" si="56"/>
        <v>0</v>
      </c>
      <c r="AL131" s="2">
        <f t="shared" si="56"/>
        <v>0</v>
      </c>
      <c r="AM131" s="2">
        <f t="shared" si="56"/>
        <v>0</v>
      </c>
      <c r="AN131" s="2">
        <f t="shared" si="56"/>
        <v>0</v>
      </c>
      <c r="AO131" s="2">
        <f t="shared" si="56"/>
        <v>0</v>
      </c>
      <c r="AP131" s="2">
        <f t="shared" si="56"/>
        <v>0</v>
      </c>
    </row>
    <row r="132" spans="1:42" x14ac:dyDescent="0.25">
      <c r="A132">
        <v>115</v>
      </c>
      <c r="B132">
        <v>0</v>
      </c>
      <c r="C132">
        <v>12</v>
      </c>
      <c r="D132" t="s">
        <v>661</v>
      </c>
      <c r="E132" t="s">
        <v>661</v>
      </c>
      <c r="F132" s="10">
        <f t="shared" ref="F132:F195" si="59">IF(ISERROR(VLOOKUP(E132,$N$2:$O$27,2,FALSE)),0,VLOOKUP(E132,$N$2:$O$27,2,FALSE))</f>
        <v>0</v>
      </c>
      <c r="G132">
        <f t="shared" si="42"/>
        <v>2.7194739242901655</v>
      </c>
      <c r="H132">
        <f t="shared" si="43"/>
        <v>2.7194739242901655</v>
      </c>
      <c r="I132" s="1">
        <f t="shared" si="44"/>
        <v>0.60237620680668214</v>
      </c>
      <c r="N132" s="2" t="s">
        <v>179</v>
      </c>
      <c r="O132" s="11">
        <f t="shared" si="57"/>
        <v>1.1716071428571432E-2</v>
      </c>
      <c r="P132" s="2">
        <f t="shared" si="58"/>
        <v>1</v>
      </c>
      <c r="Q132" s="2">
        <f t="shared" ref="Q132:Z141" si="60">COUNTIFS($C$2:$C$896,Q$1,$E$2:$E$896,$N132)*0.9^(Q$1-1)</f>
        <v>0</v>
      </c>
      <c r="R132" s="2">
        <f t="shared" si="60"/>
        <v>0</v>
      </c>
      <c r="S132" s="2">
        <f t="shared" si="60"/>
        <v>0</v>
      </c>
      <c r="T132" s="2">
        <f t="shared" si="60"/>
        <v>0</v>
      </c>
      <c r="U132" s="2">
        <f t="shared" si="60"/>
        <v>0.65610000000000013</v>
      </c>
      <c r="V132" s="2">
        <f t="shared" si="60"/>
        <v>0</v>
      </c>
      <c r="W132" s="2">
        <f t="shared" si="60"/>
        <v>0</v>
      </c>
      <c r="X132" s="2">
        <f t="shared" si="60"/>
        <v>0</v>
      </c>
      <c r="Y132" s="2">
        <f t="shared" si="60"/>
        <v>0</v>
      </c>
      <c r="Z132" s="2">
        <f t="shared" si="60"/>
        <v>0</v>
      </c>
      <c r="AA132" s="2">
        <f t="shared" ref="AA132:AJ141" si="61">COUNTIFS($C$2:$C$896,AA$1,$E$2:$E$896,$N132)*0.9^(AA$1-1)</f>
        <v>0</v>
      </c>
      <c r="AB132" s="2">
        <f t="shared" si="61"/>
        <v>0</v>
      </c>
      <c r="AC132" s="2">
        <f t="shared" si="61"/>
        <v>0</v>
      </c>
      <c r="AD132" s="2">
        <f t="shared" si="61"/>
        <v>0</v>
      </c>
      <c r="AE132" s="2">
        <f t="shared" si="61"/>
        <v>0</v>
      </c>
      <c r="AF132" s="2">
        <f t="shared" si="61"/>
        <v>0</v>
      </c>
      <c r="AG132" s="2">
        <f t="shared" si="61"/>
        <v>0</v>
      </c>
      <c r="AH132" s="2">
        <f t="shared" si="61"/>
        <v>0</v>
      </c>
      <c r="AI132" s="2">
        <f t="shared" si="61"/>
        <v>0</v>
      </c>
      <c r="AJ132" s="2">
        <f t="shared" si="61"/>
        <v>0</v>
      </c>
      <c r="AK132" s="2">
        <f t="shared" ref="AK132:AP141" si="62">COUNTIFS($C$2:$C$896,AK$1,$E$2:$E$896,$N132)*0.9^(AK$1-1)</f>
        <v>0</v>
      </c>
      <c r="AL132" s="2">
        <f t="shared" si="62"/>
        <v>0</v>
      </c>
      <c r="AM132" s="2">
        <f t="shared" si="62"/>
        <v>0</v>
      </c>
      <c r="AN132" s="2">
        <f t="shared" si="62"/>
        <v>0</v>
      </c>
      <c r="AO132" s="2">
        <f t="shared" si="62"/>
        <v>0</v>
      </c>
      <c r="AP132" s="2">
        <f t="shared" si="62"/>
        <v>0</v>
      </c>
    </row>
    <row r="133" spans="1:42" x14ac:dyDescent="0.25">
      <c r="A133">
        <v>116</v>
      </c>
      <c r="B133">
        <v>1</v>
      </c>
      <c r="C133">
        <v>1</v>
      </c>
      <c r="D133" t="s">
        <v>375</v>
      </c>
      <c r="E133" t="s">
        <v>375</v>
      </c>
      <c r="F133" s="10">
        <f t="shared" si="59"/>
        <v>0.65027087590635357</v>
      </c>
      <c r="G133">
        <f t="shared" si="42"/>
        <v>0.65027087590635357</v>
      </c>
      <c r="H133">
        <f t="shared" si="43"/>
        <v>0</v>
      </c>
      <c r="I133" s="1">
        <f t="shared" si="44"/>
        <v>0</v>
      </c>
      <c r="N133" s="2" t="s">
        <v>391</v>
      </c>
      <c r="O133" s="11">
        <f t="shared" si="57"/>
        <v>1.1716071428571432E-2</v>
      </c>
      <c r="P133" s="2">
        <f t="shared" si="58"/>
        <v>1</v>
      </c>
      <c r="Q133" s="2">
        <f t="shared" si="60"/>
        <v>0</v>
      </c>
      <c r="R133" s="2">
        <f t="shared" si="60"/>
        <v>0</v>
      </c>
      <c r="S133" s="2">
        <f t="shared" si="60"/>
        <v>0</v>
      </c>
      <c r="T133" s="2">
        <f t="shared" si="60"/>
        <v>0</v>
      </c>
      <c r="U133" s="2">
        <f t="shared" si="60"/>
        <v>0.65610000000000013</v>
      </c>
      <c r="V133" s="2">
        <f t="shared" si="60"/>
        <v>0</v>
      </c>
      <c r="W133" s="2">
        <f t="shared" si="60"/>
        <v>0</v>
      </c>
      <c r="X133" s="2">
        <f t="shared" si="60"/>
        <v>0</v>
      </c>
      <c r="Y133" s="2">
        <f t="shared" si="60"/>
        <v>0</v>
      </c>
      <c r="Z133" s="2">
        <f t="shared" si="60"/>
        <v>0</v>
      </c>
      <c r="AA133" s="2">
        <f t="shared" si="61"/>
        <v>0</v>
      </c>
      <c r="AB133" s="2">
        <f t="shared" si="61"/>
        <v>0</v>
      </c>
      <c r="AC133" s="2">
        <f t="shared" si="61"/>
        <v>0</v>
      </c>
      <c r="AD133" s="2">
        <f t="shared" si="61"/>
        <v>0</v>
      </c>
      <c r="AE133" s="2">
        <f t="shared" si="61"/>
        <v>0</v>
      </c>
      <c r="AF133" s="2">
        <f t="shared" si="61"/>
        <v>0</v>
      </c>
      <c r="AG133" s="2">
        <f t="shared" si="61"/>
        <v>0</v>
      </c>
      <c r="AH133" s="2">
        <f t="shared" si="61"/>
        <v>0</v>
      </c>
      <c r="AI133" s="2">
        <f t="shared" si="61"/>
        <v>0</v>
      </c>
      <c r="AJ133" s="2">
        <f t="shared" si="61"/>
        <v>0</v>
      </c>
      <c r="AK133" s="2">
        <f t="shared" si="62"/>
        <v>0</v>
      </c>
      <c r="AL133" s="2">
        <f t="shared" si="62"/>
        <v>0</v>
      </c>
      <c r="AM133" s="2">
        <f t="shared" si="62"/>
        <v>0</v>
      </c>
      <c r="AN133" s="2">
        <f t="shared" si="62"/>
        <v>0</v>
      </c>
      <c r="AO133" s="2">
        <f t="shared" si="62"/>
        <v>0</v>
      </c>
      <c r="AP133" s="2">
        <f t="shared" si="62"/>
        <v>0</v>
      </c>
    </row>
    <row r="134" spans="1:42" x14ac:dyDescent="0.25">
      <c r="A134">
        <v>116</v>
      </c>
      <c r="B134">
        <v>1</v>
      </c>
      <c r="C134">
        <v>2</v>
      </c>
      <c r="D134" t="s">
        <v>233</v>
      </c>
      <c r="E134" t="s">
        <v>233</v>
      </c>
      <c r="F134" s="10">
        <f t="shared" si="59"/>
        <v>0.76215930964464285</v>
      </c>
      <c r="G134">
        <f t="shared" si="42"/>
        <v>1.4124301855509964</v>
      </c>
      <c r="H134">
        <f t="shared" si="43"/>
        <v>0</v>
      </c>
      <c r="I134" s="1">
        <f t="shared" si="44"/>
        <v>0</v>
      </c>
      <c r="N134" s="2" t="s">
        <v>785</v>
      </c>
      <c r="O134" s="11">
        <f t="shared" si="57"/>
        <v>1.1716071428571432E-2</v>
      </c>
      <c r="P134" s="2">
        <f t="shared" si="58"/>
        <v>1</v>
      </c>
      <c r="Q134" s="2">
        <f t="shared" si="60"/>
        <v>0</v>
      </c>
      <c r="R134" s="2">
        <f t="shared" si="60"/>
        <v>0</v>
      </c>
      <c r="S134" s="2">
        <f t="shared" si="60"/>
        <v>0</v>
      </c>
      <c r="T134" s="2">
        <f t="shared" si="60"/>
        <v>0</v>
      </c>
      <c r="U134" s="2">
        <f t="shared" si="60"/>
        <v>0.65610000000000013</v>
      </c>
      <c r="V134" s="2">
        <f t="shared" si="60"/>
        <v>0</v>
      </c>
      <c r="W134" s="2">
        <f t="shared" si="60"/>
        <v>0</v>
      </c>
      <c r="X134" s="2">
        <f t="shared" si="60"/>
        <v>0</v>
      </c>
      <c r="Y134" s="2">
        <f t="shared" si="60"/>
        <v>0</v>
      </c>
      <c r="Z134" s="2">
        <f t="shared" si="60"/>
        <v>0</v>
      </c>
      <c r="AA134" s="2">
        <f t="shared" si="61"/>
        <v>0</v>
      </c>
      <c r="AB134" s="2">
        <f t="shared" si="61"/>
        <v>0</v>
      </c>
      <c r="AC134" s="2">
        <f t="shared" si="61"/>
        <v>0</v>
      </c>
      <c r="AD134" s="2">
        <f t="shared" si="61"/>
        <v>0</v>
      </c>
      <c r="AE134" s="2">
        <f t="shared" si="61"/>
        <v>0</v>
      </c>
      <c r="AF134" s="2">
        <f t="shared" si="61"/>
        <v>0</v>
      </c>
      <c r="AG134" s="2">
        <f t="shared" si="61"/>
        <v>0</v>
      </c>
      <c r="AH134" s="2">
        <f t="shared" si="61"/>
        <v>0</v>
      </c>
      <c r="AI134" s="2">
        <f t="shared" si="61"/>
        <v>0</v>
      </c>
      <c r="AJ134" s="2">
        <f t="shared" si="61"/>
        <v>0</v>
      </c>
      <c r="AK134" s="2">
        <f t="shared" si="62"/>
        <v>0</v>
      </c>
      <c r="AL134" s="2">
        <f t="shared" si="62"/>
        <v>0</v>
      </c>
      <c r="AM134" s="2">
        <f t="shared" si="62"/>
        <v>0</v>
      </c>
      <c r="AN134" s="2">
        <f t="shared" si="62"/>
        <v>0</v>
      </c>
      <c r="AO134" s="2">
        <f t="shared" si="62"/>
        <v>0</v>
      </c>
      <c r="AP134" s="2">
        <f t="shared" si="62"/>
        <v>0</v>
      </c>
    </row>
    <row r="135" spans="1:42" x14ac:dyDescent="0.25">
      <c r="A135">
        <v>116</v>
      </c>
      <c r="B135">
        <v>1</v>
      </c>
      <c r="C135">
        <v>3</v>
      </c>
      <c r="D135" t="s">
        <v>704</v>
      </c>
      <c r="E135" t="s">
        <v>705</v>
      </c>
      <c r="F135" s="10">
        <f t="shared" si="59"/>
        <v>0</v>
      </c>
      <c r="G135">
        <f t="shared" si="42"/>
        <v>1.4124301855509964</v>
      </c>
      <c r="H135">
        <f t="shared" si="43"/>
        <v>0</v>
      </c>
      <c r="I135" s="1">
        <f t="shared" si="44"/>
        <v>0</v>
      </c>
      <c r="N135" s="2" t="s">
        <v>248</v>
      </c>
      <c r="O135" s="11">
        <f t="shared" si="57"/>
        <v>1.1716071428571432E-2</v>
      </c>
      <c r="P135" s="2">
        <f t="shared" si="58"/>
        <v>1</v>
      </c>
      <c r="Q135" s="2">
        <f t="shared" si="60"/>
        <v>0</v>
      </c>
      <c r="R135" s="2">
        <f t="shared" si="60"/>
        <v>0</v>
      </c>
      <c r="S135" s="2">
        <f t="shared" si="60"/>
        <v>0</v>
      </c>
      <c r="T135" s="2">
        <f t="shared" si="60"/>
        <v>0</v>
      </c>
      <c r="U135" s="2">
        <f t="shared" si="60"/>
        <v>0.65610000000000013</v>
      </c>
      <c r="V135" s="2">
        <f t="shared" si="60"/>
        <v>0</v>
      </c>
      <c r="W135" s="2">
        <f t="shared" si="60"/>
        <v>0</v>
      </c>
      <c r="X135" s="2">
        <f t="shared" si="60"/>
        <v>0</v>
      </c>
      <c r="Y135" s="2">
        <f t="shared" si="60"/>
        <v>0</v>
      </c>
      <c r="Z135" s="2">
        <f t="shared" si="60"/>
        <v>0</v>
      </c>
      <c r="AA135" s="2">
        <f t="shared" si="61"/>
        <v>0</v>
      </c>
      <c r="AB135" s="2">
        <f t="shared" si="61"/>
        <v>0</v>
      </c>
      <c r="AC135" s="2">
        <f t="shared" si="61"/>
        <v>0</v>
      </c>
      <c r="AD135" s="2">
        <f t="shared" si="61"/>
        <v>0</v>
      </c>
      <c r="AE135" s="2">
        <f t="shared" si="61"/>
        <v>0</v>
      </c>
      <c r="AF135" s="2">
        <f t="shared" si="61"/>
        <v>0</v>
      </c>
      <c r="AG135" s="2">
        <f t="shared" si="61"/>
        <v>0</v>
      </c>
      <c r="AH135" s="2">
        <f t="shared" si="61"/>
        <v>0</v>
      </c>
      <c r="AI135" s="2">
        <f t="shared" si="61"/>
        <v>0</v>
      </c>
      <c r="AJ135" s="2">
        <f t="shared" si="61"/>
        <v>0</v>
      </c>
      <c r="AK135" s="2">
        <f t="shared" si="62"/>
        <v>0</v>
      </c>
      <c r="AL135" s="2">
        <f t="shared" si="62"/>
        <v>0</v>
      </c>
      <c r="AM135" s="2">
        <f t="shared" si="62"/>
        <v>0</v>
      </c>
      <c r="AN135" s="2">
        <f t="shared" si="62"/>
        <v>0</v>
      </c>
      <c r="AO135" s="2">
        <f t="shared" si="62"/>
        <v>0</v>
      </c>
      <c r="AP135" s="2">
        <f t="shared" si="62"/>
        <v>0</v>
      </c>
    </row>
    <row r="136" spans="1:42" x14ac:dyDescent="0.25">
      <c r="A136">
        <v>116</v>
      </c>
      <c r="B136">
        <v>1</v>
      </c>
      <c r="C136">
        <v>4</v>
      </c>
      <c r="D136" t="s">
        <v>664</v>
      </c>
      <c r="E136" t="s">
        <v>654</v>
      </c>
      <c r="F136" s="10">
        <f t="shared" si="59"/>
        <v>0</v>
      </c>
      <c r="G136">
        <f t="shared" si="42"/>
        <v>1.4124301855509964</v>
      </c>
      <c r="H136">
        <f t="shared" si="43"/>
        <v>0</v>
      </c>
      <c r="I136" s="1">
        <f t="shared" si="44"/>
        <v>0</v>
      </c>
      <c r="N136" s="2" t="s">
        <v>210</v>
      </c>
      <c r="O136" s="11">
        <f t="shared" si="57"/>
        <v>1.1716071428571432E-2</v>
      </c>
      <c r="P136" s="2">
        <f t="shared" si="58"/>
        <v>1</v>
      </c>
      <c r="Q136" s="2">
        <f t="shared" si="60"/>
        <v>0</v>
      </c>
      <c r="R136" s="2">
        <f t="shared" si="60"/>
        <v>0</v>
      </c>
      <c r="S136" s="2">
        <f t="shared" si="60"/>
        <v>0</v>
      </c>
      <c r="T136" s="2">
        <f t="shared" si="60"/>
        <v>0</v>
      </c>
      <c r="U136" s="2">
        <f t="shared" si="60"/>
        <v>0.65610000000000013</v>
      </c>
      <c r="V136" s="2">
        <f t="shared" si="60"/>
        <v>0</v>
      </c>
      <c r="W136" s="2">
        <f t="shared" si="60"/>
        <v>0</v>
      </c>
      <c r="X136" s="2">
        <f t="shared" si="60"/>
        <v>0</v>
      </c>
      <c r="Y136" s="2">
        <f t="shared" si="60"/>
        <v>0</v>
      </c>
      <c r="Z136" s="2">
        <f t="shared" si="60"/>
        <v>0</v>
      </c>
      <c r="AA136" s="2">
        <f t="shared" si="61"/>
        <v>0</v>
      </c>
      <c r="AB136" s="2">
        <f t="shared" si="61"/>
        <v>0</v>
      </c>
      <c r="AC136" s="2">
        <f t="shared" si="61"/>
        <v>0</v>
      </c>
      <c r="AD136" s="2">
        <f t="shared" si="61"/>
        <v>0</v>
      </c>
      <c r="AE136" s="2">
        <f t="shared" si="61"/>
        <v>0</v>
      </c>
      <c r="AF136" s="2">
        <f t="shared" si="61"/>
        <v>0</v>
      </c>
      <c r="AG136" s="2">
        <f t="shared" si="61"/>
        <v>0</v>
      </c>
      <c r="AH136" s="2">
        <f t="shared" si="61"/>
        <v>0</v>
      </c>
      <c r="AI136" s="2">
        <f t="shared" si="61"/>
        <v>0</v>
      </c>
      <c r="AJ136" s="2">
        <f t="shared" si="61"/>
        <v>0</v>
      </c>
      <c r="AK136" s="2">
        <f t="shared" si="62"/>
        <v>0</v>
      </c>
      <c r="AL136" s="2">
        <f t="shared" si="62"/>
        <v>0</v>
      </c>
      <c r="AM136" s="2">
        <f t="shared" si="62"/>
        <v>0</v>
      </c>
      <c r="AN136" s="2">
        <f t="shared" si="62"/>
        <v>0</v>
      </c>
      <c r="AO136" s="2">
        <f t="shared" si="62"/>
        <v>0</v>
      </c>
      <c r="AP136" s="2">
        <f t="shared" si="62"/>
        <v>0</v>
      </c>
    </row>
    <row r="137" spans="1:42" x14ac:dyDescent="0.25">
      <c r="A137">
        <v>116</v>
      </c>
      <c r="B137">
        <v>1</v>
      </c>
      <c r="C137">
        <v>5</v>
      </c>
      <c r="D137" t="s">
        <v>749</v>
      </c>
      <c r="E137" t="s">
        <v>749</v>
      </c>
      <c r="F137" s="10">
        <f t="shared" si="59"/>
        <v>0</v>
      </c>
      <c r="G137">
        <f t="shared" si="42"/>
        <v>1.4124301855509964</v>
      </c>
      <c r="H137">
        <f t="shared" si="43"/>
        <v>0</v>
      </c>
      <c r="I137" s="1">
        <f t="shared" si="44"/>
        <v>0</v>
      </c>
      <c r="N137" s="2" t="s">
        <v>896</v>
      </c>
      <c r="O137" s="11">
        <f t="shared" si="57"/>
        <v>1.1716071428571432E-2</v>
      </c>
      <c r="P137" s="2">
        <f t="shared" si="58"/>
        <v>1</v>
      </c>
      <c r="Q137" s="2">
        <f t="shared" si="60"/>
        <v>0</v>
      </c>
      <c r="R137" s="2">
        <f t="shared" si="60"/>
        <v>0</v>
      </c>
      <c r="S137" s="2">
        <f t="shared" si="60"/>
        <v>0</v>
      </c>
      <c r="T137" s="2">
        <f t="shared" si="60"/>
        <v>0</v>
      </c>
      <c r="U137" s="2">
        <f t="shared" si="60"/>
        <v>0.65610000000000013</v>
      </c>
      <c r="V137" s="2">
        <f t="shared" si="60"/>
        <v>0</v>
      </c>
      <c r="W137" s="2">
        <f t="shared" si="60"/>
        <v>0</v>
      </c>
      <c r="X137" s="2">
        <f t="shared" si="60"/>
        <v>0</v>
      </c>
      <c r="Y137" s="2">
        <f t="shared" si="60"/>
        <v>0</v>
      </c>
      <c r="Z137" s="2">
        <f t="shared" si="60"/>
        <v>0</v>
      </c>
      <c r="AA137" s="2">
        <f t="shared" si="61"/>
        <v>0</v>
      </c>
      <c r="AB137" s="2">
        <f t="shared" si="61"/>
        <v>0</v>
      </c>
      <c r="AC137" s="2">
        <f t="shared" si="61"/>
        <v>0</v>
      </c>
      <c r="AD137" s="2">
        <f t="shared" si="61"/>
        <v>0</v>
      </c>
      <c r="AE137" s="2">
        <f t="shared" si="61"/>
        <v>0</v>
      </c>
      <c r="AF137" s="2">
        <f t="shared" si="61"/>
        <v>0</v>
      </c>
      <c r="AG137" s="2">
        <f t="shared" si="61"/>
        <v>0</v>
      </c>
      <c r="AH137" s="2">
        <f t="shared" si="61"/>
        <v>0</v>
      </c>
      <c r="AI137" s="2">
        <f t="shared" si="61"/>
        <v>0</v>
      </c>
      <c r="AJ137" s="2">
        <f t="shared" si="61"/>
        <v>0</v>
      </c>
      <c r="AK137" s="2">
        <f t="shared" si="62"/>
        <v>0</v>
      </c>
      <c r="AL137" s="2">
        <f t="shared" si="62"/>
        <v>0</v>
      </c>
      <c r="AM137" s="2">
        <f t="shared" si="62"/>
        <v>0</v>
      </c>
      <c r="AN137" s="2">
        <f t="shared" si="62"/>
        <v>0</v>
      </c>
      <c r="AO137" s="2">
        <f t="shared" si="62"/>
        <v>0</v>
      </c>
      <c r="AP137" s="2">
        <f t="shared" si="62"/>
        <v>0</v>
      </c>
    </row>
    <row r="138" spans="1:42" x14ac:dyDescent="0.25">
      <c r="A138">
        <v>116</v>
      </c>
      <c r="B138">
        <v>1</v>
      </c>
      <c r="C138">
        <v>6</v>
      </c>
      <c r="D138" t="s">
        <v>602</v>
      </c>
      <c r="E138" t="s">
        <v>602</v>
      </c>
      <c r="F138" s="10">
        <f t="shared" si="59"/>
        <v>0.74818779586069795</v>
      </c>
      <c r="G138">
        <f t="shared" si="42"/>
        <v>2.1606179814116944</v>
      </c>
      <c r="H138">
        <f t="shared" si="43"/>
        <v>0</v>
      </c>
      <c r="I138" s="1">
        <f t="shared" si="44"/>
        <v>0</v>
      </c>
      <c r="N138" s="2" t="s">
        <v>909</v>
      </c>
      <c r="O138" s="11">
        <f t="shared" si="57"/>
        <v>1.1716071428571432E-2</v>
      </c>
      <c r="P138" s="2">
        <f t="shared" si="58"/>
        <v>1</v>
      </c>
      <c r="Q138" s="2">
        <f t="shared" si="60"/>
        <v>0</v>
      </c>
      <c r="R138" s="2">
        <f t="shared" si="60"/>
        <v>0</v>
      </c>
      <c r="S138" s="2">
        <f t="shared" si="60"/>
        <v>0</v>
      </c>
      <c r="T138" s="2">
        <f t="shared" si="60"/>
        <v>0</v>
      </c>
      <c r="U138" s="2">
        <f t="shared" si="60"/>
        <v>0.65610000000000013</v>
      </c>
      <c r="V138" s="2">
        <f t="shared" si="60"/>
        <v>0</v>
      </c>
      <c r="W138" s="2">
        <f t="shared" si="60"/>
        <v>0</v>
      </c>
      <c r="X138" s="2">
        <f t="shared" si="60"/>
        <v>0</v>
      </c>
      <c r="Y138" s="2">
        <f t="shared" si="60"/>
        <v>0</v>
      </c>
      <c r="Z138" s="2">
        <f t="shared" si="60"/>
        <v>0</v>
      </c>
      <c r="AA138" s="2">
        <f t="shared" si="61"/>
        <v>0</v>
      </c>
      <c r="AB138" s="2">
        <f t="shared" si="61"/>
        <v>0</v>
      </c>
      <c r="AC138" s="2">
        <f t="shared" si="61"/>
        <v>0</v>
      </c>
      <c r="AD138" s="2">
        <f t="shared" si="61"/>
        <v>0</v>
      </c>
      <c r="AE138" s="2">
        <f t="shared" si="61"/>
        <v>0</v>
      </c>
      <c r="AF138" s="2">
        <f t="shared" si="61"/>
        <v>0</v>
      </c>
      <c r="AG138" s="2">
        <f t="shared" si="61"/>
        <v>0</v>
      </c>
      <c r="AH138" s="2">
        <f t="shared" si="61"/>
        <v>0</v>
      </c>
      <c r="AI138" s="2">
        <f t="shared" si="61"/>
        <v>0</v>
      </c>
      <c r="AJ138" s="2">
        <f t="shared" si="61"/>
        <v>0</v>
      </c>
      <c r="AK138" s="2">
        <f t="shared" si="62"/>
        <v>0</v>
      </c>
      <c r="AL138" s="2">
        <f t="shared" si="62"/>
        <v>0</v>
      </c>
      <c r="AM138" s="2">
        <f t="shared" si="62"/>
        <v>0</v>
      </c>
      <c r="AN138" s="2">
        <f t="shared" si="62"/>
        <v>0</v>
      </c>
      <c r="AO138" s="2">
        <f t="shared" si="62"/>
        <v>0</v>
      </c>
      <c r="AP138" s="2">
        <f t="shared" si="62"/>
        <v>0</v>
      </c>
    </row>
    <row r="139" spans="1:42" x14ac:dyDescent="0.25">
      <c r="A139">
        <v>116</v>
      </c>
      <c r="B139">
        <v>1</v>
      </c>
      <c r="C139">
        <v>7</v>
      </c>
      <c r="D139" t="s">
        <v>750</v>
      </c>
      <c r="E139" t="s">
        <v>750</v>
      </c>
      <c r="F139" s="10">
        <f t="shared" si="59"/>
        <v>0</v>
      </c>
      <c r="G139">
        <f t="shared" si="42"/>
        <v>2.1606179814116944</v>
      </c>
      <c r="H139">
        <f t="shared" si="43"/>
        <v>0</v>
      </c>
      <c r="I139" s="1">
        <f t="shared" si="44"/>
        <v>0</v>
      </c>
      <c r="N139" s="2" t="s">
        <v>847</v>
      </c>
      <c r="O139" s="11">
        <f t="shared" si="57"/>
        <v>1.1716071428571432E-2</v>
      </c>
      <c r="P139" s="2">
        <f t="shared" si="58"/>
        <v>1</v>
      </c>
      <c r="Q139" s="2">
        <f t="shared" si="60"/>
        <v>0</v>
      </c>
      <c r="R139" s="2">
        <f t="shared" si="60"/>
        <v>0</v>
      </c>
      <c r="S139" s="2">
        <f t="shared" si="60"/>
        <v>0</v>
      </c>
      <c r="T139" s="2">
        <f t="shared" si="60"/>
        <v>0</v>
      </c>
      <c r="U139" s="2">
        <f t="shared" si="60"/>
        <v>0.65610000000000013</v>
      </c>
      <c r="V139" s="2">
        <f t="shared" si="60"/>
        <v>0</v>
      </c>
      <c r="W139" s="2">
        <f t="shared" si="60"/>
        <v>0</v>
      </c>
      <c r="X139" s="2">
        <f t="shared" si="60"/>
        <v>0</v>
      </c>
      <c r="Y139" s="2">
        <f t="shared" si="60"/>
        <v>0</v>
      </c>
      <c r="Z139" s="2">
        <f t="shared" si="60"/>
        <v>0</v>
      </c>
      <c r="AA139" s="2">
        <f t="shared" si="61"/>
        <v>0</v>
      </c>
      <c r="AB139" s="2">
        <f t="shared" si="61"/>
        <v>0</v>
      </c>
      <c r="AC139" s="2">
        <f t="shared" si="61"/>
        <v>0</v>
      </c>
      <c r="AD139" s="2">
        <f t="shared" si="61"/>
        <v>0</v>
      </c>
      <c r="AE139" s="2">
        <f t="shared" si="61"/>
        <v>0</v>
      </c>
      <c r="AF139" s="2">
        <f t="shared" si="61"/>
        <v>0</v>
      </c>
      <c r="AG139" s="2">
        <f t="shared" si="61"/>
        <v>0</v>
      </c>
      <c r="AH139" s="2">
        <f t="shared" si="61"/>
        <v>0</v>
      </c>
      <c r="AI139" s="2">
        <f t="shared" si="61"/>
        <v>0</v>
      </c>
      <c r="AJ139" s="2">
        <f t="shared" si="61"/>
        <v>0</v>
      </c>
      <c r="AK139" s="2">
        <f t="shared" si="62"/>
        <v>0</v>
      </c>
      <c r="AL139" s="2">
        <f t="shared" si="62"/>
        <v>0</v>
      </c>
      <c r="AM139" s="2">
        <f t="shared" si="62"/>
        <v>0</v>
      </c>
      <c r="AN139" s="2">
        <f t="shared" si="62"/>
        <v>0</v>
      </c>
      <c r="AO139" s="2">
        <f t="shared" si="62"/>
        <v>0</v>
      </c>
      <c r="AP139" s="2">
        <f t="shared" si="62"/>
        <v>0</v>
      </c>
    </row>
    <row r="140" spans="1:42" x14ac:dyDescent="0.25">
      <c r="A140">
        <v>116</v>
      </c>
      <c r="B140">
        <v>1</v>
      </c>
      <c r="C140">
        <v>8</v>
      </c>
      <c r="D140" t="s">
        <v>198</v>
      </c>
      <c r="E140" t="s">
        <v>199</v>
      </c>
      <c r="F140" s="10">
        <f t="shared" si="59"/>
        <v>0.19010965493894649</v>
      </c>
      <c r="G140">
        <f t="shared" si="42"/>
        <v>2.3507276363506406</v>
      </c>
      <c r="H140">
        <f t="shared" si="43"/>
        <v>0</v>
      </c>
      <c r="I140" s="1">
        <f t="shared" si="44"/>
        <v>0</v>
      </c>
      <c r="N140" s="2" t="s">
        <v>826</v>
      </c>
      <c r="O140" s="11">
        <f t="shared" si="57"/>
        <v>1.144392837734844E-2</v>
      </c>
      <c r="P140" s="2">
        <f t="shared" si="58"/>
        <v>2</v>
      </c>
      <c r="Q140" s="2">
        <f t="shared" si="60"/>
        <v>0</v>
      </c>
      <c r="R140" s="2">
        <f t="shared" si="60"/>
        <v>0</v>
      </c>
      <c r="S140" s="2">
        <f t="shared" si="60"/>
        <v>0</v>
      </c>
      <c r="T140" s="2">
        <f t="shared" si="60"/>
        <v>0</v>
      </c>
      <c r="U140" s="2">
        <f t="shared" si="60"/>
        <v>0</v>
      </c>
      <c r="V140" s="2">
        <f t="shared" si="60"/>
        <v>0</v>
      </c>
      <c r="W140" s="2">
        <f t="shared" si="60"/>
        <v>0.53144100000000016</v>
      </c>
      <c r="X140" s="2">
        <f t="shared" si="60"/>
        <v>0</v>
      </c>
      <c r="Y140" s="2">
        <f t="shared" si="60"/>
        <v>0</v>
      </c>
      <c r="Z140" s="2">
        <f t="shared" si="60"/>
        <v>0</v>
      </c>
      <c r="AA140" s="2">
        <f t="shared" si="61"/>
        <v>0</v>
      </c>
      <c r="AB140" s="2">
        <f t="shared" si="61"/>
        <v>0</v>
      </c>
      <c r="AC140" s="2">
        <f t="shared" si="61"/>
        <v>0</v>
      </c>
      <c r="AD140" s="2">
        <f t="shared" si="61"/>
        <v>0</v>
      </c>
      <c r="AE140" s="2">
        <f t="shared" si="61"/>
        <v>0</v>
      </c>
      <c r="AF140" s="2">
        <f t="shared" si="61"/>
        <v>0</v>
      </c>
      <c r="AG140" s="2">
        <f t="shared" si="61"/>
        <v>0</v>
      </c>
      <c r="AH140" s="2">
        <f t="shared" si="61"/>
        <v>0</v>
      </c>
      <c r="AI140" s="2">
        <f t="shared" si="61"/>
        <v>0</v>
      </c>
      <c r="AJ140" s="2">
        <f t="shared" si="61"/>
        <v>0</v>
      </c>
      <c r="AK140" s="2">
        <f t="shared" si="62"/>
        <v>0</v>
      </c>
      <c r="AL140" s="2">
        <f t="shared" si="62"/>
        <v>0.10941898913151248</v>
      </c>
      <c r="AM140" s="2">
        <f t="shared" si="62"/>
        <v>0</v>
      </c>
      <c r="AN140" s="2">
        <f t="shared" si="62"/>
        <v>0</v>
      </c>
      <c r="AO140" s="2">
        <f t="shared" si="62"/>
        <v>0</v>
      </c>
      <c r="AP140" s="2">
        <f t="shared" si="62"/>
        <v>0</v>
      </c>
    </row>
    <row r="141" spans="1:42" x14ac:dyDescent="0.25">
      <c r="A141">
        <v>116</v>
      </c>
      <c r="B141">
        <v>1</v>
      </c>
      <c r="C141">
        <v>9</v>
      </c>
      <c r="D141" t="s">
        <v>751</v>
      </c>
      <c r="E141" t="s">
        <v>670</v>
      </c>
      <c r="F141" s="10">
        <f t="shared" si="59"/>
        <v>0</v>
      </c>
      <c r="G141">
        <f t="shared" si="42"/>
        <v>2.3507276363506406</v>
      </c>
      <c r="H141">
        <f t="shared" si="43"/>
        <v>0</v>
      </c>
      <c r="I141" s="1">
        <f t="shared" si="44"/>
        <v>0</v>
      </c>
      <c r="N141" s="2" t="s">
        <v>698</v>
      </c>
      <c r="O141" s="11">
        <f t="shared" si="57"/>
        <v>1.1375480565843489E-2</v>
      </c>
      <c r="P141" s="2">
        <f t="shared" si="58"/>
        <v>3</v>
      </c>
      <c r="Q141" s="2">
        <f t="shared" si="60"/>
        <v>0</v>
      </c>
      <c r="R141" s="2">
        <f t="shared" si="60"/>
        <v>0</v>
      </c>
      <c r="S141" s="2">
        <f t="shared" si="60"/>
        <v>0</v>
      </c>
      <c r="T141" s="2">
        <f t="shared" si="60"/>
        <v>0</v>
      </c>
      <c r="U141" s="2">
        <f t="shared" si="60"/>
        <v>0</v>
      </c>
      <c r="V141" s="2">
        <f t="shared" si="60"/>
        <v>0</v>
      </c>
      <c r="W141" s="2">
        <f t="shared" si="60"/>
        <v>0</v>
      </c>
      <c r="X141" s="2">
        <f t="shared" si="60"/>
        <v>0</v>
      </c>
      <c r="Y141" s="2">
        <f t="shared" si="60"/>
        <v>0</v>
      </c>
      <c r="Z141" s="2">
        <f t="shared" si="60"/>
        <v>0</v>
      </c>
      <c r="AA141" s="2">
        <f t="shared" si="61"/>
        <v>0.34867844010000015</v>
      </c>
      <c r="AB141" s="2">
        <f t="shared" si="61"/>
        <v>0</v>
      </c>
      <c r="AC141" s="2">
        <f t="shared" si="61"/>
        <v>0</v>
      </c>
      <c r="AD141" s="2">
        <f t="shared" si="61"/>
        <v>0</v>
      </c>
      <c r="AE141" s="2">
        <f t="shared" si="61"/>
        <v>0</v>
      </c>
      <c r="AF141" s="2">
        <f t="shared" si="61"/>
        <v>0</v>
      </c>
      <c r="AG141" s="2">
        <f t="shared" si="61"/>
        <v>0</v>
      </c>
      <c r="AH141" s="2">
        <f t="shared" si="61"/>
        <v>0.16677181699666582</v>
      </c>
      <c r="AI141" s="2">
        <f t="shared" si="61"/>
        <v>0</v>
      </c>
      <c r="AJ141" s="2">
        <f t="shared" si="61"/>
        <v>0</v>
      </c>
      <c r="AK141" s="2">
        <f t="shared" si="62"/>
        <v>0.12157665459056941</v>
      </c>
      <c r="AL141" s="2">
        <f t="shared" si="62"/>
        <v>0</v>
      </c>
      <c r="AM141" s="2">
        <f t="shared" si="62"/>
        <v>0</v>
      </c>
      <c r="AN141" s="2">
        <f t="shared" si="62"/>
        <v>0</v>
      </c>
      <c r="AO141" s="2">
        <f t="shared" si="62"/>
        <v>0</v>
      </c>
      <c r="AP141" s="2">
        <f t="shared" si="62"/>
        <v>0</v>
      </c>
    </row>
    <row r="142" spans="1:42" x14ac:dyDescent="0.25">
      <c r="A142">
        <v>116</v>
      </c>
      <c r="B142">
        <v>1</v>
      </c>
      <c r="C142">
        <v>10</v>
      </c>
      <c r="D142" t="s">
        <v>517</v>
      </c>
      <c r="E142" t="s">
        <v>324</v>
      </c>
      <c r="F142" s="10">
        <f t="shared" si="59"/>
        <v>5.8023726767857151E-2</v>
      </c>
      <c r="G142">
        <f t="shared" si="42"/>
        <v>2.4087513631184976</v>
      </c>
      <c r="H142">
        <f t="shared" si="43"/>
        <v>0</v>
      </c>
      <c r="I142" s="1">
        <f t="shared" si="44"/>
        <v>0</v>
      </c>
      <c r="N142" s="12" t="s">
        <v>647</v>
      </c>
      <c r="O142" s="11">
        <f t="shared" si="57"/>
        <v>1.1003364527671613E-2</v>
      </c>
      <c r="P142" s="2">
        <f t="shared" si="58"/>
        <v>2</v>
      </c>
      <c r="Q142" s="2">
        <f t="shared" ref="Q142:Z151" si="63">COUNTIFS($C$2:$C$896,Q$1,$E$2:$E$896,$N142)*0.9^(Q$1-1)</f>
        <v>0</v>
      </c>
      <c r="R142" s="2">
        <f t="shared" si="63"/>
        <v>0</v>
      </c>
      <c r="S142" s="2">
        <f t="shared" si="63"/>
        <v>0</v>
      </c>
      <c r="T142" s="2">
        <f t="shared" si="63"/>
        <v>0</v>
      </c>
      <c r="U142" s="2">
        <f t="shared" si="63"/>
        <v>0</v>
      </c>
      <c r="V142" s="2">
        <f t="shared" si="63"/>
        <v>0</v>
      </c>
      <c r="W142" s="2">
        <f t="shared" si="63"/>
        <v>0</v>
      </c>
      <c r="X142" s="2">
        <f t="shared" si="63"/>
        <v>0</v>
      </c>
      <c r="Y142" s="2">
        <f t="shared" si="63"/>
        <v>0</v>
      </c>
      <c r="Z142" s="2">
        <f t="shared" si="63"/>
        <v>0.38742048900000015</v>
      </c>
      <c r="AA142" s="2">
        <f t="shared" ref="AA142:AJ151" si="64">COUNTIFS($C$2:$C$896,AA$1,$E$2:$E$896,$N142)*0.9^(AA$1-1)</f>
        <v>0</v>
      </c>
      <c r="AB142" s="2">
        <f t="shared" si="64"/>
        <v>0</v>
      </c>
      <c r="AC142" s="2">
        <f t="shared" si="64"/>
        <v>0</v>
      </c>
      <c r="AD142" s="2">
        <f t="shared" si="64"/>
        <v>0</v>
      </c>
      <c r="AE142" s="2">
        <f t="shared" si="64"/>
        <v>0.22876792454961015</v>
      </c>
      <c r="AF142" s="2">
        <f t="shared" si="64"/>
        <v>0</v>
      </c>
      <c r="AG142" s="2">
        <f t="shared" si="64"/>
        <v>0</v>
      </c>
      <c r="AH142" s="2">
        <f t="shared" si="64"/>
        <v>0</v>
      </c>
      <c r="AI142" s="2">
        <f t="shared" si="64"/>
        <v>0</v>
      </c>
      <c r="AJ142" s="2">
        <f t="shared" si="64"/>
        <v>0</v>
      </c>
      <c r="AK142" s="2">
        <f t="shared" ref="AK142:AP151" si="65">COUNTIFS($C$2:$C$896,AK$1,$E$2:$E$896,$N142)*0.9^(AK$1-1)</f>
        <v>0</v>
      </c>
      <c r="AL142" s="2">
        <f t="shared" si="65"/>
        <v>0</v>
      </c>
      <c r="AM142" s="2">
        <f t="shared" si="65"/>
        <v>0</v>
      </c>
      <c r="AN142" s="2">
        <f t="shared" si="65"/>
        <v>0</v>
      </c>
      <c r="AO142" s="2">
        <f t="shared" si="65"/>
        <v>0</v>
      </c>
      <c r="AP142" s="2">
        <f t="shared" si="65"/>
        <v>0</v>
      </c>
    </row>
    <row r="143" spans="1:42" x14ac:dyDescent="0.25">
      <c r="A143">
        <v>116</v>
      </c>
      <c r="B143">
        <v>1</v>
      </c>
      <c r="C143">
        <v>11</v>
      </c>
      <c r="D143" t="s">
        <v>178</v>
      </c>
      <c r="E143" t="s">
        <v>178</v>
      </c>
      <c r="F143" s="10">
        <f t="shared" si="59"/>
        <v>0.16727573946597274</v>
      </c>
      <c r="G143">
        <f t="shared" si="42"/>
        <v>2.5760271025844705</v>
      </c>
      <c r="H143">
        <f t="shared" si="43"/>
        <v>0</v>
      </c>
      <c r="I143" s="1">
        <f t="shared" si="44"/>
        <v>0</v>
      </c>
      <c r="N143" s="2" t="s">
        <v>834</v>
      </c>
      <c r="O143" s="11">
        <f t="shared" si="57"/>
        <v>1.0594850376690166E-2</v>
      </c>
      <c r="P143" s="2">
        <f t="shared" si="58"/>
        <v>2</v>
      </c>
      <c r="Q143" s="2">
        <f t="shared" si="63"/>
        <v>0</v>
      </c>
      <c r="R143" s="2">
        <f t="shared" si="63"/>
        <v>0</v>
      </c>
      <c r="S143" s="2">
        <f t="shared" si="63"/>
        <v>0</v>
      </c>
      <c r="T143" s="2">
        <f t="shared" si="63"/>
        <v>0</v>
      </c>
      <c r="U143" s="2">
        <f t="shared" si="63"/>
        <v>0</v>
      </c>
      <c r="V143" s="2">
        <f t="shared" si="63"/>
        <v>0</v>
      </c>
      <c r="W143" s="2">
        <f t="shared" si="63"/>
        <v>0</v>
      </c>
      <c r="X143" s="2">
        <f t="shared" si="63"/>
        <v>0</v>
      </c>
      <c r="Y143" s="2">
        <f t="shared" si="63"/>
        <v>0</v>
      </c>
      <c r="Z143" s="2">
        <f t="shared" si="63"/>
        <v>0.38742048900000015</v>
      </c>
      <c r="AA143" s="2">
        <f t="shared" si="64"/>
        <v>0</v>
      </c>
      <c r="AB143" s="2">
        <f t="shared" si="64"/>
        <v>0</v>
      </c>
      <c r="AC143" s="2">
        <f t="shared" si="64"/>
        <v>0</v>
      </c>
      <c r="AD143" s="2">
        <f t="shared" si="64"/>
        <v>0</v>
      </c>
      <c r="AE143" s="2">
        <f t="shared" si="64"/>
        <v>0</v>
      </c>
      <c r="AF143" s="2">
        <f t="shared" si="64"/>
        <v>0.20589113209464913</v>
      </c>
      <c r="AG143" s="2">
        <f t="shared" si="64"/>
        <v>0</v>
      </c>
      <c r="AH143" s="2">
        <f t="shared" si="64"/>
        <v>0</v>
      </c>
      <c r="AI143" s="2">
        <f t="shared" si="64"/>
        <v>0</v>
      </c>
      <c r="AJ143" s="2">
        <f t="shared" si="64"/>
        <v>0</v>
      </c>
      <c r="AK143" s="2">
        <f t="shared" si="65"/>
        <v>0</v>
      </c>
      <c r="AL143" s="2">
        <f t="shared" si="65"/>
        <v>0</v>
      </c>
      <c r="AM143" s="2">
        <f t="shared" si="65"/>
        <v>0</v>
      </c>
      <c r="AN143" s="2">
        <f t="shared" si="65"/>
        <v>0</v>
      </c>
      <c r="AO143" s="2">
        <f t="shared" si="65"/>
        <v>0</v>
      </c>
      <c r="AP143" s="2">
        <f t="shared" si="65"/>
        <v>0</v>
      </c>
    </row>
    <row r="144" spans="1:42" x14ac:dyDescent="0.25">
      <c r="A144">
        <v>116</v>
      </c>
      <c r="B144">
        <v>1</v>
      </c>
      <c r="C144">
        <v>12</v>
      </c>
      <c r="D144" t="s">
        <v>675</v>
      </c>
      <c r="E144" t="s">
        <v>675</v>
      </c>
      <c r="F144" s="10">
        <f t="shared" si="59"/>
        <v>0</v>
      </c>
      <c r="G144">
        <f t="shared" si="42"/>
        <v>2.5760271025844705</v>
      </c>
      <c r="H144">
        <f t="shared" si="43"/>
        <v>0</v>
      </c>
      <c r="I144" s="1">
        <f t="shared" si="44"/>
        <v>0</v>
      </c>
      <c r="N144" s="2" t="s">
        <v>676</v>
      </c>
      <c r="O144" s="11">
        <f t="shared" si="57"/>
        <v>1.0544464285714289E-2</v>
      </c>
      <c r="P144" s="2">
        <f t="shared" si="58"/>
        <v>1</v>
      </c>
      <c r="Q144" s="2">
        <f t="shared" si="63"/>
        <v>0</v>
      </c>
      <c r="R144" s="2">
        <f t="shared" si="63"/>
        <v>0</v>
      </c>
      <c r="S144" s="2">
        <f t="shared" si="63"/>
        <v>0</v>
      </c>
      <c r="T144" s="2">
        <f t="shared" si="63"/>
        <v>0</v>
      </c>
      <c r="U144" s="2">
        <f t="shared" si="63"/>
        <v>0</v>
      </c>
      <c r="V144" s="2">
        <f t="shared" si="63"/>
        <v>0.59049000000000018</v>
      </c>
      <c r="W144" s="2">
        <f t="shared" si="63"/>
        <v>0</v>
      </c>
      <c r="X144" s="2">
        <f t="shared" si="63"/>
        <v>0</v>
      </c>
      <c r="Y144" s="2">
        <f t="shared" si="63"/>
        <v>0</v>
      </c>
      <c r="Z144" s="2">
        <f t="shared" si="63"/>
        <v>0</v>
      </c>
      <c r="AA144" s="2">
        <f t="shared" si="64"/>
        <v>0</v>
      </c>
      <c r="AB144" s="2">
        <f t="shared" si="64"/>
        <v>0</v>
      </c>
      <c r="AC144" s="2">
        <f t="shared" si="64"/>
        <v>0</v>
      </c>
      <c r="AD144" s="2">
        <f t="shared" si="64"/>
        <v>0</v>
      </c>
      <c r="AE144" s="2">
        <f t="shared" si="64"/>
        <v>0</v>
      </c>
      <c r="AF144" s="2">
        <f t="shared" si="64"/>
        <v>0</v>
      </c>
      <c r="AG144" s="2">
        <f t="shared" si="64"/>
        <v>0</v>
      </c>
      <c r="AH144" s="2">
        <f t="shared" si="64"/>
        <v>0</v>
      </c>
      <c r="AI144" s="2">
        <f t="shared" si="64"/>
        <v>0</v>
      </c>
      <c r="AJ144" s="2">
        <f t="shared" si="64"/>
        <v>0</v>
      </c>
      <c r="AK144" s="2">
        <f t="shared" si="65"/>
        <v>0</v>
      </c>
      <c r="AL144" s="2">
        <f t="shared" si="65"/>
        <v>0</v>
      </c>
      <c r="AM144" s="2">
        <f t="shared" si="65"/>
        <v>0</v>
      </c>
      <c r="AN144" s="2">
        <f t="shared" si="65"/>
        <v>0</v>
      </c>
      <c r="AO144" s="2">
        <f t="shared" si="65"/>
        <v>0</v>
      </c>
      <c r="AP144" s="2">
        <f t="shared" si="65"/>
        <v>0</v>
      </c>
    </row>
    <row r="145" spans="1:42" x14ac:dyDescent="0.25">
      <c r="A145">
        <v>116</v>
      </c>
      <c r="B145">
        <v>1</v>
      </c>
      <c r="C145">
        <v>13</v>
      </c>
      <c r="D145" t="s">
        <v>118</v>
      </c>
      <c r="E145" t="s">
        <v>118</v>
      </c>
      <c r="F145" s="10">
        <f t="shared" si="59"/>
        <v>0</v>
      </c>
      <c r="G145">
        <f t="shared" si="42"/>
        <v>2.5760271025844705</v>
      </c>
      <c r="H145">
        <f t="shared" si="43"/>
        <v>0</v>
      </c>
      <c r="I145" s="1">
        <f t="shared" si="44"/>
        <v>0</v>
      </c>
      <c r="N145" s="2" t="s">
        <v>745</v>
      </c>
      <c r="O145" s="11">
        <f t="shared" si="57"/>
        <v>1.0544464285714289E-2</v>
      </c>
      <c r="P145" s="2">
        <f t="shared" si="58"/>
        <v>1</v>
      </c>
      <c r="Q145" s="2">
        <f t="shared" si="63"/>
        <v>0</v>
      </c>
      <c r="R145" s="2">
        <f t="shared" si="63"/>
        <v>0</v>
      </c>
      <c r="S145" s="2">
        <f t="shared" si="63"/>
        <v>0</v>
      </c>
      <c r="T145" s="2">
        <f t="shared" si="63"/>
        <v>0</v>
      </c>
      <c r="U145" s="2">
        <f t="shared" si="63"/>
        <v>0</v>
      </c>
      <c r="V145" s="2">
        <f t="shared" si="63"/>
        <v>0.59049000000000018</v>
      </c>
      <c r="W145" s="2">
        <f t="shared" si="63"/>
        <v>0</v>
      </c>
      <c r="X145" s="2">
        <f t="shared" si="63"/>
        <v>0</v>
      </c>
      <c r="Y145" s="2">
        <f t="shared" si="63"/>
        <v>0</v>
      </c>
      <c r="Z145" s="2">
        <f t="shared" si="63"/>
        <v>0</v>
      </c>
      <c r="AA145" s="2">
        <f t="shared" si="64"/>
        <v>0</v>
      </c>
      <c r="AB145" s="2">
        <f t="shared" si="64"/>
        <v>0</v>
      </c>
      <c r="AC145" s="2">
        <f t="shared" si="64"/>
        <v>0</v>
      </c>
      <c r="AD145" s="2">
        <f t="shared" si="64"/>
        <v>0</v>
      </c>
      <c r="AE145" s="2">
        <f t="shared" si="64"/>
        <v>0</v>
      </c>
      <c r="AF145" s="2">
        <f t="shared" si="64"/>
        <v>0</v>
      </c>
      <c r="AG145" s="2">
        <f t="shared" si="64"/>
        <v>0</v>
      </c>
      <c r="AH145" s="2">
        <f t="shared" si="64"/>
        <v>0</v>
      </c>
      <c r="AI145" s="2">
        <f t="shared" si="64"/>
        <v>0</v>
      </c>
      <c r="AJ145" s="2">
        <f t="shared" si="64"/>
        <v>0</v>
      </c>
      <c r="AK145" s="2">
        <f t="shared" si="65"/>
        <v>0</v>
      </c>
      <c r="AL145" s="2">
        <f t="shared" si="65"/>
        <v>0</v>
      </c>
      <c r="AM145" s="2">
        <f t="shared" si="65"/>
        <v>0</v>
      </c>
      <c r="AN145" s="2">
        <f t="shared" si="65"/>
        <v>0</v>
      </c>
      <c r="AO145" s="2">
        <f t="shared" si="65"/>
        <v>0</v>
      </c>
      <c r="AP145" s="2">
        <f t="shared" si="65"/>
        <v>0</v>
      </c>
    </row>
    <row r="146" spans="1:42" x14ac:dyDescent="0.25">
      <c r="A146">
        <v>116</v>
      </c>
      <c r="B146">
        <v>1</v>
      </c>
      <c r="C146">
        <v>14</v>
      </c>
      <c r="D146" t="s">
        <v>211</v>
      </c>
      <c r="E146" t="s">
        <v>211</v>
      </c>
      <c r="F146" s="10">
        <f t="shared" si="59"/>
        <v>0</v>
      </c>
      <c r="G146">
        <f t="shared" si="42"/>
        <v>2.5760271025844705</v>
      </c>
      <c r="H146">
        <f t="shared" si="43"/>
        <v>0</v>
      </c>
      <c r="I146" s="1">
        <f t="shared" si="44"/>
        <v>0</v>
      </c>
      <c r="N146" s="2" t="s">
        <v>640</v>
      </c>
      <c r="O146" s="11">
        <f t="shared" si="57"/>
        <v>1.0544464285714289E-2</v>
      </c>
      <c r="P146" s="2">
        <f t="shared" si="58"/>
        <v>1</v>
      </c>
      <c r="Q146" s="2">
        <f t="shared" si="63"/>
        <v>0</v>
      </c>
      <c r="R146" s="2">
        <f t="shared" si="63"/>
        <v>0</v>
      </c>
      <c r="S146" s="2">
        <f t="shared" si="63"/>
        <v>0</v>
      </c>
      <c r="T146" s="2">
        <f t="shared" si="63"/>
        <v>0</v>
      </c>
      <c r="U146" s="2">
        <f t="shared" si="63"/>
        <v>0</v>
      </c>
      <c r="V146" s="2">
        <f t="shared" si="63"/>
        <v>0.59049000000000018</v>
      </c>
      <c r="W146" s="2">
        <f t="shared" si="63"/>
        <v>0</v>
      </c>
      <c r="X146" s="2">
        <f t="shared" si="63"/>
        <v>0</v>
      </c>
      <c r="Y146" s="2">
        <f t="shared" si="63"/>
        <v>0</v>
      </c>
      <c r="Z146" s="2">
        <f t="shared" si="63"/>
        <v>0</v>
      </c>
      <c r="AA146" s="2">
        <f t="shared" si="64"/>
        <v>0</v>
      </c>
      <c r="AB146" s="2">
        <f t="shared" si="64"/>
        <v>0</v>
      </c>
      <c r="AC146" s="2">
        <f t="shared" si="64"/>
        <v>0</v>
      </c>
      <c r="AD146" s="2">
        <f t="shared" si="64"/>
        <v>0</v>
      </c>
      <c r="AE146" s="2">
        <f t="shared" si="64"/>
        <v>0</v>
      </c>
      <c r="AF146" s="2">
        <f t="shared" si="64"/>
        <v>0</v>
      </c>
      <c r="AG146" s="2">
        <f t="shared" si="64"/>
        <v>0</v>
      </c>
      <c r="AH146" s="2">
        <f t="shared" si="64"/>
        <v>0</v>
      </c>
      <c r="AI146" s="2">
        <f t="shared" si="64"/>
        <v>0</v>
      </c>
      <c r="AJ146" s="2">
        <f t="shared" si="64"/>
        <v>0</v>
      </c>
      <c r="AK146" s="2">
        <f t="shared" si="65"/>
        <v>0</v>
      </c>
      <c r="AL146" s="2">
        <f t="shared" si="65"/>
        <v>0</v>
      </c>
      <c r="AM146" s="2">
        <f t="shared" si="65"/>
        <v>0</v>
      </c>
      <c r="AN146" s="2">
        <f t="shared" si="65"/>
        <v>0</v>
      </c>
      <c r="AO146" s="2">
        <f t="shared" si="65"/>
        <v>0</v>
      </c>
      <c r="AP146" s="2">
        <f t="shared" si="65"/>
        <v>0</v>
      </c>
    </row>
    <row r="147" spans="1:42" x14ac:dyDescent="0.25">
      <c r="A147">
        <v>116</v>
      </c>
      <c r="B147">
        <v>1</v>
      </c>
      <c r="C147">
        <v>15</v>
      </c>
      <c r="D147" t="s">
        <v>752</v>
      </c>
      <c r="E147" t="s">
        <v>613</v>
      </c>
      <c r="F147" s="10">
        <f t="shared" si="59"/>
        <v>0</v>
      </c>
      <c r="G147">
        <f t="shared" si="42"/>
        <v>2.5760271025844705</v>
      </c>
      <c r="H147">
        <f t="shared" si="43"/>
        <v>0</v>
      </c>
      <c r="I147" s="1">
        <f t="shared" si="44"/>
        <v>0</v>
      </c>
      <c r="N147" s="2" t="s">
        <v>374</v>
      </c>
      <c r="O147" s="11">
        <f t="shared" si="57"/>
        <v>1.0544464285714289E-2</v>
      </c>
      <c r="P147" s="2">
        <f t="shared" si="58"/>
        <v>1</v>
      </c>
      <c r="Q147" s="2">
        <f t="shared" si="63"/>
        <v>0</v>
      </c>
      <c r="R147" s="2">
        <f t="shared" si="63"/>
        <v>0</v>
      </c>
      <c r="S147" s="2">
        <f t="shared" si="63"/>
        <v>0</v>
      </c>
      <c r="T147" s="2">
        <f t="shared" si="63"/>
        <v>0</v>
      </c>
      <c r="U147" s="2">
        <f t="shared" si="63"/>
        <v>0</v>
      </c>
      <c r="V147" s="2">
        <f t="shared" si="63"/>
        <v>0.59049000000000018</v>
      </c>
      <c r="W147" s="2">
        <f t="shared" si="63"/>
        <v>0</v>
      </c>
      <c r="X147" s="2">
        <f t="shared" si="63"/>
        <v>0</v>
      </c>
      <c r="Y147" s="2">
        <f t="shared" si="63"/>
        <v>0</v>
      </c>
      <c r="Z147" s="2">
        <f t="shared" si="63"/>
        <v>0</v>
      </c>
      <c r="AA147" s="2">
        <f t="shared" si="64"/>
        <v>0</v>
      </c>
      <c r="AB147" s="2">
        <f t="shared" si="64"/>
        <v>0</v>
      </c>
      <c r="AC147" s="2">
        <f t="shared" si="64"/>
        <v>0</v>
      </c>
      <c r="AD147" s="2">
        <f t="shared" si="64"/>
        <v>0</v>
      </c>
      <c r="AE147" s="2">
        <f t="shared" si="64"/>
        <v>0</v>
      </c>
      <c r="AF147" s="2">
        <f t="shared" si="64"/>
        <v>0</v>
      </c>
      <c r="AG147" s="2">
        <f t="shared" si="64"/>
        <v>0</v>
      </c>
      <c r="AH147" s="2">
        <f t="shared" si="64"/>
        <v>0</v>
      </c>
      <c r="AI147" s="2">
        <f t="shared" si="64"/>
        <v>0</v>
      </c>
      <c r="AJ147" s="2">
        <f t="shared" si="64"/>
        <v>0</v>
      </c>
      <c r="AK147" s="2">
        <f t="shared" si="65"/>
        <v>0</v>
      </c>
      <c r="AL147" s="2">
        <f t="shared" si="65"/>
        <v>0</v>
      </c>
      <c r="AM147" s="2">
        <f t="shared" si="65"/>
        <v>0</v>
      </c>
      <c r="AN147" s="2">
        <f t="shared" si="65"/>
        <v>0</v>
      </c>
      <c r="AO147" s="2">
        <f t="shared" si="65"/>
        <v>0</v>
      </c>
      <c r="AP147" s="2">
        <f t="shared" si="65"/>
        <v>0</v>
      </c>
    </row>
    <row r="148" spans="1:42" x14ac:dyDescent="0.25">
      <c r="A148">
        <v>116</v>
      </c>
      <c r="B148">
        <v>1</v>
      </c>
      <c r="C148">
        <v>16</v>
      </c>
      <c r="D148" t="s">
        <v>135</v>
      </c>
      <c r="E148" t="s">
        <v>135</v>
      </c>
      <c r="F148" s="10">
        <f t="shared" si="59"/>
        <v>0</v>
      </c>
      <c r="G148">
        <f t="shared" si="42"/>
        <v>2.5760271025844705</v>
      </c>
      <c r="H148">
        <f t="shared" si="43"/>
        <v>0</v>
      </c>
      <c r="I148" s="1">
        <f t="shared" si="44"/>
        <v>0</v>
      </c>
      <c r="N148" s="2" t="s">
        <v>787</v>
      </c>
      <c r="O148" s="11">
        <f t="shared" si="57"/>
        <v>1.0544464285714289E-2</v>
      </c>
      <c r="P148" s="2">
        <f t="shared" si="58"/>
        <v>1</v>
      </c>
      <c r="Q148" s="2">
        <f t="shared" si="63"/>
        <v>0</v>
      </c>
      <c r="R148" s="2">
        <f t="shared" si="63"/>
        <v>0</v>
      </c>
      <c r="S148" s="2">
        <f t="shared" si="63"/>
        <v>0</v>
      </c>
      <c r="T148" s="2">
        <f t="shared" si="63"/>
        <v>0</v>
      </c>
      <c r="U148" s="2">
        <f t="shared" si="63"/>
        <v>0</v>
      </c>
      <c r="V148" s="2">
        <f t="shared" si="63"/>
        <v>0.59049000000000018</v>
      </c>
      <c r="W148" s="2">
        <f t="shared" si="63"/>
        <v>0</v>
      </c>
      <c r="X148" s="2">
        <f t="shared" si="63"/>
        <v>0</v>
      </c>
      <c r="Y148" s="2">
        <f t="shared" si="63"/>
        <v>0</v>
      </c>
      <c r="Z148" s="2">
        <f t="shared" si="63"/>
        <v>0</v>
      </c>
      <c r="AA148" s="2">
        <f t="shared" si="64"/>
        <v>0</v>
      </c>
      <c r="AB148" s="2">
        <f t="shared" si="64"/>
        <v>0</v>
      </c>
      <c r="AC148" s="2">
        <f t="shared" si="64"/>
        <v>0</v>
      </c>
      <c r="AD148" s="2">
        <f t="shared" si="64"/>
        <v>0</v>
      </c>
      <c r="AE148" s="2">
        <f t="shared" si="64"/>
        <v>0</v>
      </c>
      <c r="AF148" s="2">
        <f t="shared" si="64"/>
        <v>0</v>
      </c>
      <c r="AG148" s="2">
        <f t="shared" si="64"/>
        <v>0</v>
      </c>
      <c r="AH148" s="2">
        <f t="shared" si="64"/>
        <v>0</v>
      </c>
      <c r="AI148" s="2">
        <f t="shared" si="64"/>
        <v>0</v>
      </c>
      <c r="AJ148" s="2">
        <f t="shared" si="64"/>
        <v>0</v>
      </c>
      <c r="AK148" s="2">
        <f t="shared" si="65"/>
        <v>0</v>
      </c>
      <c r="AL148" s="2">
        <f t="shared" si="65"/>
        <v>0</v>
      </c>
      <c r="AM148" s="2">
        <f t="shared" si="65"/>
        <v>0</v>
      </c>
      <c r="AN148" s="2">
        <f t="shared" si="65"/>
        <v>0</v>
      </c>
      <c r="AO148" s="2">
        <f t="shared" si="65"/>
        <v>0</v>
      </c>
      <c r="AP148" s="2">
        <f t="shared" si="65"/>
        <v>0</v>
      </c>
    </row>
    <row r="149" spans="1:42" x14ac:dyDescent="0.25">
      <c r="A149">
        <v>116</v>
      </c>
      <c r="B149">
        <v>1</v>
      </c>
      <c r="C149">
        <v>17</v>
      </c>
      <c r="D149" t="s">
        <v>246</v>
      </c>
      <c r="E149" t="s">
        <v>246</v>
      </c>
      <c r="F149" s="10">
        <f t="shared" si="59"/>
        <v>0</v>
      </c>
      <c r="G149">
        <f t="shared" si="42"/>
        <v>2.5760271025844705</v>
      </c>
      <c r="H149">
        <f t="shared" si="43"/>
        <v>0</v>
      </c>
      <c r="I149" s="1">
        <f t="shared" si="44"/>
        <v>0</v>
      </c>
      <c r="N149" s="2" t="s">
        <v>818</v>
      </c>
      <c r="O149" s="11">
        <f t="shared" si="57"/>
        <v>1.0544464285714289E-2</v>
      </c>
      <c r="P149" s="2">
        <f t="shared" si="58"/>
        <v>1</v>
      </c>
      <c r="Q149" s="2">
        <f t="shared" si="63"/>
        <v>0</v>
      </c>
      <c r="R149" s="2">
        <f t="shared" si="63"/>
        <v>0</v>
      </c>
      <c r="S149" s="2">
        <f t="shared" si="63"/>
        <v>0</v>
      </c>
      <c r="T149" s="2">
        <f t="shared" si="63"/>
        <v>0</v>
      </c>
      <c r="U149" s="2">
        <f t="shared" si="63"/>
        <v>0</v>
      </c>
      <c r="V149" s="2">
        <f t="shared" si="63"/>
        <v>0.59049000000000018</v>
      </c>
      <c r="W149" s="2">
        <f t="shared" si="63"/>
        <v>0</v>
      </c>
      <c r="X149" s="2">
        <f t="shared" si="63"/>
        <v>0</v>
      </c>
      <c r="Y149" s="2">
        <f t="shared" si="63"/>
        <v>0</v>
      </c>
      <c r="Z149" s="2">
        <f t="shared" si="63"/>
        <v>0</v>
      </c>
      <c r="AA149" s="2">
        <f t="shared" si="64"/>
        <v>0</v>
      </c>
      <c r="AB149" s="2">
        <f t="shared" si="64"/>
        <v>0</v>
      </c>
      <c r="AC149" s="2">
        <f t="shared" si="64"/>
        <v>0</v>
      </c>
      <c r="AD149" s="2">
        <f t="shared" si="64"/>
        <v>0</v>
      </c>
      <c r="AE149" s="2">
        <f t="shared" si="64"/>
        <v>0</v>
      </c>
      <c r="AF149" s="2">
        <f t="shared" si="64"/>
        <v>0</v>
      </c>
      <c r="AG149" s="2">
        <f t="shared" si="64"/>
        <v>0</v>
      </c>
      <c r="AH149" s="2">
        <f t="shared" si="64"/>
        <v>0</v>
      </c>
      <c r="AI149" s="2">
        <f t="shared" si="64"/>
        <v>0</v>
      </c>
      <c r="AJ149" s="2">
        <f t="shared" si="64"/>
        <v>0</v>
      </c>
      <c r="AK149" s="2">
        <f t="shared" si="65"/>
        <v>0</v>
      </c>
      <c r="AL149" s="2">
        <f t="shared" si="65"/>
        <v>0</v>
      </c>
      <c r="AM149" s="2">
        <f t="shared" si="65"/>
        <v>0</v>
      </c>
      <c r="AN149" s="2">
        <f t="shared" si="65"/>
        <v>0</v>
      </c>
      <c r="AO149" s="2">
        <f t="shared" si="65"/>
        <v>0</v>
      </c>
      <c r="AP149" s="2">
        <f t="shared" si="65"/>
        <v>0</v>
      </c>
    </row>
    <row r="150" spans="1:42" x14ac:dyDescent="0.25">
      <c r="A150">
        <v>116</v>
      </c>
      <c r="B150">
        <v>1</v>
      </c>
      <c r="C150">
        <v>18</v>
      </c>
      <c r="D150" t="s">
        <v>195</v>
      </c>
      <c r="E150" t="s">
        <v>195</v>
      </c>
      <c r="F150" s="10">
        <f t="shared" si="59"/>
        <v>0</v>
      </c>
      <c r="G150">
        <f t="shared" si="42"/>
        <v>2.5760271025844705</v>
      </c>
      <c r="H150">
        <f t="shared" si="43"/>
        <v>0</v>
      </c>
      <c r="I150" s="1">
        <f t="shared" si="44"/>
        <v>0</v>
      </c>
      <c r="N150" s="2" t="s">
        <v>626</v>
      </c>
      <c r="O150" s="11">
        <f t="shared" si="57"/>
        <v>1.0544464285714289E-2</v>
      </c>
      <c r="P150" s="2">
        <f t="shared" si="58"/>
        <v>1</v>
      </c>
      <c r="Q150" s="2">
        <f t="shared" si="63"/>
        <v>0</v>
      </c>
      <c r="R150" s="2">
        <f t="shared" si="63"/>
        <v>0</v>
      </c>
      <c r="S150" s="2">
        <f t="shared" si="63"/>
        <v>0</v>
      </c>
      <c r="T150" s="2">
        <f t="shared" si="63"/>
        <v>0</v>
      </c>
      <c r="U150" s="2">
        <f t="shared" si="63"/>
        <v>0</v>
      </c>
      <c r="V150" s="2">
        <f t="shared" si="63"/>
        <v>0.59049000000000018</v>
      </c>
      <c r="W150" s="2">
        <f t="shared" si="63"/>
        <v>0</v>
      </c>
      <c r="X150" s="2">
        <f t="shared" si="63"/>
        <v>0</v>
      </c>
      <c r="Y150" s="2">
        <f t="shared" si="63"/>
        <v>0</v>
      </c>
      <c r="Z150" s="2">
        <f t="shared" si="63"/>
        <v>0</v>
      </c>
      <c r="AA150" s="2">
        <f t="shared" si="64"/>
        <v>0</v>
      </c>
      <c r="AB150" s="2">
        <f t="shared" si="64"/>
        <v>0</v>
      </c>
      <c r="AC150" s="2">
        <f t="shared" si="64"/>
        <v>0</v>
      </c>
      <c r="AD150" s="2">
        <f t="shared" si="64"/>
        <v>0</v>
      </c>
      <c r="AE150" s="2">
        <f t="shared" si="64"/>
        <v>0</v>
      </c>
      <c r="AF150" s="2">
        <f t="shared" si="64"/>
        <v>0</v>
      </c>
      <c r="AG150" s="2">
        <f t="shared" si="64"/>
        <v>0</v>
      </c>
      <c r="AH150" s="2">
        <f t="shared" si="64"/>
        <v>0</v>
      </c>
      <c r="AI150" s="2">
        <f t="shared" si="64"/>
        <v>0</v>
      </c>
      <c r="AJ150" s="2">
        <f t="shared" si="64"/>
        <v>0</v>
      </c>
      <c r="AK150" s="2">
        <f t="shared" si="65"/>
        <v>0</v>
      </c>
      <c r="AL150" s="2">
        <f t="shared" si="65"/>
        <v>0</v>
      </c>
      <c r="AM150" s="2">
        <f t="shared" si="65"/>
        <v>0</v>
      </c>
      <c r="AN150" s="2">
        <f t="shared" si="65"/>
        <v>0</v>
      </c>
      <c r="AO150" s="2">
        <f t="shared" si="65"/>
        <v>0</v>
      </c>
      <c r="AP150" s="2">
        <f t="shared" si="65"/>
        <v>0</v>
      </c>
    </row>
    <row r="151" spans="1:42" x14ac:dyDescent="0.25">
      <c r="A151">
        <v>116</v>
      </c>
      <c r="B151">
        <v>1</v>
      </c>
      <c r="C151">
        <v>19</v>
      </c>
      <c r="D151" t="s">
        <v>287</v>
      </c>
      <c r="E151" t="s">
        <v>287</v>
      </c>
      <c r="F151" s="10">
        <f t="shared" si="59"/>
        <v>0</v>
      </c>
      <c r="G151">
        <f t="shared" si="42"/>
        <v>2.5760271025844705</v>
      </c>
      <c r="H151">
        <f t="shared" si="43"/>
        <v>0</v>
      </c>
      <c r="I151" s="1">
        <f t="shared" si="44"/>
        <v>0</v>
      </c>
      <c r="N151" s="2" t="s">
        <v>875</v>
      </c>
      <c r="O151" s="11">
        <f t="shared" si="57"/>
        <v>1.0544464285714289E-2</v>
      </c>
      <c r="P151" s="2">
        <f t="shared" si="58"/>
        <v>1</v>
      </c>
      <c r="Q151" s="2">
        <f t="shared" si="63"/>
        <v>0</v>
      </c>
      <c r="R151" s="2">
        <f t="shared" si="63"/>
        <v>0</v>
      </c>
      <c r="S151" s="2">
        <f t="shared" si="63"/>
        <v>0</v>
      </c>
      <c r="T151" s="2">
        <f t="shared" si="63"/>
        <v>0</v>
      </c>
      <c r="U151" s="2">
        <f t="shared" si="63"/>
        <v>0</v>
      </c>
      <c r="V151" s="2">
        <f t="shared" si="63"/>
        <v>0.59049000000000018</v>
      </c>
      <c r="W151" s="2">
        <f t="shared" si="63"/>
        <v>0</v>
      </c>
      <c r="X151" s="2">
        <f t="shared" si="63"/>
        <v>0</v>
      </c>
      <c r="Y151" s="2">
        <f t="shared" si="63"/>
        <v>0</v>
      </c>
      <c r="Z151" s="2">
        <f t="shared" si="63"/>
        <v>0</v>
      </c>
      <c r="AA151" s="2">
        <f t="shared" si="64"/>
        <v>0</v>
      </c>
      <c r="AB151" s="2">
        <f t="shared" si="64"/>
        <v>0</v>
      </c>
      <c r="AC151" s="2">
        <f t="shared" si="64"/>
        <v>0</v>
      </c>
      <c r="AD151" s="2">
        <f t="shared" si="64"/>
        <v>0</v>
      </c>
      <c r="AE151" s="2">
        <f t="shared" si="64"/>
        <v>0</v>
      </c>
      <c r="AF151" s="2">
        <f t="shared" si="64"/>
        <v>0</v>
      </c>
      <c r="AG151" s="2">
        <f t="shared" si="64"/>
        <v>0</v>
      </c>
      <c r="AH151" s="2">
        <f t="shared" si="64"/>
        <v>0</v>
      </c>
      <c r="AI151" s="2">
        <f t="shared" si="64"/>
        <v>0</v>
      </c>
      <c r="AJ151" s="2">
        <f t="shared" si="64"/>
        <v>0</v>
      </c>
      <c r="AK151" s="2">
        <f t="shared" si="65"/>
        <v>0</v>
      </c>
      <c r="AL151" s="2">
        <f t="shared" si="65"/>
        <v>0</v>
      </c>
      <c r="AM151" s="2">
        <f t="shared" si="65"/>
        <v>0</v>
      </c>
      <c r="AN151" s="2">
        <f t="shared" si="65"/>
        <v>0</v>
      </c>
      <c r="AO151" s="2">
        <f t="shared" si="65"/>
        <v>0</v>
      </c>
      <c r="AP151" s="2">
        <f t="shared" si="65"/>
        <v>0</v>
      </c>
    </row>
    <row r="152" spans="1:42" x14ac:dyDescent="0.25">
      <c r="A152">
        <v>116</v>
      </c>
      <c r="B152">
        <v>1</v>
      </c>
      <c r="C152">
        <v>20</v>
      </c>
      <c r="D152" t="s">
        <v>753</v>
      </c>
      <c r="E152" t="s">
        <v>753</v>
      </c>
      <c r="F152" s="10">
        <f t="shared" si="59"/>
        <v>0</v>
      </c>
      <c r="G152">
        <f t="shared" si="42"/>
        <v>2.5760271025844705</v>
      </c>
      <c r="H152">
        <f t="shared" si="43"/>
        <v>0</v>
      </c>
      <c r="I152" s="1">
        <f t="shared" si="44"/>
        <v>0</v>
      </c>
      <c r="N152" s="2" t="s">
        <v>932</v>
      </c>
      <c r="O152" s="11">
        <f t="shared" si="57"/>
        <v>1.0544464285714289E-2</v>
      </c>
      <c r="P152" s="2">
        <f t="shared" si="58"/>
        <v>1</v>
      </c>
      <c r="Q152" s="2">
        <f t="shared" ref="Q152:Z161" si="66">COUNTIFS($C$2:$C$896,Q$1,$E$2:$E$896,$N152)*0.9^(Q$1-1)</f>
        <v>0</v>
      </c>
      <c r="R152" s="2">
        <f t="shared" si="66"/>
        <v>0</v>
      </c>
      <c r="S152" s="2">
        <f t="shared" si="66"/>
        <v>0</v>
      </c>
      <c r="T152" s="2">
        <f t="shared" si="66"/>
        <v>0</v>
      </c>
      <c r="U152" s="2">
        <f t="shared" si="66"/>
        <v>0</v>
      </c>
      <c r="V152" s="2">
        <f t="shared" si="66"/>
        <v>0.59049000000000018</v>
      </c>
      <c r="W152" s="2">
        <f t="shared" si="66"/>
        <v>0</v>
      </c>
      <c r="X152" s="2">
        <f t="shared" si="66"/>
        <v>0</v>
      </c>
      <c r="Y152" s="2">
        <f t="shared" si="66"/>
        <v>0</v>
      </c>
      <c r="Z152" s="2">
        <f t="shared" si="66"/>
        <v>0</v>
      </c>
      <c r="AA152" s="2">
        <f t="shared" ref="AA152:AJ161" si="67">COUNTIFS($C$2:$C$896,AA$1,$E$2:$E$896,$N152)*0.9^(AA$1-1)</f>
        <v>0</v>
      </c>
      <c r="AB152" s="2">
        <f t="shared" si="67"/>
        <v>0</v>
      </c>
      <c r="AC152" s="2">
        <f t="shared" si="67"/>
        <v>0</v>
      </c>
      <c r="AD152" s="2">
        <f t="shared" si="67"/>
        <v>0</v>
      </c>
      <c r="AE152" s="2">
        <f t="shared" si="67"/>
        <v>0</v>
      </c>
      <c r="AF152" s="2">
        <f t="shared" si="67"/>
        <v>0</v>
      </c>
      <c r="AG152" s="2">
        <f t="shared" si="67"/>
        <v>0</v>
      </c>
      <c r="AH152" s="2">
        <f t="shared" si="67"/>
        <v>0</v>
      </c>
      <c r="AI152" s="2">
        <f t="shared" si="67"/>
        <v>0</v>
      </c>
      <c r="AJ152" s="2">
        <f t="shared" si="67"/>
        <v>0</v>
      </c>
      <c r="AK152" s="2">
        <f t="shared" ref="AK152:AP161" si="68">COUNTIFS($C$2:$C$896,AK$1,$E$2:$E$896,$N152)*0.9^(AK$1-1)</f>
        <v>0</v>
      </c>
      <c r="AL152" s="2">
        <f t="shared" si="68"/>
        <v>0</v>
      </c>
      <c r="AM152" s="2">
        <f t="shared" si="68"/>
        <v>0</v>
      </c>
      <c r="AN152" s="2">
        <f t="shared" si="68"/>
        <v>0</v>
      </c>
      <c r="AO152" s="2">
        <f t="shared" si="68"/>
        <v>0</v>
      </c>
      <c r="AP152" s="2">
        <f t="shared" si="68"/>
        <v>0</v>
      </c>
    </row>
    <row r="153" spans="1:42" x14ac:dyDescent="0.25">
      <c r="A153">
        <v>116</v>
      </c>
      <c r="B153">
        <v>1</v>
      </c>
      <c r="C153">
        <v>21</v>
      </c>
      <c r="D153" t="s">
        <v>609</v>
      </c>
      <c r="E153" t="s">
        <v>609</v>
      </c>
      <c r="F153" s="10">
        <f t="shared" si="59"/>
        <v>0</v>
      </c>
      <c r="G153">
        <f t="shared" ref="G153:G216" si="69">IF(C153=1,F153,F153+G152)</f>
        <v>2.5760271025844705</v>
      </c>
      <c r="H153">
        <f t="shared" ref="H153:H216" si="70">IF(C154=1,G153,0)</f>
        <v>0</v>
      </c>
      <c r="I153" s="1">
        <f t="shared" ref="I153:I216" si="71">H153/$L$2</f>
        <v>0</v>
      </c>
      <c r="N153" s="2" t="s">
        <v>586</v>
      </c>
      <c r="O153" s="11">
        <f t="shared" si="57"/>
        <v>9.8579261534030276E-3</v>
      </c>
      <c r="P153" s="2">
        <f t="shared" si="58"/>
        <v>2</v>
      </c>
      <c r="Q153" s="2">
        <f t="shared" si="66"/>
        <v>0</v>
      </c>
      <c r="R153" s="2">
        <f t="shared" si="66"/>
        <v>0</v>
      </c>
      <c r="S153" s="2">
        <f t="shared" si="66"/>
        <v>0</v>
      </c>
      <c r="T153" s="2">
        <f t="shared" si="66"/>
        <v>0</v>
      </c>
      <c r="U153" s="2">
        <f t="shared" si="66"/>
        <v>0</v>
      </c>
      <c r="V153" s="2">
        <f t="shared" si="66"/>
        <v>0</v>
      </c>
      <c r="W153" s="2">
        <f t="shared" si="66"/>
        <v>0</v>
      </c>
      <c r="X153" s="2">
        <f t="shared" si="66"/>
        <v>0</v>
      </c>
      <c r="Y153" s="2">
        <f t="shared" si="66"/>
        <v>0.43046721000000016</v>
      </c>
      <c r="Z153" s="2">
        <f t="shared" si="66"/>
        <v>0</v>
      </c>
      <c r="AA153" s="2">
        <f t="shared" si="67"/>
        <v>0</v>
      </c>
      <c r="AB153" s="2">
        <f t="shared" si="67"/>
        <v>0</v>
      </c>
      <c r="AC153" s="2">
        <f t="shared" si="67"/>
        <v>0</v>
      </c>
      <c r="AD153" s="2">
        <f t="shared" si="67"/>
        <v>0</v>
      </c>
      <c r="AE153" s="2">
        <f t="shared" si="67"/>
        <v>0</v>
      </c>
      <c r="AF153" s="2">
        <f t="shared" si="67"/>
        <v>0</v>
      </c>
      <c r="AG153" s="2">
        <f t="shared" si="67"/>
        <v>0</v>
      </c>
      <c r="AH153" s="2">
        <f t="shared" si="67"/>
        <v>0</v>
      </c>
      <c r="AI153" s="2">
        <f t="shared" si="67"/>
        <v>0</v>
      </c>
      <c r="AJ153" s="2">
        <f t="shared" si="67"/>
        <v>0</v>
      </c>
      <c r="AK153" s="2">
        <f t="shared" si="68"/>
        <v>0.12157665459056941</v>
      </c>
      <c r="AL153" s="2">
        <f t="shared" si="68"/>
        <v>0</v>
      </c>
      <c r="AM153" s="2">
        <f t="shared" si="68"/>
        <v>0</v>
      </c>
      <c r="AN153" s="2">
        <f t="shared" si="68"/>
        <v>0</v>
      </c>
      <c r="AO153" s="2">
        <f t="shared" si="68"/>
        <v>0</v>
      </c>
      <c r="AP153" s="2">
        <f t="shared" si="68"/>
        <v>0</v>
      </c>
    </row>
    <row r="154" spans="1:42" x14ac:dyDescent="0.25">
      <c r="A154">
        <v>116</v>
      </c>
      <c r="B154">
        <v>1</v>
      </c>
      <c r="C154">
        <v>22</v>
      </c>
      <c r="D154" t="s">
        <v>754</v>
      </c>
      <c r="E154" t="s">
        <v>740</v>
      </c>
      <c r="F154" s="10">
        <f t="shared" si="59"/>
        <v>0</v>
      </c>
      <c r="G154">
        <f t="shared" si="69"/>
        <v>2.5760271025844705</v>
      </c>
      <c r="H154">
        <f t="shared" si="70"/>
        <v>2.5760271025844705</v>
      </c>
      <c r="I154" s="1">
        <f t="shared" si="71"/>
        <v>0.570602064180878</v>
      </c>
      <c r="N154" s="2" t="s">
        <v>701</v>
      </c>
      <c r="O154" s="11">
        <f t="shared" si="57"/>
        <v>9.6889021542787557E-3</v>
      </c>
      <c r="P154" s="2">
        <f t="shared" si="58"/>
        <v>2</v>
      </c>
      <c r="Q154" s="2">
        <f t="shared" si="66"/>
        <v>0</v>
      </c>
      <c r="R154" s="2">
        <f t="shared" si="66"/>
        <v>0</v>
      </c>
      <c r="S154" s="2">
        <f t="shared" si="66"/>
        <v>0</v>
      </c>
      <c r="T154" s="2">
        <f t="shared" si="66"/>
        <v>0</v>
      </c>
      <c r="U154" s="2">
        <f t="shared" si="66"/>
        <v>0</v>
      </c>
      <c r="V154" s="2">
        <f t="shared" si="66"/>
        <v>0</v>
      </c>
      <c r="W154" s="2">
        <f t="shared" si="66"/>
        <v>0</v>
      </c>
      <c r="X154" s="2">
        <f t="shared" si="66"/>
        <v>0</v>
      </c>
      <c r="Y154" s="2">
        <f t="shared" si="66"/>
        <v>0</v>
      </c>
      <c r="Z154" s="2">
        <f t="shared" si="66"/>
        <v>0</v>
      </c>
      <c r="AA154" s="2">
        <f t="shared" si="67"/>
        <v>0</v>
      </c>
      <c r="AB154" s="2">
        <f t="shared" si="67"/>
        <v>0.31381059609000017</v>
      </c>
      <c r="AC154" s="2">
        <f t="shared" si="67"/>
        <v>0</v>
      </c>
      <c r="AD154" s="2">
        <f t="shared" si="67"/>
        <v>0</v>
      </c>
      <c r="AE154" s="2">
        <f t="shared" si="67"/>
        <v>0.22876792454961015</v>
      </c>
      <c r="AF154" s="2">
        <f t="shared" si="67"/>
        <v>0</v>
      </c>
      <c r="AG154" s="2">
        <f t="shared" si="67"/>
        <v>0</v>
      </c>
      <c r="AH154" s="2">
        <f t="shared" si="67"/>
        <v>0</v>
      </c>
      <c r="AI154" s="2">
        <f t="shared" si="67"/>
        <v>0</v>
      </c>
      <c r="AJ154" s="2">
        <f t="shared" si="67"/>
        <v>0</v>
      </c>
      <c r="AK154" s="2">
        <f t="shared" si="68"/>
        <v>0</v>
      </c>
      <c r="AL154" s="2">
        <f t="shared" si="68"/>
        <v>0</v>
      </c>
      <c r="AM154" s="2">
        <f t="shared" si="68"/>
        <v>0</v>
      </c>
      <c r="AN154" s="2">
        <f t="shared" si="68"/>
        <v>0</v>
      </c>
      <c r="AO154" s="2">
        <f t="shared" si="68"/>
        <v>0</v>
      </c>
      <c r="AP154" s="2">
        <f t="shared" si="68"/>
        <v>0</v>
      </c>
    </row>
    <row r="155" spans="1:42" x14ac:dyDescent="0.25">
      <c r="A155">
        <v>117</v>
      </c>
      <c r="B155">
        <v>1</v>
      </c>
      <c r="C155">
        <v>1</v>
      </c>
      <c r="D155" t="s">
        <v>602</v>
      </c>
      <c r="E155" t="s">
        <v>602</v>
      </c>
      <c r="F155" s="10">
        <f t="shared" si="59"/>
        <v>0.74818779586069795</v>
      </c>
      <c r="G155">
        <f t="shared" si="69"/>
        <v>0.74818779586069795</v>
      </c>
      <c r="H155">
        <f t="shared" si="70"/>
        <v>0</v>
      </c>
      <c r="I155" s="1">
        <f t="shared" si="71"/>
        <v>0</v>
      </c>
      <c r="N155" s="2" t="s">
        <v>759</v>
      </c>
      <c r="O155" s="11">
        <f t="shared" si="57"/>
        <v>9.5353653390211502E-3</v>
      </c>
      <c r="P155" s="2">
        <f t="shared" si="58"/>
        <v>2</v>
      </c>
      <c r="Q155" s="2">
        <f t="shared" si="66"/>
        <v>0</v>
      </c>
      <c r="R155" s="2">
        <f t="shared" si="66"/>
        <v>0</v>
      </c>
      <c r="S155" s="2">
        <f t="shared" si="66"/>
        <v>0</v>
      </c>
      <c r="T155" s="2">
        <f t="shared" si="66"/>
        <v>0</v>
      </c>
      <c r="U155" s="2">
        <f t="shared" si="66"/>
        <v>0</v>
      </c>
      <c r="V155" s="2">
        <f t="shared" si="66"/>
        <v>0</v>
      </c>
      <c r="W155" s="2">
        <f t="shared" si="66"/>
        <v>0</v>
      </c>
      <c r="X155" s="2">
        <f t="shared" si="66"/>
        <v>0</v>
      </c>
      <c r="Y155" s="2">
        <f t="shared" si="66"/>
        <v>0</v>
      </c>
      <c r="Z155" s="2">
        <f t="shared" si="66"/>
        <v>0</v>
      </c>
      <c r="AA155" s="2">
        <f t="shared" si="67"/>
        <v>0.34867844010000015</v>
      </c>
      <c r="AB155" s="2">
        <f t="shared" si="67"/>
        <v>0</v>
      </c>
      <c r="AC155" s="2">
        <f t="shared" si="67"/>
        <v>0</v>
      </c>
      <c r="AD155" s="2">
        <f t="shared" si="67"/>
        <v>0</v>
      </c>
      <c r="AE155" s="2">
        <f t="shared" si="67"/>
        <v>0</v>
      </c>
      <c r="AF155" s="2">
        <f t="shared" si="67"/>
        <v>0</v>
      </c>
      <c r="AG155" s="2">
        <f t="shared" si="67"/>
        <v>0.18530201888518424</v>
      </c>
      <c r="AH155" s="2">
        <f t="shared" si="67"/>
        <v>0</v>
      </c>
      <c r="AI155" s="2">
        <f t="shared" si="67"/>
        <v>0</v>
      </c>
      <c r="AJ155" s="2">
        <f t="shared" si="67"/>
        <v>0</v>
      </c>
      <c r="AK155" s="2">
        <f t="shared" si="68"/>
        <v>0</v>
      </c>
      <c r="AL155" s="2">
        <f t="shared" si="68"/>
        <v>0</v>
      </c>
      <c r="AM155" s="2">
        <f t="shared" si="68"/>
        <v>0</v>
      </c>
      <c r="AN155" s="2">
        <f t="shared" si="68"/>
        <v>0</v>
      </c>
      <c r="AO155" s="2">
        <f t="shared" si="68"/>
        <v>0</v>
      </c>
      <c r="AP155" s="2">
        <f t="shared" si="68"/>
        <v>0</v>
      </c>
    </row>
    <row r="156" spans="1:42" x14ac:dyDescent="0.25">
      <c r="A156">
        <v>117</v>
      </c>
      <c r="B156">
        <v>1</v>
      </c>
      <c r="C156">
        <v>2</v>
      </c>
      <c r="D156" t="s">
        <v>233</v>
      </c>
      <c r="E156" t="s">
        <v>233</v>
      </c>
      <c r="F156" s="10">
        <f t="shared" si="59"/>
        <v>0.76215930964464285</v>
      </c>
      <c r="G156">
        <f t="shared" si="69"/>
        <v>1.5103471055053408</v>
      </c>
      <c r="H156">
        <f t="shared" si="70"/>
        <v>0</v>
      </c>
      <c r="I156" s="1">
        <f t="shared" si="71"/>
        <v>0</v>
      </c>
      <c r="N156" s="12" t="s">
        <v>696</v>
      </c>
      <c r="O156" s="11">
        <f t="shared" si="57"/>
        <v>9.4900178571428601E-3</v>
      </c>
      <c r="P156" s="2">
        <f t="shared" si="58"/>
        <v>1</v>
      </c>
      <c r="Q156" s="2">
        <f t="shared" si="66"/>
        <v>0</v>
      </c>
      <c r="R156" s="2">
        <f t="shared" si="66"/>
        <v>0</v>
      </c>
      <c r="S156" s="2">
        <f t="shared" si="66"/>
        <v>0</v>
      </c>
      <c r="T156" s="2">
        <f t="shared" si="66"/>
        <v>0</v>
      </c>
      <c r="U156" s="2">
        <f t="shared" si="66"/>
        <v>0</v>
      </c>
      <c r="V156" s="2">
        <f t="shared" si="66"/>
        <v>0</v>
      </c>
      <c r="W156" s="2">
        <f t="shared" si="66"/>
        <v>0.53144100000000016</v>
      </c>
      <c r="X156" s="2">
        <f t="shared" si="66"/>
        <v>0</v>
      </c>
      <c r="Y156" s="2">
        <f t="shared" si="66"/>
        <v>0</v>
      </c>
      <c r="Z156" s="2">
        <f t="shared" si="66"/>
        <v>0</v>
      </c>
      <c r="AA156" s="2">
        <f t="shared" si="67"/>
        <v>0</v>
      </c>
      <c r="AB156" s="2">
        <f t="shared" si="67"/>
        <v>0</v>
      </c>
      <c r="AC156" s="2">
        <f t="shared" si="67"/>
        <v>0</v>
      </c>
      <c r="AD156" s="2">
        <f t="shared" si="67"/>
        <v>0</v>
      </c>
      <c r="AE156" s="2">
        <f t="shared" si="67"/>
        <v>0</v>
      </c>
      <c r="AF156" s="2">
        <f t="shared" si="67"/>
        <v>0</v>
      </c>
      <c r="AG156" s="2">
        <f t="shared" si="67"/>
        <v>0</v>
      </c>
      <c r="AH156" s="2">
        <f t="shared" si="67"/>
        <v>0</v>
      </c>
      <c r="AI156" s="2">
        <f t="shared" si="67"/>
        <v>0</v>
      </c>
      <c r="AJ156" s="2">
        <f t="shared" si="67"/>
        <v>0</v>
      </c>
      <c r="AK156" s="2">
        <f t="shared" si="68"/>
        <v>0</v>
      </c>
      <c r="AL156" s="2">
        <f t="shared" si="68"/>
        <v>0</v>
      </c>
      <c r="AM156" s="2">
        <f t="shared" si="68"/>
        <v>0</v>
      </c>
      <c r="AN156" s="2">
        <f t="shared" si="68"/>
        <v>0</v>
      </c>
      <c r="AO156" s="2">
        <f t="shared" si="68"/>
        <v>0</v>
      </c>
      <c r="AP156" s="2">
        <f t="shared" si="68"/>
        <v>0</v>
      </c>
    </row>
    <row r="157" spans="1:42" x14ac:dyDescent="0.25">
      <c r="A157">
        <v>117</v>
      </c>
      <c r="B157">
        <v>1</v>
      </c>
      <c r="C157">
        <v>3</v>
      </c>
      <c r="D157" t="s">
        <v>197</v>
      </c>
      <c r="E157" t="s">
        <v>197</v>
      </c>
      <c r="F157" s="10">
        <f t="shared" si="59"/>
        <v>0.25863260146808631</v>
      </c>
      <c r="G157">
        <f t="shared" si="69"/>
        <v>1.7689797069734272</v>
      </c>
      <c r="H157">
        <f t="shared" si="70"/>
        <v>0</v>
      </c>
      <c r="I157" s="1">
        <f t="shared" si="71"/>
        <v>0</v>
      </c>
      <c r="N157" s="2" t="s">
        <v>750</v>
      </c>
      <c r="O157" s="11">
        <f t="shared" si="57"/>
        <v>9.4900178571428601E-3</v>
      </c>
      <c r="P157" s="2">
        <f t="shared" si="58"/>
        <v>1</v>
      </c>
      <c r="Q157" s="2">
        <f t="shared" si="66"/>
        <v>0</v>
      </c>
      <c r="R157" s="2">
        <f t="shared" si="66"/>
        <v>0</v>
      </c>
      <c r="S157" s="2">
        <f t="shared" si="66"/>
        <v>0</v>
      </c>
      <c r="T157" s="2">
        <f t="shared" si="66"/>
        <v>0</v>
      </c>
      <c r="U157" s="2">
        <f t="shared" si="66"/>
        <v>0</v>
      </c>
      <c r="V157" s="2">
        <f t="shared" si="66"/>
        <v>0</v>
      </c>
      <c r="W157" s="2">
        <f t="shared" si="66"/>
        <v>0.53144100000000016</v>
      </c>
      <c r="X157" s="2">
        <f t="shared" si="66"/>
        <v>0</v>
      </c>
      <c r="Y157" s="2">
        <f t="shared" si="66"/>
        <v>0</v>
      </c>
      <c r="Z157" s="2">
        <f t="shared" si="66"/>
        <v>0</v>
      </c>
      <c r="AA157" s="2">
        <f t="shared" si="67"/>
        <v>0</v>
      </c>
      <c r="AB157" s="2">
        <f t="shared" si="67"/>
        <v>0</v>
      </c>
      <c r="AC157" s="2">
        <f t="shared" si="67"/>
        <v>0</v>
      </c>
      <c r="AD157" s="2">
        <f t="shared" si="67"/>
        <v>0</v>
      </c>
      <c r="AE157" s="2">
        <f t="shared" si="67"/>
        <v>0</v>
      </c>
      <c r="AF157" s="2">
        <f t="shared" si="67"/>
        <v>0</v>
      </c>
      <c r="AG157" s="2">
        <f t="shared" si="67"/>
        <v>0</v>
      </c>
      <c r="AH157" s="2">
        <f t="shared" si="67"/>
        <v>0</v>
      </c>
      <c r="AI157" s="2">
        <f t="shared" si="67"/>
        <v>0</v>
      </c>
      <c r="AJ157" s="2">
        <f t="shared" si="67"/>
        <v>0</v>
      </c>
      <c r="AK157" s="2">
        <f t="shared" si="68"/>
        <v>0</v>
      </c>
      <c r="AL157" s="2">
        <f t="shared" si="68"/>
        <v>0</v>
      </c>
      <c r="AM157" s="2">
        <f t="shared" si="68"/>
        <v>0</v>
      </c>
      <c r="AN157" s="2">
        <f t="shared" si="68"/>
        <v>0</v>
      </c>
      <c r="AO157" s="2">
        <f t="shared" si="68"/>
        <v>0</v>
      </c>
      <c r="AP157" s="2">
        <f t="shared" si="68"/>
        <v>0</v>
      </c>
    </row>
    <row r="158" spans="1:42" x14ac:dyDescent="0.25">
      <c r="A158">
        <v>117</v>
      </c>
      <c r="B158">
        <v>1</v>
      </c>
      <c r="C158">
        <v>4</v>
      </c>
      <c r="D158" t="s">
        <v>609</v>
      </c>
      <c r="E158" t="s">
        <v>609</v>
      </c>
      <c r="F158" s="10">
        <f t="shared" si="59"/>
        <v>0</v>
      </c>
      <c r="G158">
        <f t="shared" si="69"/>
        <v>1.7689797069734272</v>
      </c>
      <c r="H158">
        <f t="shared" si="70"/>
        <v>0</v>
      </c>
      <c r="I158" s="1">
        <f t="shared" si="71"/>
        <v>0</v>
      </c>
      <c r="N158" s="2" t="s">
        <v>766</v>
      </c>
      <c r="O158" s="11">
        <f t="shared" si="57"/>
        <v>9.4900178571428601E-3</v>
      </c>
      <c r="P158" s="2">
        <f t="shared" si="58"/>
        <v>1</v>
      </c>
      <c r="Q158" s="2">
        <f t="shared" si="66"/>
        <v>0</v>
      </c>
      <c r="R158" s="2">
        <f t="shared" si="66"/>
        <v>0</v>
      </c>
      <c r="S158" s="2">
        <f t="shared" si="66"/>
        <v>0</v>
      </c>
      <c r="T158" s="2">
        <f t="shared" si="66"/>
        <v>0</v>
      </c>
      <c r="U158" s="2">
        <f t="shared" si="66"/>
        <v>0</v>
      </c>
      <c r="V158" s="2">
        <f t="shared" si="66"/>
        <v>0</v>
      </c>
      <c r="W158" s="2">
        <f t="shared" si="66"/>
        <v>0.53144100000000016</v>
      </c>
      <c r="X158" s="2">
        <f t="shared" si="66"/>
        <v>0</v>
      </c>
      <c r="Y158" s="2">
        <f t="shared" si="66"/>
        <v>0</v>
      </c>
      <c r="Z158" s="2">
        <f t="shared" si="66"/>
        <v>0</v>
      </c>
      <c r="AA158" s="2">
        <f t="shared" si="67"/>
        <v>0</v>
      </c>
      <c r="AB158" s="2">
        <f t="shared" si="67"/>
        <v>0</v>
      </c>
      <c r="AC158" s="2">
        <f t="shared" si="67"/>
        <v>0</v>
      </c>
      <c r="AD158" s="2">
        <f t="shared" si="67"/>
        <v>0</v>
      </c>
      <c r="AE158" s="2">
        <f t="shared" si="67"/>
        <v>0</v>
      </c>
      <c r="AF158" s="2">
        <f t="shared" si="67"/>
        <v>0</v>
      </c>
      <c r="AG158" s="2">
        <f t="shared" si="67"/>
        <v>0</v>
      </c>
      <c r="AH158" s="2">
        <f t="shared" si="67"/>
        <v>0</v>
      </c>
      <c r="AI158" s="2">
        <f t="shared" si="67"/>
        <v>0</v>
      </c>
      <c r="AJ158" s="2">
        <f t="shared" si="67"/>
        <v>0</v>
      </c>
      <c r="AK158" s="2">
        <f t="shared" si="68"/>
        <v>0</v>
      </c>
      <c r="AL158" s="2">
        <f t="shared" si="68"/>
        <v>0</v>
      </c>
      <c r="AM158" s="2">
        <f t="shared" si="68"/>
        <v>0</v>
      </c>
      <c r="AN158" s="2">
        <f t="shared" si="68"/>
        <v>0</v>
      </c>
      <c r="AO158" s="2">
        <f t="shared" si="68"/>
        <v>0</v>
      </c>
      <c r="AP158" s="2">
        <f t="shared" si="68"/>
        <v>0</v>
      </c>
    </row>
    <row r="159" spans="1:42" x14ac:dyDescent="0.25">
      <c r="A159">
        <v>117</v>
      </c>
      <c r="B159">
        <v>1</v>
      </c>
      <c r="C159">
        <v>5</v>
      </c>
      <c r="D159" t="s">
        <v>755</v>
      </c>
      <c r="E159" t="s">
        <v>293</v>
      </c>
      <c r="F159" s="10">
        <f t="shared" si="59"/>
        <v>0.1371126092734625</v>
      </c>
      <c r="G159">
        <f t="shared" si="69"/>
        <v>1.9060923162468897</v>
      </c>
      <c r="H159">
        <f t="shared" si="70"/>
        <v>0</v>
      </c>
      <c r="I159" s="1">
        <f t="shared" si="71"/>
        <v>0</v>
      </c>
      <c r="N159" s="2" t="s">
        <v>177</v>
      </c>
      <c r="O159" s="11">
        <f t="shared" si="57"/>
        <v>9.4900178571428601E-3</v>
      </c>
      <c r="P159" s="2">
        <f t="shared" si="58"/>
        <v>1</v>
      </c>
      <c r="Q159" s="2">
        <f t="shared" si="66"/>
        <v>0</v>
      </c>
      <c r="R159" s="2">
        <f t="shared" si="66"/>
        <v>0</v>
      </c>
      <c r="S159" s="2">
        <f t="shared" si="66"/>
        <v>0</v>
      </c>
      <c r="T159" s="2">
        <f t="shared" si="66"/>
        <v>0</v>
      </c>
      <c r="U159" s="2">
        <f t="shared" si="66"/>
        <v>0</v>
      </c>
      <c r="V159" s="2">
        <f t="shared" si="66"/>
        <v>0</v>
      </c>
      <c r="W159" s="2">
        <f t="shared" si="66"/>
        <v>0.53144100000000016</v>
      </c>
      <c r="X159" s="2">
        <f t="shared" si="66"/>
        <v>0</v>
      </c>
      <c r="Y159" s="2">
        <f t="shared" si="66"/>
        <v>0</v>
      </c>
      <c r="Z159" s="2">
        <f t="shared" si="66"/>
        <v>0</v>
      </c>
      <c r="AA159" s="2">
        <f t="shared" si="67"/>
        <v>0</v>
      </c>
      <c r="AB159" s="2">
        <f t="shared" si="67"/>
        <v>0</v>
      </c>
      <c r="AC159" s="2">
        <f t="shared" si="67"/>
        <v>0</v>
      </c>
      <c r="AD159" s="2">
        <f t="shared" si="67"/>
        <v>0</v>
      </c>
      <c r="AE159" s="2">
        <f t="shared" si="67"/>
        <v>0</v>
      </c>
      <c r="AF159" s="2">
        <f t="shared" si="67"/>
        <v>0</v>
      </c>
      <c r="AG159" s="2">
        <f t="shared" si="67"/>
        <v>0</v>
      </c>
      <c r="AH159" s="2">
        <f t="shared" si="67"/>
        <v>0</v>
      </c>
      <c r="AI159" s="2">
        <f t="shared" si="67"/>
        <v>0</v>
      </c>
      <c r="AJ159" s="2">
        <f t="shared" si="67"/>
        <v>0</v>
      </c>
      <c r="AK159" s="2">
        <f t="shared" si="68"/>
        <v>0</v>
      </c>
      <c r="AL159" s="2">
        <f t="shared" si="68"/>
        <v>0</v>
      </c>
      <c r="AM159" s="2">
        <f t="shared" si="68"/>
        <v>0</v>
      </c>
      <c r="AN159" s="2">
        <f t="shared" si="68"/>
        <v>0</v>
      </c>
      <c r="AO159" s="2">
        <f t="shared" si="68"/>
        <v>0</v>
      </c>
      <c r="AP159" s="2">
        <f t="shared" si="68"/>
        <v>0</v>
      </c>
    </row>
    <row r="160" spans="1:42" x14ac:dyDescent="0.25">
      <c r="A160">
        <v>117</v>
      </c>
      <c r="B160">
        <v>1</v>
      </c>
      <c r="C160">
        <v>6</v>
      </c>
      <c r="D160" t="s">
        <v>640</v>
      </c>
      <c r="E160" t="s">
        <v>640</v>
      </c>
      <c r="F160" s="10">
        <f t="shared" si="59"/>
        <v>0</v>
      </c>
      <c r="G160">
        <f t="shared" si="69"/>
        <v>1.9060923162468897</v>
      </c>
      <c r="H160">
        <f t="shared" si="70"/>
        <v>0</v>
      </c>
      <c r="I160" s="1">
        <f t="shared" si="71"/>
        <v>0</v>
      </c>
      <c r="N160" s="2" t="s">
        <v>804</v>
      </c>
      <c r="O160" s="11">
        <f t="shared" si="57"/>
        <v>9.4900178571428601E-3</v>
      </c>
      <c r="P160" s="2">
        <f t="shared" si="58"/>
        <v>1</v>
      </c>
      <c r="Q160" s="2">
        <f t="shared" si="66"/>
        <v>0</v>
      </c>
      <c r="R160" s="2">
        <f t="shared" si="66"/>
        <v>0</v>
      </c>
      <c r="S160" s="2">
        <f t="shared" si="66"/>
        <v>0</v>
      </c>
      <c r="T160" s="2">
        <f t="shared" si="66"/>
        <v>0</v>
      </c>
      <c r="U160" s="2">
        <f t="shared" si="66"/>
        <v>0</v>
      </c>
      <c r="V160" s="2">
        <f t="shared" si="66"/>
        <v>0</v>
      </c>
      <c r="W160" s="2">
        <f t="shared" si="66"/>
        <v>0.53144100000000016</v>
      </c>
      <c r="X160" s="2">
        <f t="shared" si="66"/>
        <v>0</v>
      </c>
      <c r="Y160" s="2">
        <f t="shared" si="66"/>
        <v>0</v>
      </c>
      <c r="Z160" s="2">
        <f t="shared" si="66"/>
        <v>0</v>
      </c>
      <c r="AA160" s="2">
        <f t="shared" si="67"/>
        <v>0</v>
      </c>
      <c r="AB160" s="2">
        <f t="shared" si="67"/>
        <v>0</v>
      </c>
      <c r="AC160" s="2">
        <f t="shared" si="67"/>
        <v>0</v>
      </c>
      <c r="AD160" s="2">
        <f t="shared" si="67"/>
        <v>0</v>
      </c>
      <c r="AE160" s="2">
        <f t="shared" si="67"/>
        <v>0</v>
      </c>
      <c r="AF160" s="2">
        <f t="shared" si="67"/>
        <v>0</v>
      </c>
      <c r="AG160" s="2">
        <f t="shared" si="67"/>
        <v>0</v>
      </c>
      <c r="AH160" s="2">
        <f t="shared" si="67"/>
        <v>0</v>
      </c>
      <c r="AI160" s="2">
        <f t="shared" si="67"/>
        <v>0</v>
      </c>
      <c r="AJ160" s="2">
        <f t="shared" si="67"/>
        <v>0</v>
      </c>
      <c r="AK160" s="2">
        <f t="shared" si="68"/>
        <v>0</v>
      </c>
      <c r="AL160" s="2">
        <f t="shared" si="68"/>
        <v>0</v>
      </c>
      <c r="AM160" s="2">
        <f t="shared" si="68"/>
        <v>0</v>
      </c>
      <c r="AN160" s="2">
        <f t="shared" si="68"/>
        <v>0</v>
      </c>
      <c r="AO160" s="2">
        <f t="shared" si="68"/>
        <v>0</v>
      </c>
      <c r="AP160" s="2">
        <f t="shared" si="68"/>
        <v>0</v>
      </c>
    </row>
    <row r="161" spans="1:42" x14ac:dyDescent="0.25">
      <c r="A161">
        <v>117</v>
      </c>
      <c r="B161">
        <v>1</v>
      </c>
      <c r="C161">
        <v>7</v>
      </c>
      <c r="D161" t="s">
        <v>633</v>
      </c>
      <c r="E161" t="s">
        <v>633</v>
      </c>
      <c r="F161" s="10">
        <f t="shared" si="59"/>
        <v>0.16545484178657702</v>
      </c>
      <c r="G161">
        <f t="shared" si="69"/>
        <v>2.0715471580334666</v>
      </c>
      <c r="H161">
        <f t="shared" si="70"/>
        <v>0</v>
      </c>
      <c r="I161" s="1">
        <f t="shared" si="71"/>
        <v>0</v>
      </c>
      <c r="N161" s="2" t="s">
        <v>808</v>
      </c>
      <c r="O161" s="11">
        <f t="shared" si="57"/>
        <v>9.4900178571428601E-3</v>
      </c>
      <c r="P161" s="2">
        <f t="shared" si="58"/>
        <v>1</v>
      </c>
      <c r="Q161" s="2">
        <f t="shared" si="66"/>
        <v>0</v>
      </c>
      <c r="R161" s="2">
        <f t="shared" si="66"/>
        <v>0</v>
      </c>
      <c r="S161" s="2">
        <f t="shared" si="66"/>
        <v>0</v>
      </c>
      <c r="T161" s="2">
        <f t="shared" si="66"/>
        <v>0</v>
      </c>
      <c r="U161" s="2">
        <f t="shared" si="66"/>
        <v>0</v>
      </c>
      <c r="V161" s="2">
        <f t="shared" si="66"/>
        <v>0</v>
      </c>
      <c r="W161" s="2">
        <f t="shared" si="66"/>
        <v>0.53144100000000016</v>
      </c>
      <c r="X161" s="2">
        <f t="shared" si="66"/>
        <v>0</v>
      </c>
      <c r="Y161" s="2">
        <f t="shared" si="66"/>
        <v>0</v>
      </c>
      <c r="Z161" s="2">
        <f t="shared" si="66"/>
        <v>0</v>
      </c>
      <c r="AA161" s="2">
        <f t="shared" si="67"/>
        <v>0</v>
      </c>
      <c r="AB161" s="2">
        <f t="shared" si="67"/>
        <v>0</v>
      </c>
      <c r="AC161" s="2">
        <f t="shared" si="67"/>
        <v>0</v>
      </c>
      <c r="AD161" s="2">
        <f t="shared" si="67"/>
        <v>0</v>
      </c>
      <c r="AE161" s="2">
        <f t="shared" si="67"/>
        <v>0</v>
      </c>
      <c r="AF161" s="2">
        <f t="shared" si="67"/>
        <v>0</v>
      </c>
      <c r="AG161" s="2">
        <f t="shared" si="67"/>
        <v>0</v>
      </c>
      <c r="AH161" s="2">
        <f t="shared" si="67"/>
        <v>0</v>
      </c>
      <c r="AI161" s="2">
        <f t="shared" si="67"/>
        <v>0</v>
      </c>
      <c r="AJ161" s="2">
        <f t="shared" si="67"/>
        <v>0</v>
      </c>
      <c r="AK161" s="2">
        <f t="shared" si="68"/>
        <v>0</v>
      </c>
      <c r="AL161" s="2">
        <f t="shared" si="68"/>
        <v>0</v>
      </c>
      <c r="AM161" s="2">
        <f t="shared" si="68"/>
        <v>0</v>
      </c>
      <c r="AN161" s="2">
        <f t="shared" si="68"/>
        <v>0</v>
      </c>
      <c r="AO161" s="2">
        <f t="shared" si="68"/>
        <v>0</v>
      </c>
      <c r="AP161" s="2">
        <f t="shared" si="68"/>
        <v>0</v>
      </c>
    </row>
    <row r="162" spans="1:42" x14ac:dyDescent="0.25">
      <c r="A162">
        <v>117</v>
      </c>
      <c r="B162">
        <v>1</v>
      </c>
      <c r="C162">
        <v>8</v>
      </c>
      <c r="D162" t="s">
        <v>634</v>
      </c>
      <c r="E162" t="s">
        <v>634</v>
      </c>
      <c r="F162" s="10">
        <f t="shared" si="59"/>
        <v>6.7681084583917181E-2</v>
      </c>
      <c r="G162">
        <f t="shared" si="69"/>
        <v>2.1392282426173836</v>
      </c>
      <c r="H162">
        <f t="shared" si="70"/>
        <v>0</v>
      </c>
      <c r="I162" s="1">
        <f t="shared" si="71"/>
        <v>0</v>
      </c>
      <c r="N162" s="2" t="s">
        <v>868</v>
      </c>
      <c r="O162" s="11">
        <f t="shared" si="57"/>
        <v>9.4900178571428601E-3</v>
      </c>
      <c r="P162" s="2">
        <f t="shared" si="58"/>
        <v>1</v>
      </c>
      <c r="Q162" s="2">
        <f t="shared" ref="Q162:Z171" si="72">COUNTIFS($C$2:$C$896,Q$1,$E$2:$E$896,$N162)*0.9^(Q$1-1)</f>
        <v>0</v>
      </c>
      <c r="R162" s="2">
        <f t="shared" si="72"/>
        <v>0</v>
      </c>
      <c r="S162" s="2">
        <f t="shared" si="72"/>
        <v>0</v>
      </c>
      <c r="T162" s="2">
        <f t="shared" si="72"/>
        <v>0</v>
      </c>
      <c r="U162" s="2">
        <f t="shared" si="72"/>
        <v>0</v>
      </c>
      <c r="V162" s="2">
        <f t="shared" si="72"/>
        <v>0</v>
      </c>
      <c r="W162" s="2">
        <f t="shared" si="72"/>
        <v>0.53144100000000016</v>
      </c>
      <c r="X162" s="2">
        <f t="shared" si="72"/>
        <v>0</v>
      </c>
      <c r="Y162" s="2">
        <f t="shared" si="72"/>
        <v>0</v>
      </c>
      <c r="Z162" s="2">
        <f t="shared" si="72"/>
        <v>0</v>
      </c>
      <c r="AA162" s="2">
        <f t="shared" ref="AA162:AJ171" si="73">COUNTIFS($C$2:$C$896,AA$1,$E$2:$E$896,$N162)*0.9^(AA$1-1)</f>
        <v>0</v>
      </c>
      <c r="AB162" s="2">
        <f t="shared" si="73"/>
        <v>0</v>
      </c>
      <c r="AC162" s="2">
        <f t="shared" si="73"/>
        <v>0</v>
      </c>
      <c r="AD162" s="2">
        <f t="shared" si="73"/>
        <v>0</v>
      </c>
      <c r="AE162" s="2">
        <f t="shared" si="73"/>
        <v>0</v>
      </c>
      <c r="AF162" s="2">
        <f t="shared" si="73"/>
        <v>0</v>
      </c>
      <c r="AG162" s="2">
        <f t="shared" si="73"/>
        <v>0</v>
      </c>
      <c r="AH162" s="2">
        <f t="shared" si="73"/>
        <v>0</v>
      </c>
      <c r="AI162" s="2">
        <f t="shared" si="73"/>
        <v>0</v>
      </c>
      <c r="AJ162" s="2">
        <f t="shared" si="73"/>
        <v>0</v>
      </c>
      <c r="AK162" s="2">
        <f t="shared" ref="AK162:AP171" si="74">COUNTIFS($C$2:$C$896,AK$1,$E$2:$E$896,$N162)*0.9^(AK$1-1)</f>
        <v>0</v>
      </c>
      <c r="AL162" s="2">
        <f t="shared" si="74"/>
        <v>0</v>
      </c>
      <c r="AM162" s="2">
        <f t="shared" si="74"/>
        <v>0</v>
      </c>
      <c r="AN162" s="2">
        <f t="shared" si="74"/>
        <v>0</v>
      </c>
      <c r="AO162" s="2">
        <f t="shared" si="74"/>
        <v>0</v>
      </c>
      <c r="AP162" s="2">
        <f t="shared" si="74"/>
        <v>0</v>
      </c>
    </row>
    <row r="163" spans="1:42" x14ac:dyDescent="0.25">
      <c r="A163">
        <v>117</v>
      </c>
      <c r="B163">
        <v>1</v>
      </c>
      <c r="C163">
        <v>9</v>
      </c>
      <c r="D163" t="s">
        <v>635</v>
      </c>
      <c r="E163" t="s">
        <v>635</v>
      </c>
      <c r="F163" s="10">
        <f t="shared" si="59"/>
        <v>6.497243566583083E-2</v>
      </c>
      <c r="G163">
        <f t="shared" si="69"/>
        <v>2.2042006782832146</v>
      </c>
      <c r="H163">
        <f t="shared" si="70"/>
        <v>0</v>
      </c>
      <c r="I163" s="1">
        <f t="shared" si="71"/>
        <v>0</v>
      </c>
      <c r="N163" s="2" t="s">
        <v>857</v>
      </c>
      <c r="O163" s="11">
        <f t="shared" si="57"/>
        <v>9.4900178571428601E-3</v>
      </c>
      <c r="P163" s="2">
        <f t="shared" si="58"/>
        <v>1</v>
      </c>
      <c r="Q163" s="2">
        <f t="shared" si="72"/>
        <v>0</v>
      </c>
      <c r="R163" s="2">
        <f t="shared" si="72"/>
        <v>0</v>
      </c>
      <c r="S163" s="2">
        <f t="shared" si="72"/>
        <v>0</v>
      </c>
      <c r="T163" s="2">
        <f t="shared" si="72"/>
        <v>0</v>
      </c>
      <c r="U163" s="2">
        <f t="shared" si="72"/>
        <v>0</v>
      </c>
      <c r="V163" s="2">
        <f t="shared" si="72"/>
        <v>0</v>
      </c>
      <c r="W163" s="2">
        <f t="shared" si="72"/>
        <v>0.53144100000000016</v>
      </c>
      <c r="X163" s="2">
        <f t="shared" si="72"/>
        <v>0</v>
      </c>
      <c r="Y163" s="2">
        <f t="shared" si="72"/>
        <v>0</v>
      </c>
      <c r="Z163" s="2">
        <f t="shared" si="72"/>
        <v>0</v>
      </c>
      <c r="AA163" s="2">
        <f t="shared" si="73"/>
        <v>0</v>
      </c>
      <c r="AB163" s="2">
        <f t="shared" si="73"/>
        <v>0</v>
      </c>
      <c r="AC163" s="2">
        <f t="shared" si="73"/>
        <v>0</v>
      </c>
      <c r="AD163" s="2">
        <f t="shared" si="73"/>
        <v>0</v>
      </c>
      <c r="AE163" s="2">
        <f t="shared" si="73"/>
        <v>0</v>
      </c>
      <c r="AF163" s="2">
        <f t="shared" si="73"/>
        <v>0</v>
      </c>
      <c r="AG163" s="2">
        <f t="shared" si="73"/>
        <v>0</v>
      </c>
      <c r="AH163" s="2">
        <f t="shared" si="73"/>
        <v>0</v>
      </c>
      <c r="AI163" s="2">
        <f t="shared" si="73"/>
        <v>0</v>
      </c>
      <c r="AJ163" s="2">
        <f t="shared" si="73"/>
        <v>0</v>
      </c>
      <c r="AK163" s="2">
        <f t="shared" si="74"/>
        <v>0</v>
      </c>
      <c r="AL163" s="2">
        <f t="shared" si="74"/>
        <v>0</v>
      </c>
      <c r="AM163" s="2">
        <f t="shared" si="74"/>
        <v>0</v>
      </c>
      <c r="AN163" s="2">
        <f t="shared" si="74"/>
        <v>0</v>
      </c>
      <c r="AO163" s="2">
        <f t="shared" si="74"/>
        <v>0</v>
      </c>
      <c r="AP163" s="2">
        <f t="shared" si="74"/>
        <v>0</v>
      </c>
    </row>
    <row r="164" spans="1:42" x14ac:dyDescent="0.25">
      <c r="A164">
        <v>117</v>
      </c>
      <c r="B164">
        <v>1</v>
      </c>
      <c r="C164">
        <v>10</v>
      </c>
      <c r="D164" t="s">
        <v>682</v>
      </c>
      <c r="E164" t="s">
        <v>677</v>
      </c>
      <c r="F164" s="10">
        <f t="shared" si="59"/>
        <v>0</v>
      </c>
      <c r="G164">
        <f t="shared" si="69"/>
        <v>2.2042006782832146</v>
      </c>
      <c r="H164">
        <f t="shared" si="70"/>
        <v>0</v>
      </c>
      <c r="I164" s="1">
        <f t="shared" si="71"/>
        <v>0</v>
      </c>
      <c r="N164" s="2" t="s">
        <v>884</v>
      </c>
      <c r="O164" s="11">
        <f t="shared" si="57"/>
        <v>9.4900178571428601E-3</v>
      </c>
      <c r="P164" s="2">
        <f t="shared" si="58"/>
        <v>1</v>
      </c>
      <c r="Q164" s="2">
        <f t="shared" si="72"/>
        <v>0</v>
      </c>
      <c r="R164" s="2">
        <f t="shared" si="72"/>
        <v>0</v>
      </c>
      <c r="S164" s="2">
        <f t="shared" si="72"/>
        <v>0</v>
      </c>
      <c r="T164" s="2">
        <f t="shared" si="72"/>
        <v>0</v>
      </c>
      <c r="U164" s="2">
        <f t="shared" si="72"/>
        <v>0</v>
      </c>
      <c r="V164" s="2">
        <f t="shared" si="72"/>
        <v>0</v>
      </c>
      <c r="W164" s="2">
        <f t="shared" si="72"/>
        <v>0.53144100000000016</v>
      </c>
      <c r="X164" s="2">
        <f t="shared" si="72"/>
        <v>0</v>
      </c>
      <c r="Y164" s="2">
        <f t="shared" si="72"/>
        <v>0</v>
      </c>
      <c r="Z164" s="2">
        <f t="shared" si="72"/>
        <v>0</v>
      </c>
      <c r="AA164" s="2">
        <f t="shared" si="73"/>
        <v>0</v>
      </c>
      <c r="AB164" s="2">
        <f t="shared" si="73"/>
        <v>0</v>
      </c>
      <c r="AC164" s="2">
        <f t="shared" si="73"/>
        <v>0</v>
      </c>
      <c r="AD164" s="2">
        <f t="shared" si="73"/>
        <v>0</v>
      </c>
      <c r="AE164" s="2">
        <f t="shared" si="73"/>
        <v>0</v>
      </c>
      <c r="AF164" s="2">
        <f t="shared" si="73"/>
        <v>0</v>
      </c>
      <c r="AG164" s="2">
        <f t="shared" si="73"/>
        <v>0</v>
      </c>
      <c r="AH164" s="2">
        <f t="shared" si="73"/>
        <v>0</v>
      </c>
      <c r="AI164" s="2">
        <f t="shared" si="73"/>
        <v>0</v>
      </c>
      <c r="AJ164" s="2">
        <f t="shared" si="73"/>
        <v>0</v>
      </c>
      <c r="AK164" s="2">
        <f t="shared" si="74"/>
        <v>0</v>
      </c>
      <c r="AL164" s="2">
        <f t="shared" si="74"/>
        <v>0</v>
      </c>
      <c r="AM164" s="2">
        <f t="shared" si="74"/>
        <v>0</v>
      </c>
      <c r="AN164" s="2">
        <f t="shared" si="74"/>
        <v>0</v>
      </c>
      <c r="AO164" s="2">
        <f t="shared" si="74"/>
        <v>0</v>
      </c>
      <c r="AP164" s="2">
        <f t="shared" si="74"/>
        <v>0</v>
      </c>
    </row>
    <row r="165" spans="1:42" x14ac:dyDescent="0.25">
      <c r="A165">
        <v>117</v>
      </c>
      <c r="B165">
        <v>1</v>
      </c>
      <c r="C165">
        <v>11</v>
      </c>
      <c r="D165" t="s">
        <v>684</v>
      </c>
      <c r="E165" t="s">
        <v>684</v>
      </c>
      <c r="F165" s="10">
        <f t="shared" si="59"/>
        <v>0</v>
      </c>
      <c r="G165">
        <f t="shared" si="69"/>
        <v>2.2042006782832146</v>
      </c>
      <c r="H165">
        <f t="shared" si="70"/>
        <v>0</v>
      </c>
      <c r="I165" s="1">
        <f t="shared" si="71"/>
        <v>0</v>
      </c>
      <c r="N165" s="2" t="s">
        <v>892</v>
      </c>
      <c r="O165" s="11">
        <f t="shared" si="57"/>
        <v>9.4900178571428601E-3</v>
      </c>
      <c r="P165" s="2">
        <f t="shared" si="58"/>
        <v>1</v>
      </c>
      <c r="Q165" s="2">
        <f t="shared" si="72"/>
        <v>0</v>
      </c>
      <c r="R165" s="2">
        <f t="shared" si="72"/>
        <v>0</v>
      </c>
      <c r="S165" s="2">
        <f t="shared" si="72"/>
        <v>0</v>
      </c>
      <c r="T165" s="2">
        <f t="shared" si="72"/>
        <v>0</v>
      </c>
      <c r="U165" s="2">
        <f t="shared" si="72"/>
        <v>0</v>
      </c>
      <c r="V165" s="2">
        <f t="shared" si="72"/>
        <v>0</v>
      </c>
      <c r="W165" s="2">
        <f t="shared" si="72"/>
        <v>0.53144100000000016</v>
      </c>
      <c r="X165" s="2">
        <f t="shared" si="72"/>
        <v>0</v>
      </c>
      <c r="Y165" s="2">
        <f t="shared" si="72"/>
        <v>0</v>
      </c>
      <c r="Z165" s="2">
        <f t="shared" si="72"/>
        <v>0</v>
      </c>
      <c r="AA165" s="2">
        <f t="shared" si="73"/>
        <v>0</v>
      </c>
      <c r="AB165" s="2">
        <f t="shared" si="73"/>
        <v>0</v>
      </c>
      <c r="AC165" s="2">
        <f t="shared" si="73"/>
        <v>0</v>
      </c>
      <c r="AD165" s="2">
        <f t="shared" si="73"/>
        <v>0</v>
      </c>
      <c r="AE165" s="2">
        <f t="shared" si="73"/>
        <v>0</v>
      </c>
      <c r="AF165" s="2">
        <f t="shared" si="73"/>
        <v>0</v>
      </c>
      <c r="AG165" s="2">
        <f t="shared" si="73"/>
        <v>0</v>
      </c>
      <c r="AH165" s="2">
        <f t="shared" si="73"/>
        <v>0</v>
      </c>
      <c r="AI165" s="2">
        <f t="shared" si="73"/>
        <v>0</v>
      </c>
      <c r="AJ165" s="2">
        <f t="shared" si="73"/>
        <v>0</v>
      </c>
      <c r="AK165" s="2">
        <f t="shared" si="74"/>
        <v>0</v>
      </c>
      <c r="AL165" s="2">
        <f t="shared" si="74"/>
        <v>0</v>
      </c>
      <c r="AM165" s="2">
        <f t="shared" si="74"/>
        <v>0</v>
      </c>
      <c r="AN165" s="2">
        <f t="shared" si="74"/>
        <v>0</v>
      </c>
      <c r="AO165" s="2">
        <f t="shared" si="74"/>
        <v>0</v>
      </c>
      <c r="AP165" s="2">
        <f t="shared" si="74"/>
        <v>0</v>
      </c>
    </row>
    <row r="166" spans="1:42" x14ac:dyDescent="0.25">
      <c r="A166">
        <v>117</v>
      </c>
      <c r="B166">
        <v>1</v>
      </c>
      <c r="C166">
        <v>12</v>
      </c>
      <c r="D166" t="s">
        <v>148</v>
      </c>
      <c r="E166" t="s">
        <v>148</v>
      </c>
      <c r="F166" s="10">
        <f t="shared" si="59"/>
        <v>0</v>
      </c>
      <c r="G166">
        <f t="shared" si="69"/>
        <v>2.2042006782832146</v>
      </c>
      <c r="H166">
        <f t="shared" si="70"/>
        <v>0</v>
      </c>
      <c r="I166" s="1">
        <f t="shared" si="71"/>
        <v>0</v>
      </c>
      <c r="N166" s="2" t="s">
        <v>911</v>
      </c>
      <c r="O166" s="11">
        <f t="shared" si="57"/>
        <v>9.4900178571428601E-3</v>
      </c>
      <c r="P166" s="2">
        <f t="shared" si="58"/>
        <v>1</v>
      </c>
      <c r="Q166" s="2">
        <f t="shared" si="72"/>
        <v>0</v>
      </c>
      <c r="R166" s="2">
        <f t="shared" si="72"/>
        <v>0</v>
      </c>
      <c r="S166" s="2">
        <f t="shared" si="72"/>
        <v>0</v>
      </c>
      <c r="T166" s="2">
        <f t="shared" si="72"/>
        <v>0</v>
      </c>
      <c r="U166" s="2">
        <f t="shared" si="72"/>
        <v>0</v>
      </c>
      <c r="V166" s="2">
        <f t="shared" si="72"/>
        <v>0</v>
      </c>
      <c r="W166" s="2">
        <f t="shared" si="72"/>
        <v>0.53144100000000016</v>
      </c>
      <c r="X166" s="2">
        <f t="shared" si="72"/>
        <v>0</v>
      </c>
      <c r="Y166" s="2">
        <f t="shared" si="72"/>
        <v>0</v>
      </c>
      <c r="Z166" s="2">
        <f t="shared" si="72"/>
        <v>0</v>
      </c>
      <c r="AA166" s="2">
        <f t="shared" si="73"/>
        <v>0</v>
      </c>
      <c r="AB166" s="2">
        <f t="shared" si="73"/>
        <v>0</v>
      </c>
      <c r="AC166" s="2">
        <f t="shared" si="73"/>
        <v>0</v>
      </c>
      <c r="AD166" s="2">
        <f t="shared" si="73"/>
        <v>0</v>
      </c>
      <c r="AE166" s="2">
        <f t="shared" si="73"/>
        <v>0</v>
      </c>
      <c r="AF166" s="2">
        <f t="shared" si="73"/>
        <v>0</v>
      </c>
      <c r="AG166" s="2">
        <f t="shared" si="73"/>
        <v>0</v>
      </c>
      <c r="AH166" s="2">
        <f t="shared" si="73"/>
        <v>0</v>
      </c>
      <c r="AI166" s="2">
        <f t="shared" si="73"/>
        <v>0</v>
      </c>
      <c r="AJ166" s="2">
        <f t="shared" si="73"/>
        <v>0</v>
      </c>
      <c r="AK166" s="2">
        <f t="shared" si="74"/>
        <v>0</v>
      </c>
      <c r="AL166" s="2">
        <f t="shared" si="74"/>
        <v>0</v>
      </c>
      <c r="AM166" s="2">
        <f t="shared" si="74"/>
        <v>0</v>
      </c>
      <c r="AN166" s="2">
        <f t="shared" si="74"/>
        <v>0</v>
      </c>
      <c r="AO166" s="2">
        <f t="shared" si="74"/>
        <v>0</v>
      </c>
      <c r="AP166" s="2">
        <f t="shared" si="74"/>
        <v>0</v>
      </c>
    </row>
    <row r="167" spans="1:42" x14ac:dyDescent="0.25">
      <c r="A167">
        <v>117</v>
      </c>
      <c r="B167">
        <v>1</v>
      </c>
      <c r="C167">
        <v>13</v>
      </c>
      <c r="D167" t="s">
        <v>182</v>
      </c>
      <c r="E167" t="s">
        <v>182</v>
      </c>
      <c r="F167" s="10">
        <f t="shared" si="59"/>
        <v>0.18082433642273138</v>
      </c>
      <c r="G167">
        <f t="shared" si="69"/>
        <v>2.385025014705946</v>
      </c>
      <c r="H167">
        <f t="shared" si="70"/>
        <v>0</v>
      </c>
      <c r="I167" s="1">
        <f t="shared" si="71"/>
        <v>0</v>
      </c>
      <c r="N167" s="2" t="s">
        <v>948</v>
      </c>
      <c r="O167" s="11">
        <f t="shared" si="57"/>
        <v>9.4900178571428601E-3</v>
      </c>
      <c r="P167" s="2">
        <f t="shared" si="58"/>
        <v>1</v>
      </c>
      <c r="Q167" s="2">
        <f t="shared" si="72"/>
        <v>0</v>
      </c>
      <c r="R167" s="2">
        <f t="shared" si="72"/>
        <v>0</v>
      </c>
      <c r="S167" s="2">
        <f t="shared" si="72"/>
        <v>0</v>
      </c>
      <c r="T167" s="2">
        <f t="shared" si="72"/>
        <v>0</v>
      </c>
      <c r="U167" s="2">
        <f t="shared" si="72"/>
        <v>0</v>
      </c>
      <c r="V167" s="2">
        <f t="shared" si="72"/>
        <v>0</v>
      </c>
      <c r="W167" s="2">
        <f t="shared" si="72"/>
        <v>0.53144100000000016</v>
      </c>
      <c r="X167" s="2">
        <f t="shared" si="72"/>
        <v>0</v>
      </c>
      <c r="Y167" s="2">
        <f t="shared" si="72"/>
        <v>0</v>
      </c>
      <c r="Z167" s="2">
        <f t="shared" si="72"/>
        <v>0</v>
      </c>
      <c r="AA167" s="2">
        <f t="shared" si="73"/>
        <v>0</v>
      </c>
      <c r="AB167" s="2">
        <f t="shared" si="73"/>
        <v>0</v>
      </c>
      <c r="AC167" s="2">
        <f t="shared" si="73"/>
        <v>0</v>
      </c>
      <c r="AD167" s="2">
        <f t="shared" si="73"/>
        <v>0</v>
      </c>
      <c r="AE167" s="2">
        <f t="shared" si="73"/>
        <v>0</v>
      </c>
      <c r="AF167" s="2">
        <f t="shared" si="73"/>
        <v>0</v>
      </c>
      <c r="AG167" s="2">
        <f t="shared" si="73"/>
        <v>0</v>
      </c>
      <c r="AH167" s="2">
        <f t="shared" si="73"/>
        <v>0</v>
      </c>
      <c r="AI167" s="2">
        <f t="shared" si="73"/>
        <v>0</v>
      </c>
      <c r="AJ167" s="2">
        <f t="shared" si="73"/>
        <v>0</v>
      </c>
      <c r="AK167" s="2">
        <f t="shared" si="74"/>
        <v>0</v>
      </c>
      <c r="AL167" s="2">
        <f t="shared" si="74"/>
        <v>0</v>
      </c>
      <c r="AM167" s="2">
        <f t="shared" si="74"/>
        <v>0</v>
      </c>
      <c r="AN167" s="2">
        <f t="shared" si="74"/>
        <v>0</v>
      </c>
      <c r="AO167" s="2">
        <f t="shared" si="74"/>
        <v>0</v>
      </c>
      <c r="AP167" s="2">
        <f t="shared" si="74"/>
        <v>0</v>
      </c>
    </row>
    <row r="168" spans="1:42" x14ac:dyDescent="0.25">
      <c r="A168">
        <v>117</v>
      </c>
      <c r="B168">
        <v>1</v>
      </c>
      <c r="C168">
        <v>14</v>
      </c>
      <c r="D168" t="s">
        <v>686</v>
      </c>
      <c r="E168" t="s">
        <v>686</v>
      </c>
      <c r="F168" s="10">
        <f t="shared" si="59"/>
        <v>0.12829301819564726</v>
      </c>
      <c r="G168">
        <f t="shared" si="69"/>
        <v>2.5133180329015934</v>
      </c>
      <c r="H168">
        <f t="shared" si="70"/>
        <v>0</v>
      </c>
      <c r="I168" s="1">
        <f t="shared" si="71"/>
        <v>0</v>
      </c>
      <c r="N168" s="2" t="s">
        <v>719</v>
      </c>
      <c r="O168" s="11">
        <f t="shared" si="57"/>
        <v>9.3304582279874915E-3</v>
      </c>
      <c r="P168" s="2">
        <f t="shared" si="58"/>
        <v>2</v>
      </c>
      <c r="Q168" s="2">
        <f t="shared" si="72"/>
        <v>0</v>
      </c>
      <c r="R168" s="2">
        <f t="shared" si="72"/>
        <v>0</v>
      </c>
      <c r="S168" s="2">
        <f t="shared" si="72"/>
        <v>0</v>
      </c>
      <c r="T168" s="2">
        <f t="shared" si="72"/>
        <v>0</v>
      </c>
      <c r="U168" s="2">
        <f t="shared" si="72"/>
        <v>0</v>
      </c>
      <c r="V168" s="2">
        <f t="shared" si="72"/>
        <v>0</v>
      </c>
      <c r="W168" s="2">
        <f t="shared" si="72"/>
        <v>0</v>
      </c>
      <c r="X168" s="2">
        <f t="shared" si="72"/>
        <v>0</v>
      </c>
      <c r="Y168" s="2">
        <f t="shared" si="72"/>
        <v>0</v>
      </c>
      <c r="Z168" s="2">
        <f t="shared" si="72"/>
        <v>0.38742048900000015</v>
      </c>
      <c r="AA168" s="2">
        <f t="shared" si="73"/>
        <v>0</v>
      </c>
      <c r="AB168" s="2">
        <f t="shared" si="73"/>
        <v>0</v>
      </c>
      <c r="AC168" s="2">
        <f t="shared" si="73"/>
        <v>0</v>
      </c>
      <c r="AD168" s="2">
        <f t="shared" si="73"/>
        <v>0</v>
      </c>
      <c r="AE168" s="2">
        <f t="shared" si="73"/>
        <v>0</v>
      </c>
      <c r="AF168" s="2">
        <f t="shared" si="73"/>
        <v>0</v>
      </c>
      <c r="AG168" s="2">
        <f t="shared" si="73"/>
        <v>0</v>
      </c>
      <c r="AH168" s="2">
        <f t="shared" si="73"/>
        <v>0</v>
      </c>
      <c r="AI168" s="2">
        <f t="shared" si="73"/>
        <v>0</v>
      </c>
      <c r="AJ168" s="2">
        <f t="shared" si="73"/>
        <v>0.13508517176729934</v>
      </c>
      <c r="AK168" s="2">
        <f t="shared" si="74"/>
        <v>0</v>
      </c>
      <c r="AL168" s="2">
        <f t="shared" si="74"/>
        <v>0</v>
      </c>
      <c r="AM168" s="2">
        <f t="shared" si="74"/>
        <v>0</v>
      </c>
      <c r="AN168" s="2">
        <f t="shared" si="74"/>
        <v>0</v>
      </c>
      <c r="AO168" s="2">
        <f t="shared" si="74"/>
        <v>0</v>
      </c>
      <c r="AP168" s="2">
        <f t="shared" si="74"/>
        <v>0</v>
      </c>
    </row>
    <row r="169" spans="1:42" x14ac:dyDescent="0.25">
      <c r="A169">
        <v>117</v>
      </c>
      <c r="B169">
        <v>1</v>
      </c>
      <c r="C169">
        <v>15</v>
      </c>
      <c r="D169" t="s">
        <v>701</v>
      </c>
      <c r="E169" t="s">
        <v>701</v>
      </c>
      <c r="F169" s="10">
        <f t="shared" si="59"/>
        <v>0</v>
      </c>
      <c r="G169">
        <f t="shared" si="69"/>
        <v>2.5133180329015934</v>
      </c>
      <c r="H169">
        <f t="shared" si="70"/>
        <v>0</v>
      </c>
      <c r="I169" s="1">
        <f t="shared" si="71"/>
        <v>0</v>
      </c>
      <c r="N169" s="2" t="s">
        <v>139</v>
      </c>
      <c r="O169" s="11">
        <f t="shared" si="57"/>
        <v>9.3304582279874915E-3</v>
      </c>
      <c r="P169" s="2">
        <f t="shared" si="58"/>
        <v>2</v>
      </c>
      <c r="Q169" s="2">
        <f t="shared" si="72"/>
        <v>0</v>
      </c>
      <c r="R169" s="2">
        <f t="shared" si="72"/>
        <v>0</v>
      </c>
      <c r="S169" s="2">
        <f t="shared" si="72"/>
        <v>0</v>
      </c>
      <c r="T169" s="2">
        <f t="shared" si="72"/>
        <v>0</v>
      </c>
      <c r="U169" s="2">
        <f t="shared" si="72"/>
        <v>0</v>
      </c>
      <c r="V169" s="2">
        <f t="shared" si="72"/>
        <v>0</v>
      </c>
      <c r="W169" s="2">
        <f t="shared" si="72"/>
        <v>0</v>
      </c>
      <c r="X169" s="2">
        <f t="shared" si="72"/>
        <v>0</v>
      </c>
      <c r="Y169" s="2">
        <f t="shared" si="72"/>
        <v>0</v>
      </c>
      <c r="Z169" s="2">
        <f t="shared" si="72"/>
        <v>0.38742048900000015</v>
      </c>
      <c r="AA169" s="2">
        <f t="shared" si="73"/>
        <v>0</v>
      </c>
      <c r="AB169" s="2">
        <f t="shared" si="73"/>
        <v>0</v>
      </c>
      <c r="AC169" s="2">
        <f t="shared" si="73"/>
        <v>0</v>
      </c>
      <c r="AD169" s="2">
        <f t="shared" si="73"/>
        <v>0</v>
      </c>
      <c r="AE169" s="2">
        <f t="shared" si="73"/>
        <v>0</v>
      </c>
      <c r="AF169" s="2">
        <f t="shared" si="73"/>
        <v>0</v>
      </c>
      <c r="AG169" s="2">
        <f t="shared" si="73"/>
        <v>0</v>
      </c>
      <c r="AH169" s="2">
        <f t="shared" si="73"/>
        <v>0</v>
      </c>
      <c r="AI169" s="2">
        <f t="shared" si="73"/>
        <v>0</v>
      </c>
      <c r="AJ169" s="2">
        <f t="shared" si="73"/>
        <v>0.13508517176729934</v>
      </c>
      <c r="AK169" s="2">
        <f t="shared" si="74"/>
        <v>0</v>
      </c>
      <c r="AL169" s="2">
        <f t="shared" si="74"/>
        <v>0</v>
      </c>
      <c r="AM169" s="2">
        <f t="shared" si="74"/>
        <v>0</v>
      </c>
      <c r="AN169" s="2">
        <f t="shared" si="74"/>
        <v>0</v>
      </c>
      <c r="AO169" s="2">
        <f t="shared" si="74"/>
        <v>0</v>
      </c>
      <c r="AP169" s="2">
        <f t="shared" si="74"/>
        <v>0</v>
      </c>
    </row>
    <row r="170" spans="1:42" x14ac:dyDescent="0.25">
      <c r="A170">
        <v>117</v>
      </c>
      <c r="B170">
        <v>1</v>
      </c>
      <c r="C170">
        <v>16</v>
      </c>
      <c r="D170" t="s">
        <v>688</v>
      </c>
      <c r="E170" t="s">
        <v>688</v>
      </c>
      <c r="F170" s="10">
        <f t="shared" si="59"/>
        <v>0</v>
      </c>
      <c r="G170">
        <f t="shared" si="69"/>
        <v>2.5133180329015934</v>
      </c>
      <c r="H170">
        <f t="shared" si="70"/>
        <v>2.5133180329015934</v>
      </c>
      <c r="I170" s="1">
        <f t="shared" si="71"/>
        <v>0.55671171164226807</v>
      </c>
      <c r="N170" s="2" t="s">
        <v>118</v>
      </c>
      <c r="O170" s="11">
        <f t="shared" si="57"/>
        <v>9.1285260898323253E-3</v>
      </c>
      <c r="P170" s="2">
        <f t="shared" si="58"/>
        <v>2</v>
      </c>
      <c r="Q170" s="2">
        <f t="shared" si="72"/>
        <v>0</v>
      </c>
      <c r="R170" s="2">
        <f t="shared" si="72"/>
        <v>0</v>
      </c>
      <c r="S170" s="2">
        <f t="shared" si="72"/>
        <v>0</v>
      </c>
      <c r="T170" s="2">
        <f t="shared" si="72"/>
        <v>0</v>
      </c>
      <c r="U170" s="2">
        <f t="shared" si="72"/>
        <v>0</v>
      </c>
      <c r="V170" s="2">
        <f t="shared" si="72"/>
        <v>0</v>
      </c>
      <c r="W170" s="2">
        <f t="shared" si="72"/>
        <v>0</v>
      </c>
      <c r="X170" s="2">
        <f t="shared" si="72"/>
        <v>0</v>
      </c>
      <c r="Y170" s="2">
        <f t="shared" si="72"/>
        <v>0</v>
      </c>
      <c r="Z170" s="2">
        <f t="shared" si="72"/>
        <v>0</v>
      </c>
      <c r="AA170" s="2">
        <f t="shared" si="73"/>
        <v>0</v>
      </c>
      <c r="AB170" s="2">
        <f t="shared" si="73"/>
        <v>0</v>
      </c>
      <c r="AC170" s="2">
        <f t="shared" si="73"/>
        <v>0.28242953648100017</v>
      </c>
      <c r="AD170" s="2">
        <f t="shared" si="73"/>
        <v>0</v>
      </c>
      <c r="AE170" s="2">
        <f t="shared" si="73"/>
        <v>0.22876792454961015</v>
      </c>
      <c r="AF170" s="2">
        <f t="shared" si="73"/>
        <v>0</v>
      </c>
      <c r="AG170" s="2">
        <f t="shared" si="73"/>
        <v>0</v>
      </c>
      <c r="AH170" s="2">
        <f t="shared" si="73"/>
        <v>0</v>
      </c>
      <c r="AI170" s="2">
        <f t="shared" si="73"/>
        <v>0</v>
      </c>
      <c r="AJ170" s="2">
        <f t="shared" si="73"/>
        <v>0</v>
      </c>
      <c r="AK170" s="2">
        <f t="shared" si="74"/>
        <v>0</v>
      </c>
      <c r="AL170" s="2">
        <f t="shared" si="74"/>
        <v>0</v>
      </c>
      <c r="AM170" s="2">
        <f t="shared" si="74"/>
        <v>0</v>
      </c>
      <c r="AN170" s="2">
        <f t="shared" si="74"/>
        <v>0</v>
      </c>
      <c r="AO170" s="2">
        <f t="shared" si="74"/>
        <v>0</v>
      </c>
      <c r="AP170" s="2">
        <f t="shared" si="74"/>
        <v>0</v>
      </c>
    </row>
    <row r="171" spans="1:42" x14ac:dyDescent="0.25">
      <c r="A171">
        <v>118</v>
      </c>
      <c r="B171">
        <v>1</v>
      </c>
      <c r="C171">
        <v>1</v>
      </c>
      <c r="D171" t="s">
        <v>602</v>
      </c>
      <c r="E171" t="s">
        <v>602</v>
      </c>
      <c r="F171" s="10">
        <f t="shared" si="59"/>
        <v>0.74818779586069795</v>
      </c>
      <c r="G171">
        <f t="shared" si="69"/>
        <v>0.74818779586069795</v>
      </c>
      <c r="H171">
        <f t="shared" si="70"/>
        <v>0</v>
      </c>
      <c r="I171" s="1">
        <f t="shared" si="71"/>
        <v>0</v>
      </c>
      <c r="N171" s="12" t="s">
        <v>142</v>
      </c>
      <c r="O171" s="11">
        <f t="shared" si="57"/>
        <v>8.5410160714285734E-3</v>
      </c>
      <c r="P171" s="2">
        <f t="shared" si="58"/>
        <v>1</v>
      </c>
      <c r="Q171" s="2">
        <f t="shared" si="72"/>
        <v>0</v>
      </c>
      <c r="R171" s="2">
        <f t="shared" si="72"/>
        <v>0</v>
      </c>
      <c r="S171" s="2">
        <f t="shared" si="72"/>
        <v>0</v>
      </c>
      <c r="T171" s="2">
        <f t="shared" si="72"/>
        <v>0</v>
      </c>
      <c r="U171" s="2">
        <f t="shared" si="72"/>
        <v>0</v>
      </c>
      <c r="V171" s="2">
        <f t="shared" si="72"/>
        <v>0</v>
      </c>
      <c r="W171" s="2">
        <f t="shared" si="72"/>
        <v>0</v>
      </c>
      <c r="X171" s="2">
        <f t="shared" si="72"/>
        <v>0.47829690000000014</v>
      </c>
      <c r="Y171" s="2">
        <f t="shared" si="72"/>
        <v>0</v>
      </c>
      <c r="Z171" s="2">
        <f t="shared" si="72"/>
        <v>0</v>
      </c>
      <c r="AA171" s="2">
        <f t="shared" si="73"/>
        <v>0</v>
      </c>
      <c r="AB171" s="2">
        <f t="shared" si="73"/>
        <v>0</v>
      </c>
      <c r="AC171" s="2">
        <f t="shared" si="73"/>
        <v>0</v>
      </c>
      <c r="AD171" s="2">
        <f t="shared" si="73"/>
        <v>0</v>
      </c>
      <c r="AE171" s="2">
        <f t="shared" si="73"/>
        <v>0</v>
      </c>
      <c r="AF171" s="2">
        <f t="shared" si="73"/>
        <v>0</v>
      </c>
      <c r="AG171" s="2">
        <f t="shared" si="73"/>
        <v>0</v>
      </c>
      <c r="AH171" s="2">
        <f t="shared" si="73"/>
        <v>0</v>
      </c>
      <c r="AI171" s="2">
        <f t="shared" si="73"/>
        <v>0</v>
      </c>
      <c r="AJ171" s="2">
        <f t="shared" si="73"/>
        <v>0</v>
      </c>
      <c r="AK171" s="2">
        <f t="shared" si="74"/>
        <v>0</v>
      </c>
      <c r="AL171" s="2">
        <f t="shared" si="74"/>
        <v>0</v>
      </c>
      <c r="AM171" s="2">
        <f t="shared" si="74"/>
        <v>0</v>
      </c>
      <c r="AN171" s="2">
        <f t="shared" si="74"/>
        <v>0</v>
      </c>
      <c r="AO171" s="2">
        <f t="shared" si="74"/>
        <v>0</v>
      </c>
      <c r="AP171" s="2">
        <f t="shared" si="74"/>
        <v>0</v>
      </c>
    </row>
    <row r="172" spans="1:42" x14ac:dyDescent="0.25">
      <c r="A172">
        <v>118</v>
      </c>
      <c r="B172">
        <v>1</v>
      </c>
      <c r="C172">
        <v>2</v>
      </c>
      <c r="D172" t="s">
        <v>233</v>
      </c>
      <c r="E172" t="s">
        <v>233</v>
      </c>
      <c r="F172" s="10">
        <f t="shared" si="59"/>
        <v>0.76215930964464285</v>
      </c>
      <c r="G172">
        <f t="shared" si="69"/>
        <v>1.5103471055053408</v>
      </c>
      <c r="H172">
        <f t="shared" si="70"/>
        <v>0</v>
      </c>
      <c r="I172" s="1">
        <f t="shared" si="71"/>
        <v>0</v>
      </c>
      <c r="N172" s="2" t="s">
        <v>681</v>
      </c>
      <c r="O172" s="11">
        <f t="shared" si="57"/>
        <v>8.5410160714285734E-3</v>
      </c>
      <c r="P172" s="2">
        <f t="shared" si="58"/>
        <v>1</v>
      </c>
      <c r="Q172" s="2">
        <f t="shared" ref="Q172:Z181" si="75">COUNTIFS($C$2:$C$896,Q$1,$E$2:$E$896,$N172)*0.9^(Q$1-1)</f>
        <v>0</v>
      </c>
      <c r="R172" s="2">
        <f t="shared" si="75"/>
        <v>0</v>
      </c>
      <c r="S172" s="2">
        <f t="shared" si="75"/>
        <v>0</v>
      </c>
      <c r="T172" s="2">
        <f t="shared" si="75"/>
        <v>0</v>
      </c>
      <c r="U172" s="2">
        <f t="shared" si="75"/>
        <v>0</v>
      </c>
      <c r="V172" s="2">
        <f t="shared" si="75"/>
        <v>0</v>
      </c>
      <c r="W172" s="2">
        <f t="shared" si="75"/>
        <v>0</v>
      </c>
      <c r="X172" s="2">
        <f t="shared" si="75"/>
        <v>0.47829690000000014</v>
      </c>
      <c r="Y172" s="2">
        <f t="shared" si="75"/>
        <v>0</v>
      </c>
      <c r="Z172" s="2">
        <f t="shared" si="75"/>
        <v>0</v>
      </c>
      <c r="AA172" s="2">
        <f t="shared" ref="AA172:AJ181" si="76">COUNTIFS($C$2:$C$896,AA$1,$E$2:$E$896,$N172)*0.9^(AA$1-1)</f>
        <v>0</v>
      </c>
      <c r="AB172" s="2">
        <f t="shared" si="76"/>
        <v>0</v>
      </c>
      <c r="AC172" s="2">
        <f t="shared" si="76"/>
        <v>0</v>
      </c>
      <c r="AD172" s="2">
        <f t="shared" si="76"/>
        <v>0</v>
      </c>
      <c r="AE172" s="2">
        <f t="shared" si="76"/>
        <v>0</v>
      </c>
      <c r="AF172" s="2">
        <f t="shared" si="76"/>
        <v>0</v>
      </c>
      <c r="AG172" s="2">
        <f t="shared" si="76"/>
        <v>0</v>
      </c>
      <c r="AH172" s="2">
        <f t="shared" si="76"/>
        <v>0</v>
      </c>
      <c r="AI172" s="2">
        <f t="shared" si="76"/>
        <v>0</v>
      </c>
      <c r="AJ172" s="2">
        <f t="shared" si="76"/>
        <v>0</v>
      </c>
      <c r="AK172" s="2">
        <f t="shared" ref="AK172:AP181" si="77">COUNTIFS($C$2:$C$896,AK$1,$E$2:$E$896,$N172)*0.9^(AK$1-1)</f>
        <v>0</v>
      </c>
      <c r="AL172" s="2">
        <f t="shared" si="77"/>
        <v>0</v>
      </c>
      <c r="AM172" s="2">
        <f t="shared" si="77"/>
        <v>0</v>
      </c>
      <c r="AN172" s="2">
        <f t="shared" si="77"/>
        <v>0</v>
      </c>
      <c r="AO172" s="2">
        <f t="shared" si="77"/>
        <v>0</v>
      </c>
      <c r="AP172" s="2">
        <f t="shared" si="77"/>
        <v>0</v>
      </c>
    </row>
    <row r="173" spans="1:42" x14ac:dyDescent="0.25">
      <c r="A173">
        <v>118</v>
      </c>
      <c r="B173">
        <v>1</v>
      </c>
      <c r="C173">
        <v>3</v>
      </c>
      <c r="D173" t="s">
        <v>182</v>
      </c>
      <c r="E173" t="s">
        <v>182</v>
      </c>
      <c r="F173" s="10">
        <f t="shared" si="59"/>
        <v>0.18082433642273138</v>
      </c>
      <c r="G173">
        <f t="shared" si="69"/>
        <v>1.6911714419280721</v>
      </c>
      <c r="H173">
        <f t="shared" si="70"/>
        <v>0</v>
      </c>
      <c r="I173" s="1">
        <f t="shared" si="71"/>
        <v>0</v>
      </c>
      <c r="N173" s="2" t="s">
        <v>733</v>
      </c>
      <c r="O173" s="11">
        <f t="shared" si="57"/>
        <v>8.5410160714285734E-3</v>
      </c>
      <c r="P173" s="2">
        <f t="shared" si="58"/>
        <v>1</v>
      </c>
      <c r="Q173" s="2">
        <f t="shared" si="75"/>
        <v>0</v>
      </c>
      <c r="R173" s="2">
        <f t="shared" si="75"/>
        <v>0</v>
      </c>
      <c r="S173" s="2">
        <f t="shared" si="75"/>
        <v>0</v>
      </c>
      <c r="T173" s="2">
        <f t="shared" si="75"/>
        <v>0</v>
      </c>
      <c r="U173" s="2">
        <f t="shared" si="75"/>
        <v>0</v>
      </c>
      <c r="V173" s="2">
        <f t="shared" si="75"/>
        <v>0</v>
      </c>
      <c r="W173" s="2">
        <f t="shared" si="75"/>
        <v>0</v>
      </c>
      <c r="X173" s="2">
        <f t="shared" si="75"/>
        <v>0.47829690000000014</v>
      </c>
      <c r="Y173" s="2">
        <f t="shared" si="75"/>
        <v>0</v>
      </c>
      <c r="Z173" s="2">
        <f t="shared" si="75"/>
        <v>0</v>
      </c>
      <c r="AA173" s="2">
        <f t="shared" si="76"/>
        <v>0</v>
      </c>
      <c r="AB173" s="2">
        <f t="shared" si="76"/>
        <v>0</v>
      </c>
      <c r="AC173" s="2">
        <f t="shared" si="76"/>
        <v>0</v>
      </c>
      <c r="AD173" s="2">
        <f t="shared" si="76"/>
        <v>0</v>
      </c>
      <c r="AE173" s="2">
        <f t="shared" si="76"/>
        <v>0</v>
      </c>
      <c r="AF173" s="2">
        <f t="shared" si="76"/>
        <v>0</v>
      </c>
      <c r="AG173" s="2">
        <f t="shared" si="76"/>
        <v>0</v>
      </c>
      <c r="AH173" s="2">
        <f t="shared" si="76"/>
        <v>0</v>
      </c>
      <c r="AI173" s="2">
        <f t="shared" si="76"/>
        <v>0</v>
      </c>
      <c r="AJ173" s="2">
        <f t="shared" si="76"/>
        <v>0</v>
      </c>
      <c r="AK173" s="2">
        <f t="shared" si="77"/>
        <v>0</v>
      </c>
      <c r="AL173" s="2">
        <f t="shared" si="77"/>
        <v>0</v>
      </c>
      <c r="AM173" s="2">
        <f t="shared" si="77"/>
        <v>0</v>
      </c>
      <c r="AN173" s="2">
        <f t="shared" si="77"/>
        <v>0</v>
      </c>
      <c r="AO173" s="2">
        <f t="shared" si="77"/>
        <v>0</v>
      </c>
      <c r="AP173" s="2">
        <f t="shared" si="77"/>
        <v>0</v>
      </c>
    </row>
    <row r="174" spans="1:42" x14ac:dyDescent="0.25">
      <c r="A174">
        <v>118</v>
      </c>
      <c r="B174">
        <v>1</v>
      </c>
      <c r="C174">
        <v>4</v>
      </c>
      <c r="D174" t="s">
        <v>686</v>
      </c>
      <c r="E174" t="s">
        <v>686</v>
      </c>
      <c r="F174" s="10">
        <f t="shared" si="59"/>
        <v>0.12829301819564726</v>
      </c>
      <c r="G174">
        <f t="shared" si="69"/>
        <v>1.8194644601237193</v>
      </c>
      <c r="H174">
        <f t="shared" si="70"/>
        <v>0</v>
      </c>
      <c r="I174" s="1">
        <f t="shared" si="71"/>
        <v>0</v>
      </c>
      <c r="N174" s="2" t="s">
        <v>668</v>
      </c>
      <c r="O174" s="11">
        <f t="shared" si="57"/>
        <v>8.5410160714285734E-3</v>
      </c>
      <c r="P174" s="2">
        <f t="shared" si="58"/>
        <v>1</v>
      </c>
      <c r="Q174" s="2">
        <f t="shared" si="75"/>
        <v>0</v>
      </c>
      <c r="R174" s="2">
        <f t="shared" si="75"/>
        <v>0</v>
      </c>
      <c r="S174" s="2">
        <f t="shared" si="75"/>
        <v>0</v>
      </c>
      <c r="T174" s="2">
        <f t="shared" si="75"/>
        <v>0</v>
      </c>
      <c r="U174" s="2">
        <f t="shared" si="75"/>
        <v>0</v>
      </c>
      <c r="V174" s="2">
        <f t="shared" si="75"/>
        <v>0</v>
      </c>
      <c r="W174" s="2">
        <f t="shared" si="75"/>
        <v>0</v>
      </c>
      <c r="X174" s="2">
        <f t="shared" si="75"/>
        <v>0.47829690000000014</v>
      </c>
      <c r="Y174" s="2">
        <f t="shared" si="75"/>
        <v>0</v>
      </c>
      <c r="Z174" s="2">
        <f t="shared" si="75"/>
        <v>0</v>
      </c>
      <c r="AA174" s="2">
        <f t="shared" si="76"/>
        <v>0</v>
      </c>
      <c r="AB174" s="2">
        <f t="shared" si="76"/>
        <v>0</v>
      </c>
      <c r="AC174" s="2">
        <f t="shared" si="76"/>
        <v>0</v>
      </c>
      <c r="AD174" s="2">
        <f t="shared" si="76"/>
        <v>0</v>
      </c>
      <c r="AE174" s="2">
        <f t="shared" si="76"/>
        <v>0</v>
      </c>
      <c r="AF174" s="2">
        <f t="shared" si="76"/>
        <v>0</v>
      </c>
      <c r="AG174" s="2">
        <f t="shared" si="76"/>
        <v>0</v>
      </c>
      <c r="AH174" s="2">
        <f t="shared" si="76"/>
        <v>0</v>
      </c>
      <c r="AI174" s="2">
        <f t="shared" si="76"/>
        <v>0</v>
      </c>
      <c r="AJ174" s="2">
        <f t="shared" si="76"/>
        <v>0</v>
      </c>
      <c r="AK174" s="2">
        <f t="shared" si="77"/>
        <v>0</v>
      </c>
      <c r="AL174" s="2">
        <f t="shared" si="77"/>
        <v>0</v>
      </c>
      <c r="AM174" s="2">
        <f t="shared" si="77"/>
        <v>0</v>
      </c>
      <c r="AN174" s="2">
        <f t="shared" si="77"/>
        <v>0</v>
      </c>
      <c r="AO174" s="2">
        <f t="shared" si="77"/>
        <v>0</v>
      </c>
      <c r="AP174" s="2">
        <f t="shared" si="77"/>
        <v>0</v>
      </c>
    </row>
    <row r="175" spans="1:42" x14ac:dyDescent="0.25">
      <c r="A175">
        <v>118</v>
      </c>
      <c r="B175">
        <v>1</v>
      </c>
      <c r="C175">
        <v>5</v>
      </c>
      <c r="D175" t="s">
        <v>756</v>
      </c>
      <c r="E175" t="s">
        <v>756</v>
      </c>
      <c r="F175" s="10">
        <f t="shared" si="59"/>
        <v>0</v>
      </c>
      <c r="G175">
        <f t="shared" si="69"/>
        <v>1.8194644601237193</v>
      </c>
      <c r="H175">
        <f t="shared" si="70"/>
        <v>0</v>
      </c>
      <c r="I175" s="1">
        <f t="shared" si="71"/>
        <v>0</v>
      </c>
      <c r="N175" s="2" t="s">
        <v>532</v>
      </c>
      <c r="O175" s="11">
        <f t="shared" si="57"/>
        <v>8.5410160714285734E-3</v>
      </c>
      <c r="P175" s="2">
        <f t="shared" si="58"/>
        <v>1</v>
      </c>
      <c r="Q175" s="2">
        <f t="shared" si="75"/>
        <v>0</v>
      </c>
      <c r="R175" s="2">
        <f t="shared" si="75"/>
        <v>0</v>
      </c>
      <c r="S175" s="2">
        <f t="shared" si="75"/>
        <v>0</v>
      </c>
      <c r="T175" s="2">
        <f t="shared" si="75"/>
        <v>0</v>
      </c>
      <c r="U175" s="2">
        <f t="shared" si="75"/>
        <v>0</v>
      </c>
      <c r="V175" s="2">
        <f t="shared" si="75"/>
        <v>0</v>
      </c>
      <c r="W175" s="2">
        <f t="shared" si="75"/>
        <v>0</v>
      </c>
      <c r="X175" s="2">
        <f t="shared" si="75"/>
        <v>0.47829690000000014</v>
      </c>
      <c r="Y175" s="2">
        <f t="shared" si="75"/>
        <v>0</v>
      </c>
      <c r="Z175" s="2">
        <f t="shared" si="75"/>
        <v>0</v>
      </c>
      <c r="AA175" s="2">
        <f t="shared" si="76"/>
        <v>0</v>
      </c>
      <c r="AB175" s="2">
        <f t="shared" si="76"/>
        <v>0</v>
      </c>
      <c r="AC175" s="2">
        <f t="shared" si="76"/>
        <v>0</v>
      </c>
      <c r="AD175" s="2">
        <f t="shared" si="76"/>
        <v>0</v>
      </c>
      <c r="AE175" s="2">
        <f t="shared" si="76"/>
        <v>0</v>
      </c>
      <c r="AF175" s="2">
        <f t="shared" si="76"/>
        <v>0</v>
      </c>
      <c r="AG175" s="2">
        <f t="shared" si="76"/>
        <v>0</v>
      </c>
      <c r="AH175" s="2">
        <f t="shared" si="76"/>
        <v>0</v>
      </c>
      <c r="AI175" s="2">
        <f t="shared" si="76"/>
        <v>0</v>
      </c>
      <c r="AJ175" s="2">
        <f t="shared" si="76"/>
        <v>0</v>
      </c>
      <c r="AK175" s="2">
        <f t="shared" si="77"/>
        <v>0</v>
      </c>
      <c r="AL175" s="2">
        <f t="shared" si="77"/>
        <v>0</v>
      </c>
      <c r="AM175" s="2">
        <f t="shared" si="77"/>
        <v>0</v>
      </c>
      <c r="AN175" s="2">
        <f t="shared" si="77"/>
        <v>0</v>
      </c>
      <c r="AO175" s="2">
        <f t="shared" si="77"/>
        <v>0</v>
      </c>
      <c r="AP175" s="2">
        <f t="shared" si="77"/>
        <v>0</v>
      </c>
    </row>
    <row r="176" spans="1:42" x14ac:dyDescent="0.25">
      <c r="A176">
        <v>118</v>
      </c>
      <c r="B176">
        <v>1</v>
      </c>
      <c r="C176">
        <v>6</v>
      </c>
      <c r="D176" t="s">
        <v>199</v>
      </c>
      <c r="E176" t="s">
        <v>199</v>
      </c>
      <c r="F176" s="10">
        <f t="shared" si="59"/>
        <v>0.19010965493894649</v>
      </c>
      <c r="G176">
        <f t="shared" si="69"/>
        <v>2.0095741150626658</v>
      </c>
      <c r="H176">
        <f t="shared" si="70"/>
        <v>0</v>
      </c>
      <c r="I176" s="1">
        <f t="shared" si="71"/>
        <v>0</v>
      </c>
      <c r="N176" s="2" t="s">
        <v>830</v>
      </c>
      <c r="O176" s="11">
        <f t="shared" si="57"/>
        <v>8.5410160714285734E-3</v>
      </c>
      <c r="P176" s="2">
        <f t="shared" si="58"/>
        <v>1</v>
      </c>
      <c r="Q176" s="2">
        <f t="shared" si="75"/>
        <v>0</v>
      </c>
      <c r="R176" s="2">
        <f t="shared" si="75"/>
        <v>0</v>
      </c>
      <c r="S176" s="2">
        <f t="shared" si="75"/>
        <v>0</v>
      </c>
      <c r="T176" s="2">
        <f t="shared" si="75"/>
        <v>0</v>
      </c>
      <c r="U176" s="2">
        <f t="shared" si="75"/>
        <v>0</v>
      </c>
      <c r="V176" s="2">
        <f t="shared" si="75"/>
        <v>0</v>
      </c>
      <c r="W176" s="2">
        <f t="shared" si="75"/>
        <v>0</v>
      </c>
      <c r="X176" s="2">
        <f t="shared" si="75"/>
        <v>0.47829690000000014</v>
      </c>
      <c r="Y176" s="2">
        <f t="shared" si="75"/>
        <v>0</v>
      </c>
      <c r="Z176" s="2">
        <f t="shared" si="75"/>
        <v>0</v>
      </c>
      <c r="AA176" s="2">
        <f t="shared" si="76"/>
        <v>0</v>
      </c>
      <c r="AB176" s="2">
        <f t="shared" si="76"/>
        <v>0</v>
      </c>
      <c r="AC176" s="2">
        <f t="shared" si="76"/>
        <v>0</v>
      </c>
      <c r="AD176" s="2">
        <f t="shared" si="76"/>
        <v>0</v>
      </c>
      <c r="AE176" s="2">
        <f t="shared" si="76"/>
        <v>0</v>
      </c>
      <c r="AF176" s="2">
        <f t="shared" si="76"/>
        <v>0</v>
      </c>
      <c r="AG176" s="2">
        <f t="shared" si="76"/>
        <v>0</v>
      </c>
      <c r="AH176" s="2">
        <f t="shared" si="76"/>
        <v>0</v>
      </c>
      <c r="AI176" s="2">
        <f t="shared" si="76"/>
        <v>0</v>
      </c>
      <c r="AJ176" s="2">
        <f t="shared" si="76"/>
        <v>0</v>
      </c>
      <c r="AK176" s="2">
        <f t="shared" si="77"/>
        <v>0</v>
      </c>
      <c r="AL176" s="2">
        <f t="shared" si="77"/>
        <v>0</v>
      </c>
      <c r="AM176" s="2">
        <f t="shared" si="77"/>
        <v>0</v>
      </c>
      <c r="AN176" s="2">
        <f t="shared" si="77"/>
        <v>0</v>
      </c>
      <c r="AO176" s="2">
        <f t="shared" si="77"/>
        <v>0</v>
      </c>
      <c r="AP176" s="2">
        <f t="shared" si="77"/>
        <v>0</v>
      </c>
    </row>
    <row r="177" spans="1:42" x14ac:dyDescent="0.25">
      <c r="A177">
        <v>118</v>
      </c>
      <c r="B177">
        <v>1</v>
      </c>
      <c r="C177">
        <v>7</v>
      </c>
      <c r="D177" t="s">
        <v>553</v>
      </c>
      <c r="E177" t="s">
        <v>553</v>
      </c>
      <c r="F177" s="10">
        <f t="shared" si="59"/>
        <v>7.6993724946838649E-2</v>
      </c>
      <c r="G177">
        <f t="shared" si="69"/>
        <v>2.0865678400095042</v>
      </c>
      <c r="H177">
        <f t="shared" si="70"/>
        <v>0</v>
      </c>
      <c r="I177" s="1">
        <f t="shared" si="71"/>
        <v>0</v>
      </c>
      <c r="N177" s="2" t="s">
        <v>872</v>
      </c>
      <c r="O177" s="11">
        <f t="shared" si="57"/>
        <v>8.5410160714285734E-3</v>
      </c>
      <c r="P177" s="2">
        <f t="shared" si="58"/>
        <v>1</v>
      </c>
      <c r="Q177" s="2">
        <f t="shared" si="75"/>
        <v>0</v>
      </c>
      <c r="R177" s="2">
        <f t="shared" si="75"/>
        <v>0</v>
      </c>
      <c r="S177" s="2">
        <f t="shared" si="75"/>
        <v>0</v>
      </c>
      <c r="T177" s="2">
        <f t="shared" si="75"/>
        <v>0</v>
      </c>
      <c r="U177" s="2">
        <f t="shared" si="75"/>
        <v>0</v>
      </c>
      <c r="V177" s="2">
        <f t="shared" si="75"/>
        <v>0</v>
      </c>
      <c r="W177" s="2">
        <f t="shared" si="75"/>
        <v>0</v>
      </c>
      <c r="X177" s="2">
        <f t="shared" si="75"/>
        <v>0.47829690000000014</v>
      </c>
      <c r="Y177" s="2">
        <f t="shared" si="75"/>
        <v>0</v>
      </c>
      <c r="Z177" s="2">
        <f t="shared" si="75"/>
        <v>0</v>
      </c>
      <c r="AA177" s="2">
        <f t="shared" si="76"/>
        <v>0</v>
      </c>
      <c r="AB177" s="2">
        <f t="shared" si="76"/>
        <v>0</v>
      </c>
      <c r="AC177" s="2">
        <f t="shared" si="76"/>
        <v>0</v>
      </c>
      <c r="AD177" s="2">
        <f t="shared" si="76"/>
        <v>0</v>
      </c>
      <c r="AE177" s="2">
        <f t="shared" si="76"/>
        <v>0</v>
      </c>
      <c r="AF177" s="2">
        <f t="shared" si="76"/>
        <v>0</v>
      </c>
      <c r="AG177" s="2">
        <f t="shared" si="76"/>
        <v>0</v>
      </c>
      <c r="AH177" s="2">
        <f t="shared" si="76"/>
        <v>0</v>
      </c>
      <c r="AI177" s="2">
        <f t="shared" si="76"/>
        <v>0</v>
      </c>
      <c r="AJ177" s="2">
        <f t="shared" si="76"/>
        <v>0</v>
      </c>
      <c r="AK177" s="2">
        <f t="shared" si="77"/>
        <v>0</v>
      </c>
      <c r="AL177" s="2">
        <f t="shared" si="77"/>
        <v>0</v>
      </c>
      <c r="AM177" s="2">
        <f t="shared" si="77"/>
        <v>0</v>
      </c>
      <c r="AN177" s="2">
        <f t="shared" si="77"/>
        <v>0</v>
      </c>
      <c r="AO177" s="2">
        <f t="shared" si="77"/>
        <v>0</v>
      </c>
      <c r="AP177" s="2">
        <f t="shared" si="77"/>
        <v>0</v>
      </c>
    </row>
    <row r="178" spans="1:42" x14ac:dyDescent="0.25">
      <c r="A178">
        <v>118</v>
      </c>
      <c r="B178">
        <v>1</v>
      </c>
      <c r="C178">
        <v>8</v>
      </c>
      <c r="D178" t="s">
        <v>325</v>
      </c>
      <c r="E178" t="s">
        <v>325</v>
      </c>
      <c r="F178" s="10">
        <f t="shared" si="59"/>
        <v>0</v>
      </c>
      <c r="G178">
        <f t="shared" si="69"/>
        <v>2.0865678400095042</v>
      </c>
      <c r="H178">
        <f t="shared" si="70"/>
        <v>0</v>
      </c>
      <c r="I178" s="1">
        <f t="shared" si="71"/>
        <v>0</v>
      </c>
      <c r="N178" s="2" t="s">
        <v>171</v>
      </c>
      <c r="O178" s="11">
        <f t="shared" si="57"/>
        <v>8.5410160714285734E-3</v>
      </c>
      <c r="P178" s="2">
        <f t="shared" si="58"/>
        <v>1</v>
      </c>
      <c r="Q178" s="2">
        <f t="shared" si="75"/>
        <v>0</v>
      </c>
      <c r="R178" s="2">
        <f t="shared" si="75"/>
        <v>0</v>
      </c>
      <c r="S178" s="2">
        <f t="shared" si="75"/>
        <v>0</v>
      </c>
      <c r="T178" s="2">
        <f t="shared" si="75"/>
        <v>0</v>
      </c>
      <c r="U178" s="2">
        <f t="shared" si="75"/>
        <v>0</v>
      </c>
      <c r="V178" s="2">
        <f t="shared" si="75"/>
        <v>0</v>
      </c>
      <c r="W178" s="2">
        <f t="shared" si="75"/>
        <v>0</v>
      </c>
      <c r="X178" s="2">
        <f t="shared" si="75"/>
        <v>0.47829690000000014</v>
      </c>
      <c r="Y178" s="2">
        <f t="shared" si="75"/>
        <v>0</v>
      </c>
      <c r="Z178" s="2">
        <f t="shared" si="75"/>
        <v>0</v>
      </c>
      <c r="AA178" s="2">
        <f t="shared" si="76"/>
        <v>0</v>
      </c>
      <c r="AB178" s="2">
        <f t="shared" si="76"/>
        <v>0</v>
      </c>
      <c r="AC178" s="2">
        <f t="shared" si="76"/>
        <v>0</v>
      </c>
      <c r="AD178" s="2">
        <f t="shared" si="76"/>
        <v>0</v>
      </c>
      <c r="AE178" s="2">
        <f t="shared" si="76"/>
        <v>0</v>
      </c>
      <c r="AF178" s="2">
        <f t="shared" si="76"/>
        <v>0</v>
      </c>
      <c r="AG178" s="2">
        <f t="shared" si="76"/>
        <v>0</v>
      </c>
      <c r="AH178" s="2">
        <f t="shared" si="76"/>
        <v>0</v>
      </c>
      <c r="AI178" s="2">
        <f t="shared" si="76"/>
        <v>0</v>
      </c>
      <c r="AJ178" s="2">
        <f t="shared" si="76"/>
        <v>0</v>
      </c>
      <c r="AK178" s="2">
        <f t="shared" si="77"/>
        <v>0</v>
      </c>
      <c r="AL178" s="2">
        <f t="shared" si="77"/>
        <v>0</v>
      </c>
      <c r="AM178" s="2">
        <f t="shared" si="77"/>
        <v>0</v>
      </c>
      <c r="AN178" s="2">
        <f t="shared" si="77"/>
        <v>0</v>
      </c>
      <c r="AO178" s="2">
        <f t="shared" si="77"/>
        <v>0</v>
      </c>
      <c r="AP178" s="2">
        <f t="shared" si="77"/>
        <v>0</v>
      </c>
    </row>
    <row r="179" spans="1:42" x14ac:dyDescent="0.25">
      <c r="A179">
        <v>118</v>
      </c>
      <c r="B179">
        <v>1</v>
      </c>
      <c r="C179">
        <v>9</v>
      </c>
      <c r="D179" t="s">
        <v>757</v>
      </c>
      <c r="E179" t="s">
        <v>757</v>
      </c>
      <c r="F179" s="10">
        <f t="shared" si="59"/>
        <v>0</v>
      </c>
      <c r="G179">
        <f t="shared" si="69"/>
        <v>2.0865678400095042</v>
      </c>
      <c r="H179">
        <f t="shared" si="70"/>
        <v>0</v>
      </c>
      <c r="I179" s="1">
        <f t="shared" si="71"/>
        <v>0</v>
      </c>
      <c r="N179" s="2" t="s">
        <v>876</v>
      </c>
      <c r="O179" s="11">
        <f t="shared" si="57"/>
        <v>8.5410160714285734E-3</v>
      </c>
      <c r="P179" s="2">
        <f t="shared" si="58"/>
        <v>1</v>
      </c>
      <c r="Q179" s="2">
        <f t="shared" si="75"/>
        <v>0</v>
      </c>
      <c r="R179" s="2">
        <f t="shared" si="75"/>
        <v>0</v>
      </c>
      <c r="S179" s="2">
        <f t="shared" si="75"/>
        <v>0</v>
      </c>
      <c r="T179" s="2">
        <f t="shared" si="75"/>
        <v>0</v>
      </c>
      <c r="U179" s="2">
        <f t="shared" si="75"/>
        <v>0</v>
      </c>
      <c r="V179" s="2">
        <f t="shared" si="75"/>
        <v>0</v>
      </c>
      <c r="W179" s="2">
        <f t="shared" si="75"/>
        <v>0</v>
      </c>
      <c r="X179" s="2">
        <f t="shared" si="75"/>
        <v>0.47829690000000014</v>
      </c>
      <c r="Y179" s="2">
        <f t="shared" si="75"/>
        <v>0</v>
      </c>
      <c r="Z179" s="2">
        <f t="shared" si="75"/>
        <v>0</v>
      </c>
      <c r="AA179" s="2">
        <f t="shared" si="76"/>
        <v>0</v>
      </c>
      <c r="AB179" s="2">
        <f t="shared" si="76"/>
        <v>0</v>
      </c>
      <c r="AC179" s="2">
        <f t="shared" si="76"/>
        <v>0</v>
      </c>
      <c r="AD179" s="2">
        <f t="shared" si="76"/>
        <v>0</v>
      </c>
      <c r="AE179" s="2">
        <f t="shared" si="76"/>
        <v>0</v>
      </c>
      <c r="AF179" s="2">
        <f t="shared" si="76"/>
        <v>0</v>
      </c>
      <c r="AG179" s="2">
        <f t="shared" si="76"/>
        <v>0</v>
      </c>
      <c r="AH179" s="2">
        <f t="shared" si="76"/>
        <v>0</v>
      </c>
      <c r="AI179" s="2">
        <f t="shared" si="76"/>
        <v>0</v>
      </c>
      <c r="AJ179" s="2">
        <f t="shared" si="76"/>
        <v>0</v>
      </c>
      <c r="AK179" s="2">
        <f t="shared" si="77"/>
        <v>0</v>
      </c>
      <c r="AL179" s="2">
        <f t="shared" si="77"/>
        <v>0</v>
      </c>
      <c r="AM179" s="2">
        <f t="shared" si="77"/>
        <v>0</v>
      </c>
      <c r="AN179" s="2">
        <f t="shared" si="77"/>
        <v>0</v>
      </c>
      <c r="AO179" s="2">
        <f t="shared" si="77"/>
        <v>0</v>
      </c>
      <c r="AP179" s="2">
        <f t="shared" si="77"/>
        <v>0</v>
      </c>
    </row>
    <row r="180" spans="1:42" x14ac:dyDescent="0.25">
      <c r="A180">
        <v>118</v>
      </c>
      <c r="B180">
        <v>1</v>
      </c>
      <c r="C180">
        <v>10</v>
      </c>
      <c r="D180" t="s">
        <v>758</v>
      </c>
      <c r="E180" t="s">
        <v>758</v>
      </c>
      <c r="F180" s="10">
        <f t="shared" si="59"/>
        <v>0</v>
      </c>
      <c r="G180">
        <f t="shared" si="69"/>
        <v>2.0865678400095042</v>
      </c>
      <c r="H180">
        <f t="shared" si="70"/>
        <v>0</v>
      </c>
      <c r="I180" s="1">
        <f t="shared" si="71"/>
        <v>0</v>
      </c>
      <c r="N180" s="2" t="s">
        <v>886</v>
      </c>
      <c r="O180" s="11">
        <f t="shared" si="57"/>
        <v>8.5410160714285734E-3</v>
      </c>
      <c r="P180" s="2">
        <f t="shared" si="58"/>
        <v>1</v>
      </c>
      <c r="Q180" s="2">
        <f t="shared" si="75"/>
        <v>0</v>
      </c>
      <c r="R180" s="2">
        <f t="shared" si="75"/>
        <v>0</v>
      </c>
      <c r="S180" s="2">
        <f t="shared" si="75"/>
        <v>0</v>
      </c>
      <c r="T180" s="2">
        <f t="shared" si="75"/>
        <v>0</v>
      </c>
      <c r="U180" s="2">
        <f t="shared" si="75"/>
        <v>0</v>
      </c>
      <c r="V180" s="2">
        <f t="shared" si="75"/>
        <v>0</v>
      </c>
      <c r="W180" s="2">
        <f t="shared" si="75"/>
        <v>0</v>
      </c>
      <c r="X180" s="2">
        <f t="shared" si="75"/>
        <v>0.47829690000000014</v>
      </c>
      <c r="Y180" s="2">
        <f t="shared" si="75"/>
        <v>0</v>
      </c>
      <c r="Z180" s="2">
        <f t="shared" si="75"/>
        <v>0</v>
      </c>
      <c r="AA180" s="2">
        <f t="shared" si="76"/>
        <v>0</v>
      </c>
      <c r="AB180" s="2">
        <f t="shared" si="76"/>
        <v>0</v>
      </c>
      <c r="AC180" s="2">
        <f t="shared" si="76"/>
        <v>0</v>
      </c>
      <c r="AD180" s="2">
        <f t="shared" si="76"/>
        <v>0</v>
      </c>
      <c r="AE180" s="2">
        <f t="shared" si="76"/>
        <v>0</v>
      </c>
      <c r="AF180" s="2">
        <f t="shared" si="76"/>
        <v>0</v>
      </c>
      <c r="AG180" s="2">
        <f t="shared" si="76"/>
        <v>0</v>
      </c>
      <c r="AH180" s="2">
        <f t="shared" si="76"/>
        <v>0</v>
      </c>
      <c r="AI180" s="2">
        <f t="shared" si="76"/>
        <v>0</v>
      </c>
      <c r="AJ180" s="2">
        <f t="shared" si="76"/>
        <v>0</v>
      </c>
      <c r="AK180" s="2">
        <f t="shared" si="77"/>
        <v>0</v>
      </c>
      <c r="AL180" s="2">
        <f t="shared" si="77"/>
        <v>0</v>
      </c>
      <c r="AM180" s="2">
        <f t="shared" si="77"/>
        <v>0</v>
      </c>
      <c r="AN180" s="2">
        <f t="shared" si="77"/>
        <v>0</v>
      </c>
      <c r="AO180" s="2">
        <f t="shared" si="77"/>
        <v>0</v>
      </c>
      <c r="AP180" s="2">
        <f t="shared" si="77"/>
        <v>0</v>
      </c>
    </row>
    <row r="181" spans="1:42" x14ac:dyDescent="0.25">
      <c r="A181">
        <v>118</v>
      </c>
      <c r="B181">
        <v>1</v>
      </c>
      <c r="C181">
        <v>11</v>
      </c>
      <c r="D181" t="s">
        <v>759</v>
      </c>
      <c r="E181" t="s">
        <v>759</v>
      </c>
      <c r="F181" s="10">
        <f t="shared" si="59"/>
        <v>0</v>
      </c>
      <c r="G181">
        <f t="shared" si="69"/>
        <v>2.0865678400095042</v>
      </c>
      <c r="H181">
        <f t="shared" si="70"/>
        <v>0</v>
      </c>
      <c r="I181" s="1">
        <f t="shared" si="71"/>
        <v>0</v>
      </c>
      <c r="N181" s="2" t="s">
        <v>901</v>
      </c>
      <c r="O181" s="11">
        <f t="shared" si="57"/>
        <v>8.5410160714285734E-3</v>
      </c>
      <c r="P181" s="2">
        <f t="shared" si="58"/>
        <v>1</v>
      </c>
      <c r="Q181" s="2">
        <f t="shared" si="75"/>
        <v>0</v>
      </c>
      <c r="R181" s="2">
        <f t="shared" si="75"/>
        <v>0</v>
      </c>
      <c r="S181" s="2">
        <f t="shared" si="75"/>
        <v>0</v>
      </c>
      <c r="T181" s="2">
        <f t="shared" si="75"/>
        <v>0</v>
      </c>
      <c r="U181" s="2">
        <f t="shared" si="75"/>
        <v>0</v>
      </c>
      <c r="V181" s="2">
        <f t="shared" si="75"/>
        <v>0</v>
      </c>
      <c r="W181" s="2">
        <f t="shared" si="75"/>
        <v>0</v>
      </c>
      <c r="X181" s="2">
        <f t="shared" si="75"/>
        <v>0.47829690000000014</v>
      </c>
      <c r="Y181" s="2">
        <f t="shared" si="75"/>
        <v>0</v>
      </c>
      <c r="Z181" s="2">
        <f t="shared" si="75"/>
        <v>0</v>
      </c>
      <c r="AA181" s="2">
        <f t="shared" si="76"/>
        <v>0</v>
      </c>
      <c r="AB181" s="2">
        <f t="shared" si="76"/>
        <v>0</v>
      </c>
      <c r="AC181" s="2">
        <f t="shared" si="76"/>
        <v>0</v>
      </c>
      <c r="AD181" s="2">
        <f t="shared" si="76"/>
        <v>0</v>
      </c>
      <c r="AE181" s="2">
        <f t="shared" si="76"/>
        <v>0</v>
      </c>
      <c r="AF181" s="2">
        <f t="shared" si="76"/>
        <v>0</v>
      </c>
      <c r="AG181" s="2">
        <f t="shared" si="76"/>
        <v>0</v>
      </c>
      <c r="AH181" s="2">
        <f t="shared" si="76"/>
        <v>0</v>
      </c>
      <c r="AI181" s="2">
        <f t="shared" si="76"/>
        <v>0</v>
      </c>
      <c r="AJ181" s="2">
        <f t="shared" si="76"/>
        <v>0</v>
      </c>
      <c r="AK181" s="2">
        <f t="shared" si="77"/>
        <v>0</v>
      </c>
      <c r="AL181" s="2">
        <f t="shared" si="77"/>
        <v>0</v>
      </c>
      <c r="AM181" s="2">
        <f t="shared" si="77"/>
        <v>0</v>
      </c>
      <c r="AN181" s="2">
        <f t="shared" si="77"/>
        <v>0</v>
      </c>
      <c r="AO181" s="2">
        <f t="shared" si="77"/>
        <v>0</v>
      </c>
      <c r="AP181" s="2">
        <f t="shared" si="77"/>
        <v>0</v>
      </c>
    </row>
    <row r="182" spans="1:42" x14ac:dyDescent="0.25">
      <c r="A182">
        <v>118</v>
      </c>
      <c r="B182">
        <v>1</v>
      </c>
      <c r="C182">
        <v>12</v>
      </c>
      <c r="D182" t="s">
        <v>760</v>
      </c>
      <c r="E182" t="s">
        <v>723</v>
      </c>
      <c r="F182" s="10">
        <f t="shared" si="59"/>
        <v>0</v>
      </c>
      <c r="G182">
        <f t="shared" si="69"/>
        <v>2.0865678400095042</v>
      </c>
      <c r="H182">
        <f t="shared" si="70"/>
        <v>0</v>
      </c>
      <c r="I182" s="1">
        <f t="shared" si="71"/>
        <v>0</v>
      </c>
      <c r="N182" s="2" t="s">
        <v>905</v>
      </c>
      <c r="O182" s="11">
        <f t="shared" si="57"/>
        <v>9.4900178571428601E-3</v>
      </c>
      <c r="P182" s="2">
        <f t="shared" si="58"/>
        <v>1</v>
      </c>
      <c r="Q182" s="2">
        <f t="shared" ref="Q182:Z191" si="78">COUNTIFS($C$2:$C$896,Q$1,$E$2:$E$896,$N182)*0.9^(Q$1-1)</f>
        <v>0</v>
      </c>
      <c r="R182" s="2">
        <f t="shared" si="78"/>
        <v>0</v>
      </c>
      <c r="S182" s="2">
        <f t="shared" si="78"/>
        <v>0</v>
      </c>
      <c r="T182" s="2">
        <f t="shared" si="78"/>
        <v>0</v>
      </c>
      <c r="U182" s="2">
        <f t="shared" si="78"/>
        <v>0</v>
      </c>
      <c r="V182" s="2">
        <f t="shared" si="78"/>
        <v>0</v>
      </c>
      <c r="W182" s="2">
        <f t="shared" si="78"/>
        <v>0.53144100000000016</v>
      </c>
      <c r="X182" s="2">
        <f t="shared" si="78"/>
        <v>0</v>
      </c>
      <c r="Y182" s="2">
        <f t="shared" si="78"/>
        <v>0</v>
      </c>
      <c r="Z182" s="2">
        <f t="shared" si="78"/>
        <v>0</v>
      </c>
      <c r="AA182" s="2">
        <f t="shared" ref="AA182:AJ191" si="79">COUNTIFS($C$2:$C$896,AA$1,$E$2:$E$896,$N182)*0.9^(AA$1-1)</f>
        <v>0</v>
      </c>
      <c r="AB182" s="2">
        <f t="shared" si="79"/>
        <v>0</v>
      </c>
      <c r="AC182" s="2">
        <f t="shared" si="79"/>
        <v>0</v>
      </c>
      <c r="AD182" s="2">
        <f t="shared" si="79"/>
        <v>0</v>
      </c>
      <c r="AE182" s="2">
        <f t="shared" si="79"/>
        <v>0</v>
      </c>
      <c r="AF182" s="2">
        <f t="shared" si="79"/>
        <v>0</v>
      </c>
      <c r="AG182" s="2">
        <f t="shared" si="79"/>
        <v>0</v>
      </c>
      <c r="AH182" s="2">
        <f t="shared" si="79"/>
        <v>0</v>
      </c>
      <c r="AI182" s="2">
        <f t="shared" si="79"/>
        <v>0</v>
      </c>
      <c r="AJ182" s="2">
        <f t="shared" si="79"/>
        <v>0</v>
      </c>
      <c r="AK182" s="2">
        <f t="shared" ref="AK182:AP191" si="80">COUNTIFS($C$2:$C$896,AK$1,$E$2:$E$896,$N182)*0.9^(AK$1-1)</f>
        <v>0</v>
      </c>
      <c r="AL182" s="2">
        <f t="shared" si="80"/>
        <v>0</v>
      </c>
      <c r="AM182" s="2">
        <f t="shared" si="80"/>
        <v>0</v>
      </c>
      <c r="AN182" s="2">
        <f t="shared" si="80"/>
        <v>0</v>
      </c>
      <c r="AO182" s="2">
        <f t="shared" si="80"/>
        <v>0</v>
      </c>
      <c r="AP182" s="2">
        <f t="shared" si="80"/>
        <v>0</v>
      </c>
    </row>
    <row r="183" spans="1:42" x14ac:dyDescent="0.25">
      <c r="A183">
        <v>118</v>
      </c>
      <c r="B183">
        <v>1</v>
      </c>
      <c r="C183">
        <v>13</v>
      </c>
      <c r="D183" t="s">
        <v>761</v>
      </c>
      <c r="E183" t="s">
        <v>761</v>
      </c>
      <c r="F183" s="10">
        <f t="shared" si="59"/>
        <v>0</v>
      </c>
      <c r="G183">
        <f t="shared" si="69"/>
        <v>2.0865678400095042</v>
      </c>
      <c r="H183">
        <f t="shared" si="70"/>
        <v>0</v>
      </c>
      <c r="I183" s="1">
        <f t="shared" si="71"/>
        <v>0</v>
      </c>
      <c r="N183" s="2" t="s">
        <v>280</v>
      </c>
      <c r="O183" s="11">
        <f t="shared" si="57"/>
        <v>8.5410160714285734E-3</v>
      </c>
      <c r="P183" s="2">
        <f t="shared" si="58"/>
        <v>1</v>
      </c>
      <c r="Q183" s="2">
        <f t="shared" si="78"/>
        <v>0</v>
      </c>
      <c r="R183" s="2">
        <f t="shared" si="78"/>
        <v>0</v>
      </c>
      <c r="S183" s="2">
        <f t="shared" si="78"/>
        <v>0</v>
      </c>
      <c r="T183" s="2">
        <f t="shared" si="78"/>
        <v>0</v>
      </c>
      <c r="U183" s="2">
        <f t="shared" si="78"/>
        <v>0</v>
      </c>
      <c r="V183" s="2">
        <f t="shared" si="78"/>
        <v>0</v>
      </c>
      <c r="W183" s="2">
        <f t="shared" si="78"/>
        <v>0</v>
      </c>
      <c r="X183" s="2">
        <f t="shared" si="78"/>
        <v>0.47829690000000014</v>
      </c>
      <c r="Y183" s="2">
        <f t="shared" si="78"/>
        <v>0</v>
      </c>
      <c r="Z183" s="2">
        <f t="shared" si="78"/>
        <v>0</v>
      </c>
      <c r="AA183" s="2">
        <f t="shared" si="79"/>
        <v>0</v>
      </c>
      <c r="AB183" s="2">
        <f t="shared" si="79"/>
        <v>0</v>
      </c>
      <c r="AC183" s="2">
        <f t="shared" si="79"/>
        <v>0</v>
      </c>
      <c r="AD183" s="2">
        <f t="shared" si="79"/>
        <v>0</v>
      </c>
      <c r="AE183" s="2">
        <f t="shared" si="79"/>
        <v>0</v>
      </c>
      <c r="AF183" s="2">
        <f t="shared" si="79"/>
        <v>0</v>
      </c>
      <c r="AG183" s="2">
        <f t="shared" si="79"/>
        <v>0</v>
      </c>
      <c r="AH183" s="2">
        <f t="shared" si="79"/>
        <v>0</v>
      </c>
      <c r="AI183" s="2">
        <f t="shared" si="79"/>
        <v>0</v>
      </c>
      <c r="AJ183" s="2">
        <f t="shared" si="79"/>
        <v>0</v>
      </c>
      <c r="AK183" s="2">
        <f t="shared" si="80"/>
        <v>0</v>
      </c>
      <c r="AL183" s="2">
        <f t="shared" si="80"/>
        <v>0</v>
      </c>
      <c r="AM183" s="2">
        <f t="shared" si="80"/>
        <v>0</v>
      </c>
      <c r="AN183" s="2">
        <f t="shared" si="80"/>
        <v>0</v>
      </c>
      <c r="AO183" s="2">
        <f t="shared" si="80"/>
        <v>0</v>
      </c>
      <c r="AP183" s="2">
        <f t="shared" si="80"/>
        <v>0</v>
      </c>
    </row>
    <row r="184" spans="1:42" x14ac:dyDescent="0.25">
      <c r="A184">
        <v>118</v>
      </c>
      <c r="B184">
        <v>1</v>
      </c>
      <c r="C184">
        <v>14</v>
      </c>
      <c r="D184" t="s">
        <v>762</v>
      </c>
      <c r="E184" t="s">
        <v>762</v>
      </c>
      <c r="F184" s="10">
        <f t="shared" si="59"/>
        <v>0</v>
      </c>
      <c r="G184">
        <f t="shared" si="69"/>
        <v>2.0865678400095042</v>
      </c>
      <c r="H184">
        <f t="shared" si="70"/>
        <v>0</v>
      </c>
      <c r="I184" s="1">
        <f t="shared" si="71"/>
        <v>0</v>
      </c>
      <c r="N184" s="2" t="s">
        <v>913</v>
      </c>
      <c r="O184" s="11">
        <f t="shared" si="57"/>
        <v>8.5410160714285734E-3</v>
      </c>
      <c r="P184" s="2">
        <f t="shared" si="58"/>
        <v>1</v>
      </c>
      <c r="Q184" s="2">
        <f t="shared" si="78"/>
        <v>0</v>
      </c>
      <c r="R184" s="2">
        <f t="shared" si="78"/>
        <v>0</v>
      </c>
      <c r="S184" s="2">
        <f t="shared" si="78"/>
        <v>0</v>
      </c>
      <c r="T184" s="2">
        <f t="shared" si="78"/>
        <v>0</v>
      </c>
      <c r="U184" s="2">
        <f t="shared" si="78"/>
        <v>0</v>
      </c>
      <c r="V184" s="2">
        <f t="shared" si="78"/>
        <v>0</v>
      </c>
      <c r="W184" s="2">
        <f t="shared" si="78"/>
        <v>0</v>
      </c>
      <c r="X184" s="2">
        <f t="shared" si="78"/>
        <v>0.47829690000000014</v>
      </c>
      <c r="Y184" s="2">
        <f t="shared" si="78"/>
        <v>0</v>
      </c>
      <c r="Z184" s="2">
        <f t="shared" si="78"/>
        <v>0</v>
      </c>
      <c r="AA184" s="2">
        <f t="shared" si="79"/>
        <v>0</v>
      </c>
      <c r="AB184" s="2">
        <f t="shared" si="79"/>
        <v>0</v>
      </c>
      <c r="AC184" s="2">
        <f t="shared" si="79"/>
        <v>0</v>
      </c>
      <c r="AD184" s="2">
        <f t="shared" si="79"/>
        <v>0</v>
      </c>
      <c r="AE184" s="2">
        <f t="shared" si="79"/>
        <v>0</v>
      </c>
      <c r="AF184" s="2">
        <f t="shared" si="79"/>
        <v>0</v>
      </c>
      <c r="AG184" s="2">
        <f t="shared" si="79"/>
        <v>0</v>
      </c>
      <c r="AH184" s="2">
        <f t="shared" si="79"/>
        <v>0</v>
      </c>
      <c r="AI184" s="2">
        <f t="shared" si="79"/>
        <v>0</v>
      </c>
      <c r="AJ184" s="2">
        <f t="shared" si="79"/>
        <v>0</v>
      </c>
      <c r="AK184" s="2">
        <f t="shared" si="80"/>
        <v>0</v>
      </c>
      <c r="AL184" s="2">
        <f t="shared" si="80"/>
        <v>0</v>
      </c>
      <c r="AM184" s="2">
        <f t="shared" si="80"/>
        <v>0</v>
      </c>
      <c r="AN184" s="2">
        <f t="shared" si="80"/>
        <v>0</v>
      </c>
      <c r="AO184" s="2">
        <f t="shared" si="80"/>
        <v>0</v>
      </c>
      <c r="AP184" s="2">
        <f t="shared" si="80"/>
        <v>0</v>
      </c>
    </row>
    <row r="185" spans="1:42" x14ac:dyDescent="0.25">
      <c r="A185">
        <v>118</v>
      </c>
      <c r="B185">
        <v>1</v>
      </c>
      <c r="C185">
        <v>15</v>
      </c>
      <c r="D185" t="s">
        <v>711</v>
      </c>
      <c r="E185" t="s">
        <v>797</v>
      </c>
      <c r="F185" s="10">
        <f t="shared" si="59"/>
        <v>0</v>
      </c>
      <c r="G185">
        <f t="shared" si="69"/>
        <v>2.0865678400095042</v>
      </c>
      <c r="H185">
        <f t="shared" si="70"/>
        <v>2.0865678400095042</v>
      </c>
      <c r="I185" s="1">
        <f t="shared" si="71"/>
        <v>0.46218454587234614</v>
      </c>
      <c r="N185" s="2" t="s">
        <v>690</v>
      </c>
      <c r="O185" s="11">
        <f t="shared" si="57"/>
        <v>8.5410160714285734E-3</v>
      </c>
      <c r="P185" s="2">
        <f t="shared" si="58"/>
        <v>1</v>
      </c>
      <c r="Q185" s="2">
        <f t="shared" si="78"/>
        <v>0</v>
      </c>
      <c r="R185" s="2">
        <f t="shared" si="78"/>
        <v>0</v>
      </c>
      <c r="S185" s="2">
        <f t="shared" si="78"/>
        <v>0</v>
      </c>
      <c r="T185" s="2">
        <f t="shared" si="78"/>
        <v>0</v>
      </c>
      <c r="U185" s="2">
        <f t="shared" si="78"/>
        <v>0</v>
      </c>
      <c r="V185" s="2">
        <f t="shared" si="78"/>
        <v>0</v>
      </c>
      <c r="W185" s="2">
        <f t="shared" si="78"/>
        <v>0</v>
      </c>
      <c r="X185" s="2">
        <f t="shared" si="78"/>
        <v>0.47829690000000014</v>
      </c>
      <c r="Y185" s="2">
        <f t="shared" si="78"/>
        <v>0</v>
      </c>
      <c r="Z185" s="2">
        <f t="shared" si="78"/>
        <v>0</v>
      </c>
      <c r="AA185" s="2">
        <f t="shared" si="79"/>
        <v>0</v>
      </c>
      <c r="AB185" s="2">
        <f t="shared" si="79"/>
        <v>0</v>
      </c>
      <c r="AC185" s="2">
        <f t="shared" si="79"/>
        <v>0</v>
      </c>
      <c r="AD185" s="2">
        <f t="shared" si="79"/>
        <v>0</v>
      </c>
      <c r="AE185" s="2">
        <f t="shared" si="79"/>
        <v>0</v>
      </c>
      <c r="AF185" s="2">
        <f t="shared" si="79"/>
        <v>0</v>
      </c>
      <c r="AG185" s="2">
        <f t="shared" si="79"/>
        <v>0</v>
      </c>
      <c r="AH185" s="2">
        <f t="shared" si="79"/>
        <v>0</v>
      </c>
      <c r="AI185" s="2">
        <f t="shared" si="79"/>
        <v>0</v>
      </c>
      <c r="AJ185" s="2">
        <f t="shared" si="79"/>
        <v>0</v>
      </c>
      <c r="AK185" s="2">
        <f t="shared" si="80"/>
        <v>0</v>
      </c>
      <c r="AL185" s="2">
        <f t="shared" si="80"/>
        <v>0</v>
      </c>
      <c r="AM185" s="2">
        <f t="shared" si="80"/>
        <v>0</v>
      </c>
      <c r="AN185" s="2">
        <f t="shared" si="80"/>
        <v>0</v>
      </c>
      <c r="AO185" s="2">
        <f t="shared" si="80"/>
        <v>0</v>
      </c>
      <c r="AP185" s="2">
        <f t="shared" si="80"/>
        <v>0</v>
      </c>
    </row>
    <row r="186" spans="1:42" x14ac:dyDescent="0.25">
      <c r="A186">
        <v>119</v>
      </c>
      <c r="B186">
        <v>1</v>
      </c>
      <c r="C186">
        <v>1</v>
      </c>
      <c r="D186" t="s">
        <v>602</v>
      </c>
      <c r="E186" t="s">
        <v>602</v>
      </c>
      <c r="F186" s="10">
        <f t="shared" si="59"/>
        <v>0.74818779586069795</v>
      </c>
      <c r="G186">
        <f t="shared" si="69"/>
        <v>0.74818779586069795</v>
      </c>
      <c r="H186">
        <f t="shared" si="70"/>
        <v>0</v>
      </c>
      <c r="I186" s="1">
        <f t="shared" si="71"/>
        <v>0</v>
      </c>
      <c r="N186" s="2" t="s">
        <v>632</v>
      </c>
      <c r="O186" s="11">
        <f t="shared" si="57"/>
        <v>8.2156734808490946E-3</v>
      </c>
      <c r="P186" s="2">
        <f t="shared" si="58"/>
        <v>2</v>
      </c>
      <c r="Q186" s="2">
        <f t="shared" si="78"/>
        <v>0</v>
      </c>
      <c r="R186" s="2">
        <f t="shared" si="78"/>
        <v>0</v>
      </c>
      <c r="S186" s="2">
        <f t="shared" si="78"/>
        <v>0</v>
      </c>
      <c r="T186" s="2">
        <f t="shared" si="78"/>
        <v>0</v>
      </c>
      <c r="U186" s="2">
        <f t="shared" si="78"/>
        <v>0</v>
      </c>
      <c r="V186" s="2">
        <f t="shared" si="78"/>
        <v>0</v>
      </c>
      <c r="W186" s="2">
        <f t="shared" si="78"/>
        <v>0</v>
      </c>
      <c r="X186" s="2">
        <f t="shared" si="78"/>
        <v>0</v>
      </c>
      <c r="Y186" s="2">
        <f t="shared" si="78"/>
        <v>0</v>
      </c>
      <c r="Z186" s="2">
        <f t="shared" si="78"/>
        <v>0</v>
      </c>
      <c r="AA186" s="2">
        <f t="shared" si="79"/>
        <v>0</v>
      </c>
      <c r="AB186" s="2">
        <f t="shared" si="79"/>
        <v>0</v>
      </c>
      <c r="AC186" s="2">
        <f t="shared" si="79"/>
        <v>0</v>
      </c>
      <c r="AD186" s="2">
        <f t="shared" si="79"/>
        <v>0.25418658283290019</v>
      </c>
      <c r="AE186" s="2">
        <f t="shared" si="79"/>
        <v>0</v>
      </c>
      <c r="AF186" s="2">
        <f t="shared" si="79"/>
        <v>0.20589113209464913</v>
      </c>
      <c r="AG186" s="2">
        <f t="shared" si="79"/>
        <v>0</v>
      </c>
      <c r="AH186" s="2">
        <f t="shared" si="79"/>
        <v>0</v>
      </c>
      <c r="AI186" s="2">
        <f t="shared" si="79"/>
        <v>0</v>
      </c>
      <c r="AJ186" s="2">
        <f t="shared" si="79"/>
        <v>0</v>
      </c>
      <c r="AK186" s="2">
        <f t="shared" si="80"/>
        <v>0</v>
      </c>
      <c r="AL186" s="2">
        <f t="shared" si="80"/>
        <v>0</v>
      </c>
      <c r="AM186" s="2">
        <f t="shared" si="80"/>
        <v>0</v>
      </c>
      <c r="AN186" s="2">
        <f t="shared" si="80"/>
        <v>0</v>
      </c>
      <c r="AO186" s="2">
        <f t="shared" si="80"/>
        <v>0</v>
      </c>
      <c r="AP186" s="2">
        <f t="shared" si="80"/>
        <v>0</v>
      </c>
    </row>
    <row r="187" spans="1:42" x14ac:dyDescent="0.25">
      <c r="A187">
        <v>119</v>
      </c>
      <c r="B187">
        <v>1</v>
      </c>
      <c r="C187">
        <v>2</v>
      </c>
      <c r="D187" t="s">
        <v>375</v>
      </c>
      <c r="E187" t="s">
        <v>375</v>
      </c>
      <c r="F187" s="10">
        <f t="shared" si="59"/>
        <v>0.65027087590635357</v>
      </c>
      <c r="G187">
        <f t="shared" si="69"/>
        <v>1.3984586717670515</v>
      </c>
      <c r="H187">
        <f t="shared" si="70"/>
        <v>0</v>
      </c>
      <c r="I187" s="1">
        <f t="shared" si="71"/>
        <v>0</v>
      </c>
      <c r="N187" s="2" t="s">
        <v>331</v>
      </c>
      <c r="O187" s="11">
        <f t="shared" si="57"/>
        <v>8.180311236277011E-3</v>
      </c>
      <c r="P187" s="2">
        <f t="shared" si="58"/>
        <v>2</v>
      </c>
      <c r="Q187" s="2">
        <f t="shared" si="78"/>
        <v>0</v>
      </c>
      <c r="R187" s="2">
        <f t="shared" si="78"/>
        <v>0</v>
      </c>
      <c r="S187" s="2">
        <f t="shared" si="78"/>
        <v>0</v>
      </c>
      <c r="T187" s="2">
        <f t="shared" si="78"/>
        <v>0</v>
      </c>
      <c r="U187" s="2">
        <f t="shared" si="78"/>
        <v>0</v>
      </c>
      <c r="V187" s="2">
        <f t="shared" si="78"/>
        <v>0</v>
      </c>
      <c r="W187" s="2">
        <f t="shared" si="78"/>
        <v>0</v>
      </c>
      <c r="X187" s="2">
        <f t="shared" si="78"/>
        <v>0</v>
      </c>
      <c r="Y187" s="2">
        <f t="shared" si="78"/>
        <v>0</v>
      </c>
      <c r="Z187" s="2">
        <f t="shared" si="78"/>
        <v>0</v>
      </c>
      <c r="AA187" s="2">
        <f t="shared" si="79"/>
        <v>0.34867844010000015</v>
      </c>
      <c r="AB187" s="2">
        <f t="shared" si="79"/>
        <v>0</v>
      </c>
      <c r="AC187" s="2">
        <f t="shared" si="79"/>
        <v>0</v>
      </c>
      <c r="AD187" s="2">
        <f t="shared" si="79"/>
        <v>0</v>
      </c>
      <c r="AE187" s="2">
        <f t="shared" si="79"/>
        <v>0</v>
      </c>
      <c r="AF187" s="2">
        <f t="shared" si="79"/>
        <v>0</v>
      </c>
      <c r="AG187" s="2">
        <f t="shared" si="79"/>
        <v>0</v>
      </c>
      <c r="AH187" s="2">
        <f t="shared" si="79"/>
        <v>0</v>
      </c>
      <c r="AI187" s="2">
        <f t="shared" si="79"/>
        <v>0</v>
      </c>
      <c r="AJ187" s="2">
        <f t="shared" si="79"/>
        <v>0</v>
      </c>
      <c r="AK187" s="2">
        <f t="shared" si="80"/>
        <v>0</v>
      </c>
      <c r="AL187" s="2">
        <f t="shared" si="80"/>
        <v>0.10941898913151248</v>
      </c>
      <c r="AM187" s="2">
        <f t="shared" si="80"/>
        <v>0</v>
      </c>
      <c r="AN187" s="2">
        <f t="shared" si="80"/>
        <v>0</v>
      </c>
      <c r="AO187" s="2">
        <f t="shared" si="80"/>
        <v>0</v>
      </c>
      <c r="AP187" s="2">
        <f t="shared" si="80"/>
        <v>0</v>
      </c>
    </row>
    <row r="188" spans="1:42" x14ac:dyDescent="0.25">
      <c r="A188">
        <v>119</v>
      </c>
      <c r="B188">
        <v>1</v>
      </c>
      <c r="C188">
        <v>3</v>
      </c>
      <c r="D188" t="s">
        <v>233</v>
      </c>
      <c r="E188" t="s">
        <v>233</v>
      </c>
      <c r="F188" s="10">
        <f t="shared" si="59"/>
        <v>0.76215930964464285</v>
      </c>
      <c r="G188">
        <f t="shared" si="69"/>
        <v>2.1606179814116944</v>
      </c>
      <c r="H188">
        <f t="shared" si="70"/>
        <v>0</v>
      </c>
      <c r="I188" s="1">
        <f t="shared" si="71"/>
        <v>0</v>
      </c>
      <c r="N188" s="2" t="s">
        <v>793</v>
      </c>
      <c r="O188" s="11">
        <f t="shared" si="57"/>
        <v>8.0214527406726067E-3</v>
      </c>
      <c r="P188" s="2">
        <f t="shared" si="58"/>
        <v>2</v>
      </c>
      <c r="Q188" s="2">
        <f t="shared" si="78"/>
        <v>0</v>
      </c>
      <c r="R188" s="2">
        <f t="shared" si="78"/>
        <v>0</v>
      </c>
      <c r="S188" s="2">
        <f t="shared" si="78"/>
        <v>0</v>
      </c>
      <c r="T188" s="2">
        <f t="shared" si="78"/>
        <v>0</v>
      </c>
      <c r="U188" s="2">
        <f t="shared" si="78"/>
        <v>0</v>
      </c>
      <c r="V188" s="2">
        <f t="shared" si="78"/>
        <v>0</v>
      </c>
      <c r="W188" s="2">
        <f t="shared" si="78"/>
        <v>0</v>
      </c>
      <c r="X188" s="2">
        <f t="shared" si="78"/>
        <v>0</v>
      </c>
      <c r="Y188" s="2">
        <f t="shared" si="78"/>
        <v>0</v>
      </c>
      <c r="Z188" s="2">
        <f t="shared" si="78"/>
        <v>0</v>
      </c>
      <c r="AA188" s="2">
        <f t="shared" si="79"/>
        <v>0</v>
      </c>
      <c r="AB188" s="2">
        <f t="shared" si="79"/>
        <v>0</v>
      </c>
      <c r="AC188" s="2">
        <f t="shared" si="79"/>
        <v>0.28242953648100017</v>
      </c>
      <c r="AD188" s="2">
        <f t="shared" si="79"/>
        <v>0</v>
      </c>
      <c r="AE188" s="2">
        <f t="shared" si="79"/>
        <v>0</v>
      </c>
      <c r="AF188" s="2">
        <f t="shared" si="79"/>
        <v>0</v>
      </c>
      <c r="AG188" s="2">
        <f t="shared" si="79"/>
        <v>0</v>
      </c>
      <c r="AH188" s="2">
        <f t="shared" si="79"/>
        <v>0.16677181699666582</v>
      </c>
      <c r="AI188" s="2">
        <f t="shared" si="79"/>
        <v>0</v>
      </c>
      <c r="AJ188" s="2">
        <f t="shared" si="79"/>
        <v>0</v>
      </c>
      <c r="AK188" s="2">
        <f t="shared" si="80"/>
        <v>0</v>
      </c>
      <c r="AL188" s="2">
        <f t="shared" si="80"/>
        <v>0</v>
      </c>
      <c r="AM188" s="2">
        <f t="shared" si="80"/>
        <v>0</v>
      </c>
      <c r="AN188" s="2">
        <f t="shared" si="80"/>
        <v>0</v>
      </c>
      <c r="AO188" s="2">
        <f t="shared" si="80"/>
        <v>0</v>
      </c>
      <c r="AP188" s="2">
        <f t="shared" si="80"/>
        <v>0</v>
      </c>
    </row>
    <row r="189" spans="1:42" x14ac:dyDescent="0.25">
      <c r="A189">
        <v>119</v>
      </c>
      <c r="B189">
        <v>1</v>
      </c>
      <c r="C189">
        <v>4</v>
      </c>
      <c r="D189" t="s">
        <v>199</v>
      </c>
      <c r="E189" t="s">
        <v>199</v>
      </c>
      <c r="F189" s="10">
        <f t="shared" si="59"/>
        <v>0.19010965493894649</v>
      </c>
      <c r="G189">
        <f t="shared" si="69"/>
        <v>2.3507276363506406</v>
      </c>
      <c r="H189">
        <f t="shared" si="70"/>
        <v>0</v>
      </c>
      <c r="I189" s="1">
        <f t="shared" si="71"/>
        <v>0</v>
      </c>
      <c r="N189" s="2" t="s">
        <v>683</v>
      </c>
      <c r="O189" s="11">
        <f t="shared" si="57"/>
        <v>7.6869144642857171E-3</v>
      </c>
      <c r="P189" s="2">
        <f t="shared" si="58"/>
        <v>1</v>
      </c>
      <c r="Q189" s="2">
        <f t="shared" si="78"/>
        <v>0</v>
      </c>
      <c r="R189" s="2">
        <f t="shared" si="78"/>
        <v>0</v>
      </c>
      <c r="S189" s="2">
        <f t="shared" si="78"/>
        <v>0</v>
      </c>
      <c r="T189" s="2">
        <f t="shared" si="78"/>
        <v>0</v>
      </c>
      <c r="U189" s="2">
        <f t="shared" si="78"/>
        <v>0</v>
      </c>
      <c r="V189" s="2">
        <f t="shared" si="78"/>
        <v>0</v>
      </c>
      <c r="W189" s="2">
        <f t="shared" si="78"/>
        <v>0</v>
      </c>
      <c r="X189" s="2">
        <f t="shared" si="78"/>
        <v>0</v>
      </c>
      <c r="Y189" s="2">
        <f t="shared" si="78"/>
        <v>0.43046721000000016</v>
      </c>
      <c r="Z189" s="2">
        <f t="shared" si="78"/>
        <v>0</v>
      </c>
      <c r="AA189" s="2">
        <f t="shared" si="79"/>
        <v>0</v>
      </c>
      <c r="AB189" s="2">
        <f t="shared" si="79"/>
        <v>0</v>
      </c>
      <c r="AC189" s="2">
        <f t="shared" si="79"/>
        <v>0</v>
      </c>
      <c r="AD189" s="2">
        <f t="shared" si="79"/>
        <v>0</v>
      </c>
      <c r="AE189" s="2">
        <f t="shared" si="79"/>
        <v>0</v>
      </c>
      <c r="AF189" s="2">
        <f t="shared" si="79"/>
        <v>0</v>
      </c>
      <c r="AG189" s="2">
        <f t="shared" si="79"/>
        <v>0</v>
      </c>
      <c r="AH189" s="2">
        <f t="shared" si="79"/>
        <v>0</v>
      </c>
      <c r="AI189" s="2">
        <f t="shared" si="79"/>
        <v>0</v>
      </c>
      <c r="AJ189" s="2">
        <f t="shared" si="79"/>
        <v>0</v>
      </c>
      <c r="AK189" s="2">
        <f t="shared" si="80"/>
        <v>0</v>
      </c>
      <c r="AL189" s="2">
        <f t="shared" si="80"/>
        <v>0</v>
      </c>
      <c r="AM189" s="2">
        <f t="shared" si="80"/>
        <v>0</v>
      </c>
      <c r="AN189" s="2">
        <f t="shared" si="80"/>
        <v>0</v>
      </c>
      <c r="AO189" s="2">
        <f t="shared" si="80"/>
        <v>0</v>
      </c>
      <c r="AP189" s="2">
        <f t="shared" si="80"/>
        <v>0</v>
      </c>
    </row>
    <row r="190" spans="1:42" x14ac:dyDescent="0.25">
      <c r="A190">
        <v>119</v>
      </c>
      <c r="B190">
        <v>1</v>
      </c>
      <c r="C190">
        <v>5</v>
      </c>
      <c r="D190" t="s">
        <v>689</v>
      </c>
      <c r="E190" t="s">
        <v>689</v>
      </c>
      <c r="F190" s="10">
        <f t="shared" si="59"/>
        <v>0</v>
      </c>
      <c r="G190">
        <f t="shared" si="69"/>
        <v>2.3507276363506406</v>
      </c>
      <c r="H190">
        <f t="shared" si="70"/>
        <v>0</v>
      </c>
      <c r="I190" s="1">
        <f t="shared" si="71"/>
        <v>0</v>
      </c>
      <c r="N190" s="2" t="s">
        <v>735</v>
      </c>
      <c r="O190" s="11">
        <f t="shared" si="57"/>
        <v>7.6869144642857171E-3</v>
      </c>
      <c r="P190" s="2">
        <f t="shared" si="58"/>
        <v>1</v>
      </c>
      <c r="Q190" s="2">
        <f t="shared" si="78"/>
        <v>0</v>
      </c>
      <c r="R190" s="2">
        <f t="shared" si="78"/>
        <v>0</v>
      </c>
      <c r="S190" s="2">
        <f t="shared" si="78"/>
        <v>0</v>
      </c>
      <c r="T190" s="2">
        <f t="shared" si="78"/>
        <v>0</v>
      </c>
      <c r="U190" s="2">
        <f t="shared" si="78"/>
        <v>0</v>
      </c>
      <c r="V190" s="2">
        <f t="shared" si="78"/>
        <v>0</v>
      </c>
      <c r="W190" s="2">
        <f t="shared" si="78"/>
        <v>0</v>
      </c>
      <c r="X190" s="2">
        <f t="shared" si="78"/>
        <v>0</v>
      </c>
      <c r="Y190" s="2">
        <f t="shared" si="78"/>
        <v>0.43046721000000016</v>
      </c>
      <c r="Z190" s="2">
        <f t="shared" si="78"/>
        <v>0</v>
      </c>
      <c r="AA190" s="2">
        <f t="shared" si="79"/>
        <v>0</v>
      </c>
      <c r="AB190" s="2">
        <f t="shared" si="79"/>
        <v>0</v>
      </c>
      <c r="AC190" s="2">
        <f t="shared" si="79"/>
        <v>0</v>
      </c>
      <c r="AD190" s="2">
        <f t="shared" si="79"/>
        <v>0</v>
      </c>
      <c r="AE190" s="2">
        <f t="shared" si="79"/>
        <v>0</v>
      </c>
      <c r="AF190" s="2">
        <f t="shared" si="79"/>
        <v>0</v>
      </c>
      <c r="AG190" s="2">
        <f t="shared" si="79"/>
        <v>0</v>
      </c>
      <c r="AH190" s="2">
        <f t="shared" si="79"/>
        <v>0</v>
      </c>
      <c r="AI190" s="2">
        <f t="shared" si="79"/>
        <v>0</v>
      </c>
      <c r="AJ190" s="2">
        <f t="shared" si="79"/>
        <v>0</v>
      </c>
      <c r="AK190" s="2">
        <f t="shared" si="80"/>
        <v>0</v>
      </c>
      <c r="AL190" s="2">
        <f t="shared" si="80"/>
        <v>0</v>
      </c>
      <c r="AM190" s="2">
        <f t="shared" si="80"/>
        <v>0</v>
      </c>
      <c r="AN190" s="2">
        <f t="shared" si="80"/>
        <v>0</v>
      </c>
      <c r="AO190" s="2">
        <f t="shared" si="80"/>
        <v>0</v>
      </c>
      <c r="AP190" s="2">
        <f t="shared" si="80"/>
        <v>0</v>
      </c>
    </row>
    <row r="191" spans="1:42" x14ac:dyDescent="0.25">
      <c r="A191">
        <v>119</v>
      </c>
      <c r="B191">
        <v>1</v>
      </c>
      <c r="C191">
        <v>6</v>
      </c>
      <c r="D191" t="s">
        <v>374</v>
      </c>
      <c r="E191" t="s">
        <v>374</v>
      </c>
      <c r="F191" s="10">
        <f t="shared" si="59"/>
        <v>0</v>
      </c>
      <c r="G191">
        <f t="shared" si="69"/>
        <v>2.3507276363506406</v>
      </c>
      <c r="H191">
        <f t="shared" si="70"/>
        <v>0</v>
      </c>
      <c r="I191" s="1">
        <f t="shared" si="71"/>
        <v>0</v>
      </c>
      <c r="N191" s="2" t="s">
        <v>743</v>
      </c>
      <c r="O191" s="11">
        <f t="shared" si="57"/>
        <v>7.6869144642857171E-3</v>
      </c>
      <c r="P191" s="2">
        <f t="shared" si="58"/>
        <v>1</v>
      </c>
      <c r="Q191" s="2">
        <f t="shared" si="78"/>
        <v>0</v>
      </c>
      <c r="R191" s="2">
        <f t="shared" si="78"/>
        <v>0</v>
      </c>
      <c r="S191" s="2">
        <f t="shared" si="78"/>
        <v>0</v>
      </c>
      <c r="T191" s="2">
        <f t="shared" si="78"/>
        <v>0</v>
      </c>
      <c r="U191" s="2">
        <f t="shared" si="78"/>
        <v>0</v>
      </c>
      <c r="V191" s="2">
        <f t="shared" si="78"/>
        <v>0</v>
      </c>
      <c r="W191" s="2">
        <f t="shared" si="78"/>
        <v>0</v>
      </c>
      <c r="X191" s="2">
        <f t="shared" si="78"/>
        <v>0</v>
      </c>
      <c r="Y191" s="2">
        <f t="shared" si="78"/>
        <v>0.43046721000000016</v>
      </c>
      <c r="Z191" s="2">
        <f t="shared" si="78"/>
        <v>0</v>
      </c>
      <c r="AA191" s="2">
        <f t="shared" si="79"/>
        <v>0</v>
      </c>
      <c r="AB191" s="2">
        <f t="shared" si="79"/>
        <v>0</v>
      </c>
      <c r="AC191" s="2">
        <f t="shared" si="79"/>
        <v>0</v>
      </c>
      <c r="AD191" s="2">
        <f t="shared" si="79"/>
        <v>0</v>
      </c>
      <c r="AE191" s="2">
        <f t="shared" si="79"/>
        <v>0</v>
      </c>
      <c r="AF191" s="2">
        <f t="shared" si="79"/>
        <v>0</v>
      </c>
      <c r="AG191" s="2">
        <f t="shared" si="79"/>
        <v>0</v>
      </c>
      <c r="AH191" s="2">
        <f t="shared" si="79"/>
        <v>0</v>
      </c>
      <c r="AI191" s="2">
        <f t="shared" si="79"/>
        <v>0</v>
      </c>
      <c r="AJ191" s="2">
        <f t="shared" si="79"/>
        <v>0</v>
      </c>
      <c r="AK191" s="2">
        <f t="shared" si="80"/>
        <v>0</v>
      </c>
      <c r="AL191" s="2">
        <f t="shared" si="80"/>
        <v>0</v>
      </c>
      <c r="AM191" s="2">
        <f t="shared" si="80"/>
        <v>0</v>
      </c>
      <c r="AN191" s="2">
        <f t="shared" si="80"/>
        <v>0</v>
      </c>
      <c r="AO191" s="2">
        <f t="shared" si="80"/>
        <v>0</v>
      </c>
      <c r="AP191" s="2">
        <f t="shared" si="80"/>
        <v>0</v>
      </c>
    </row>
    <row r="192" spans="1:42" x14ac:dyDescent="0.25">
      <c r="A192">
        <v>119</v>
      </c>
      <c r="B192">
        <v>1</v>
      </c>
      <c r="C192">
        <v>7</v>
      </c>
      <c r="D192" t="s">
        <v>197</v>
      </c>
      <c r="E192" t="s">
        <v>197</v>
      </c>
      <c r="F192" s="10">
        <f t="shared" si="59"/>
        <v>0.25863260146808631</v>
      </c>
      <c r="G192">
        <f t="shared" si="69"/>
        <v>2.6093602378187271</v>
      </c>
      <c r="H192">
        <f t="shared" si="70"/>
        <v>0</v>
      </c>
      <c r="I192" s="1">
        <f t="shared" si="71"/>
        <v>0</v>
      </c>
      <c r="N192" s="2" t="s">
        <v>670</v>
      </c>
      <c r="O192" s="11">
        <f t="shared" si="57"/>
        <v>7.6869144642857171E-3</v>
      </c>
      <c r="P192" s="2">
        <f t="shared" si="58"/>
        <v>1</v>
      </c>
      <c r="Q192" s="2">
        <f t="shared" ref="Q192:Z201" si="81">COUNTIFS($C$2:$C$896,Q$1,$E$2:$E$896,$N192)*0.9^(Q$1-1)</f>
        <v>0</v>
      </c>
      <c r="R192" s="2">
        <f t="shared" si="81"/>
        <v>0</v>
      </c>
      <c r="S192" s="2">
        <f t="shared" si="81"/>
        <v>0</v>
      </c>
      <c r="T192" s="2">
        <f t="shared" si="81"/>
        <v>0</v>
      </c>
      <c r="U192" s="2">
        <f t="shared" si="81"/>
        <v>0</v>
      </c>
      <c r="V192" s="2">
        <f t="shared" si="81"/>
        <v>0</v>
      </c>
      <c r="W192" s="2">
        <f t="shared" si="81"/>
        <v>0</v>
      </c>
      <c r="X192" s="2">
        <f t="shared" si="81"/>
        <v>0</v>
      </c>
      <c r="Y192" s="2">
        <f t="shared" si="81"/>
        <v>0.43046721000000016</v>
      </c>
      <c r="Z192" s="2">
        <f t="shared" si="81"/>
        <v>0</v>
      </c>
      <c r="AA192" s="2">
        <f t="shared" ref="AA192:AJ201" si="82">COUNTIFS($C$2:$C$896,AA$1,$E$2:$E$896,$N192)*0.9^(AA$1-1)</f>
        <v>0</v>
      </c>
      <c r="AB192" s="2">
        <f t="shared" si="82"/>
        <v>0</v>
      </c>
      <c r="AC192" s="2">
        <f t="shared" si="82"/>
        <v>0</v>
      </c>
      <c r="AD192" s="2">
        <f t="shared" si="82"/>
        <v>0</v>
      </c>
      <c r="AE192" s="2">
        <f t="shared" si="82"/>
        <v>0</v>
      </c>
      <c r="AF192" s="2">
        <f t="shared" si="82"/>
        <v>0</v>
      </c>
      <c r="AG192" s="2">
        <f t="shared" si="82"/>
        <v>0</v>
      </c>
      <c r="AH192" s="2">
        <f t="shared" si="82"/>
        <v>0</v>
      </c>
      <c r="AI192" s="2">
        <f t="shared" si="82"/>
        <v>0</v>
      </c>
      <c r="AJ192" s="2">
        <f t="shared" si="82"/>
        <v>0</v>
      </c>
      <c r="AK192" s="2">
        <f t="shared" ref="AK192:AP201" si="83">COUNTIFS($C$2:$C$896,AK$1,$E$2:$E$896,$N192)*0.9^(AK$1-1)</f>
        <v>0</v>
      </c>
      <c r="AL192" s="2">
        <f t="shared" si="83"/>
        <v>0</v>
      </c>
      <c r="AM192" s="2">
        <f t="shared" si="83"/>
        <v>0</v>
      </c>
      <c r="AN192" s="2">
        <f t="shared" si="83"/>
        <v>0</v>
      </c>
      <c r="AO192" s="2">
        <f t="shared" si="83"/>
        <v>0</v>
      </c>
      <c r="AP192" s="2">
        <f t="shared" si="83"/>
        <v>0</v>
      </c>
    </row>
    <row r="193" spans="1:42" x14ac:dyDescent="0.25">
      <c r="A193">
        <v>119</v>
      </c>
      <c r="B193">
        <v>1</v>
      </c>
      <c r="C193">
        <v>8</v>
      </c>
      <c r="D193" t="s">
        <v>668</v>
      </c>
      <c r="E193" t="s">
        <v>668</v>
      </c>
      <c r="F193" s="10">
        <f t="shared" si="59"/>
        <v>0</v>
      </c>
      <c r="G193">
        <f t="shared" si="69"/>
        <v>2.6093602378187271</v>
      </c>
      <c r="H193">
        <f t="shared" si="70"/>
        <v>0</v>
      </c>
      <c r="I193" s="1">
        <f t="shared" si="71"/>
        <v>0</v>
      </c>
      <c r="N193" s="2" t="s">
        <v>757</v>
      </c>
      <c r="O193" s="11">
        <f t="shared" si="57"/>
        <v>7.6869144642857171E-3</v>
      </c>
      <c r="P193" s="2">
        <f t="shared" si="58"/>
        <v>1</v>
      </c>
      <c r="Q193" s="2">
        <f t="shared" si="81"/>
        <v>0</v>
      </c>
      <c r="R193" s="2">
        <f t="shared" si="81"/>
        <v>0</v>
      </c>
      <c r="S193" s="2">
        <f t="shared" si="81"/>
        <v>0</v>
      </c>
      <c r="T193" s="2">
        <f t="shared" si="81"/>
        <v>0</v>
      </c>
      <c r="U193" s="2">
        <f t="shared" si="81"/>
        <v>0</v>
      </c>
      <c r="V193" s="2">
        <f t="shared" si="81"/>
        <v>0</v>
      </c>
      <c r="W193" s="2">
        <f t="shared" si="81"/>
        <v>0</v>
      </c>
      <c r="X193" s="2">
        <f t="shared" si="81"/>
        <v>0</v>
      </c>
      <c r="Y193" s="2">
        <f t="shared" si="81"/>
        <v>0.43046721000000016</v>
      </c>
      <c r="Z193" s="2">
        <f t="shared" si="81"/>
        <v>0</v>
      </c>
      <c r="AA193" s="2">
        <f t="shared" si="82"/>
        <v>0</v>
      </c>
      <c r="AB193" s="2">
        <f t="shared" si="82"/>
        <v>0</v>
      </c>
      <c r="AC193" s="2">
        <f t="shared" si="82"/>
        <v>0</v>
      </c>
      <c r="AD193" s="2">
        <f t="shared" si="82"/>
        <v>0</v>
      </c>
      <c r="AE193" s="2">
        <f t="shared" si="82"/>
        <v>0</v>
      </c>
      <c r="AF193" s="2">
        <f t="shared" si="82"/>
        <v>0</v>
      </c>
      <c r="AG193" s="2">
        <f t="shared" si="82"/>
        <v>0</v>
      </c>
      <c r="AH193" s="2">
        <f t="shared" si="82"/>
        <v>0</v>
      </c>
      <c r="AI193" s="2">
        <f t="shared" si="82"/>
        <v>0</v>
      </c>
      <c r="AJ193" s="2">
        <f t="shared" si="82"/>
        <v>0</v>
      </c>
      <c r="AK193" s="2">
        <f t="shared" si="83"/>
        <v>0</v>
      </c>
      <c r="AL193" s="2">
        <f t="shared" si="83"/>
        <v>0</v>
      </c>
      <c r="AM193" s="2">
        <f t="shared" si="83"/>
        <v>0</v>
      </c>
      <c r="AN193" s="2">
        <f t="shared" si="83"/>
        <v>0</v>
      </c>
      <c r="AO193" s="2">
        <f t="shared" si="83"/>
        <v>0</v>
      </c>
      <c r="AP193" s="2">
        <f t="shared" si="83"/>
        <v>0</v>
      </c>
    </row>
    <row r="194" spans="1:42" x14ac:dyDescent="0.25">
      <c r="A194">
        <v>119</v>
      </c>
      <c r="B194">
        <v>1</v>
      </c>
      <c r="C194">
        <v>9</v>
      </c>
      <c r="D194" t="s">
        <v>660</v>
      </c>
      <c r="E194" t="s">
        <v>660</v>
      </c>
      <c r="F194" s="10">
        <f t="shared" si="59"/>
        <v>0</v>
      </c>
      <c r="G194">
        <f t="shared" si="69"/>
        <v>2.6093602378187271</v>
      </c>
      <c r="H194">
        <f t="shared" si="70"/>
        <v>0</v>
      </c>
      <c r="I194" s="1">
        <f t="shared" si="71"/>
        <v>0</v>
      </c>
      <c r="N194" s="2" t="s">
        <v>777</v>
      </c>
      <c r="O194" s="11">
        <f t="shared" ref="O194:O257" si="84">SUM(Q194:AP194)/56</f>
        <v>7.6869144642857171E-3</v>
      </c>
      <c r="P194" s="2">
        <f t="shared" ref="P194:P257" si="85">COUNTIF($E$2:$E$896,N194)</f>
        <v>1</v>
      </c>
      <c r="Q194" s="2">
        <f t="shared" si="81"/>
        <v>0</v>
      </c>
      <c r="R194" s="2">
        <f t="shared" si="81"/>
        <v>0</v>
      </c>
      <c r="S194" s="2">
        <f t="shared" si="81"/>
        <v>0</v>
      </c>
      <c r="T194" s="2">
        <f t="shared" si="81"/>
        <v>0</v>
      </c>
      <c r="U194" s="2">
        <f t="shared" si="81"/>
        <v>0</v>
      </c>
      <c r="V194" s="2">
        <f t="shared" si="81"/>
        <v>0</v>
      </c>
      <c r="W194" s="2">
        <f t="shared" si="81"/>
        <v>0</v>
      </c>
      <c r="X194" s="2">
        <f t="shared" si="81"/>
        <v>0</v>
      </c>
      <c r="Y194" s="2">
        <f t="shared" si="81"/>
        <v>0.43046721000000016</v>
      </c>
      <c r="Z194" s="2">
        <f t="shared" si="81"/>
        <v>0</v>
      </c>
      <c r="AA194" s="2">
        <f t="shared" si="82"/>
        <v>0</v>
      </c>
      <c r="AB194" s="2">
        <f t="shared" si="82"/>
        <v>0</v>
      </c>
      <c r="AC194" s="2">
        <f t="shared" si="82"/>
        <v>0</v>
      </c>
      <c r="AD194" s="2">
        <f t="shared" si="82"/>
        <v>0</v>
      </c>
      <c r="AE194" s="2">
        <f t="shared" si="82"/>
        <v>0</v>
      </c>
      <c r="AF194" s="2">
        <f t="shared" si="82"/>
        <v>0</v>
      </c>
      <c r="AG194" s="2">
        <f t="shared" si="82"/>
        <v>0</v>
      </c>
      <c r="AH194" s="2">
        <f t="shared" si="82"/>
        <v>0</v>
      </c>
      <c r="AI194" s="2">
        <f t="shared" si="82"/>
        <v>0</v>
      </c>
      <c r="AJ194" s="2">
        <f t="shared" si="82"/>
        <v>0</v>
      </c>
      <c r="AK194" s="2">
        <f t="shared" si="83"/>
        <v>0</v>
      </c>
      <c r="AL194" s="2">
        <f t="shared" si="83"/>
        <v>0</v>
      </c>
      <c r="AM194" s="2">
        <f t="shared" si="83"/>
        <v>0</v>
      </c>
      <c r="AN194" s="2">
        <f t="shared" si="83"/>
        <v>0</v>
      </c>
      <c r="AO194" s="2">
        <f t="shared" si="83"/>
        <v>0</v>
      </c>
      <c r="AP194" s="2">
        <f t="shared" si="83"/>
        <v>0</v>
      </c>
    </row>
    <row r="195" spans="1:42" x14ac:dyDescent="0.25">
      <c r="A195">
        <v>119</v>
      </c>
      <c r="B195">
        <v>1</v>
      </c>
      <c r="C195">
        <v>10</v>
      </c>
      <c r="D195" t="s">
        <v>692</v>
      </c>
      <c r="E195" t="s">
        <v>692</v>
      </c>
      <c r="F195" s="10">
        <f t="shared" si="59"/>
        <v>0</v>
      </c>
      <c r="G195">
        <f t="shared" si="69"/>
        <v>2.6093602378187271</v>
      </c>
      <c r="H195">
        <f t="shared" si="70"/>
        <v>0</v>
      </c>
      <c r="I195" s="1">
        <f t="shared" si="71"/>
        <v>0</v>
      </c>
      <c r="N195" s="2" t="s">
        <v>706</v>
      </c>
      <c r="O195" s="11">
        <f t="shared" si="84"/>
        <v>7.6869144642857171E-3</v>
      </c>
      <c r="P195" s="2">
        <f t="shared" si="85"/>
        <v>1</v>
      </c>
      <c r="Q195" s="2">
        <f t="shared" si="81"/>
        <v>0</v>
      </c>
      <c r="R195" s="2">
        <f t="shared" si="81"/>
        <v>0</v>
      </c>
      <c r="S195" s="2">
        <f t="shared" si="81"/>
        <v>0</v>
      </c>
      <c r="T195" s="2">
        <f t="shared" si="81"/>
        <v>0</v>
      </c>
      <c r="U195" s="2">
        <f t="shared" si="81"/>
        <v>0</v>
      </c>
      <c r="V195" s="2">
        <f t="shared" si="81"/>
        <v>0</v>
      </c>
      <c r="W195" s="2">
        <f t="shared" si="81"/>
        <v>0</v>
      </c>
      <c r="X195" s="2">
        <f t="shared" si="81"/>
        <v>0</v>
      </c>
      <c r="Y195" s="2">
        <f t="shared" si="81"/>
        <v>0.43046721000000016</v>
      </c>
      <c r="Z195" s="2">
        <f t="shared" si="81"/>
        <v>0</v>
      </c>
      <c r="AA195" s="2">
        <f t="shared" si="82"/>
        <v>0</v>
      </c>
      <c r="AB195" s="2">
        <f t="shared" si="82"/>
        <v>0</v>
      </c>
      <c r="AC195" s="2">
        <f t="shared" si="82"/>
        <v>0</v>
      </c>
      <c r="AD195" s="2">
        <f t="shared" si="82"/>
        <v>0</v>
      </c>
      <c r="AE195" s="2">
        <f t="shared" si="82"/>
        <v>0</v>
      </c>
      <c r="AF195" s="2">
        <f t="shared" si="82"/>
        <v>0</v>
      </c>
      <c r="AG195" s="2">
        <f t="shared" si="82"/>
        <v>0</v>
      </c>
      <c r="AH195" s="2">
        <f t="shared" si="82"/>
        <v>0</v>
      </c>
      <c r="AI195" s="2">
        <f t="shared" si="82"/>
        <v>0</v>
      </c>
      <c r="AJ195" s="2">
        <f t="shared" si="82"/>
        <v>0</v>
      </c>
      <c r="AK195" s="2">
        <f t="shared" si="83"/>
        <v>0</v>
      </c>
      <c r="AL195" s="2">
        <f t="shared" si="83"/>
        <v>0</v>
      </c>
      <c r="AM195" s="2">
        <f t="shared" si="83"/>
        <v>0</v>
      </c>
      <c r="AN195" s="2">
        <f t="shared" si="83"/>
        <v>0</v>
      </c>
      <c r="AO195" s="2">
        <f t="shared" si="83"/>
        <v>0</v>
      </c>
      <c r="AP195" s="2">
        <f t="shared" si="83"/>
        <v>0</v>
      </c>
    </row>
    <row r="196" spans="1:42" x14ac:dyDescent="0.25">
      <c r="A196">
        <v>119</v>
      </c>
      <c r="B196">
        <v>1</v>
      </c>
      <c r="C196">
        <v>11</v>
      </c>
      <c r="D196" t="s">
        <v>182</v>
      </c>
      <c r="E196" t="s">
        <v>182</v>
      </c>
      <c r="F196" s="10">
        <f t="shared" ref="F196:F259" si="86">IF(ISERROR(VLOOKUP(E196,$N$2:$O$27,2,FALSE)),0,VLOOKUP(E196,$N$2:$O$27,2,FALSE))</f>
        <v>0.18082433642273138</v>
      </c>
      <c r="G196">
        <f t="shared" si="69"/>
        <v>2.7901845742414584</v>
      </c>
      <c r="H196">
        <f t="shared" si="70"/>
        <v>0</v>
      </c>
      <c r="I196" s="1">
        <f t="shared" si="71"/>
        <v>0</v>
      </c>
      <c r="N196" s="2" t="s">
        <v>813</v>
      </c>
      <c r="O196" s="11">
        <f t="shared" si="84"/>
        <v>7.6869144642857171E-3</v>
      </c>
      <c r="P196" s="2">
        <f t="shared" si="85"/>
        <v>1</v>
      </c>
      <c r="Q196" s="2">
        <f t="shared" si="81"/>
        <v>0</v>
      </c>
      <c r="R196" s="2">
        <f t="shared" si="81"/>
        <v>0</v>
      </c>
      <c r="S196" s="2">
        <f t="shared" si="81"/>
        <v>0</v>
      </c>
      <c r="T196" s="2">
        <f t="shared" si="81"/>
        <v>0</v>
      </c>
      <c r="U196" s="2">
        <f t="shared" si="81"/>
        <v>0</v>
      </c>
      <c r="V196" s="2">
        <f t="shared" si="81"/>
        <v>0</v>
      </c>
      <c r="W196" s="2">
        <f t="shared" si="81"/>
        <v>0</v>
      </c>
      <c r="X196" s="2">
        <f t="shared" si="81"/>
        <v>0</v>
      </c>
      <c r="Y196" s="2">
        <f t="shared" si="81"/>
        <v>0.43046721000000016</v>
      </c>
      <c r="Z196" s="2">
        <f t="shared" si="81"/>
        <v>0</v>
      </c>
      <c r="AA196" s="2">
        <f t="shared" si="82"/>
        <v>0</v>
      </c>
      <c r="AB196" s="2">
        <f t="shared" si="82"/>
        <v>0</v>
      </c>
      <c r="AC196" s="2">
        <f t="shared" si="82"/>
        <v>0</v>
      </c>
      <c r="AD196" s="2">
        <f t="shared" si="82"/>
        <v>0</v>
      </c>
      <c r="AE196" s="2">
        <f t="shared" si="82"/>
        <v>0</v>
      </c>
      <c r="AF196" s="2">
        <f t="shared" si="82"/>
        <v>0</v>
      </c>
      <c r="AG196" s="2">
        <f t="shared" si="82"/>
        <v>0</v>
      </c>
      <c r="AH196" s="2">
        <f t="shared" si="82"/>
        <v>0</v>
      </c>
      <c r="AI196" s="2">
        <f t="shared" si="82"/>
        <v>0</v>
      </c>
      <c r="AJ196" s="2">
        <f t="shared" si="82"/>
        <v>0</v>
      </c>
      <c r="AK196" s="2">
        <f t="shared" si="83"/>
        <v>0</v>
      </c>
      <c r="AL196" s="2">
        <f t="shared" si="83"/>
        <v>0</v>
      </c>
      <c r="AM196" s="2">
        <f t="shared" si="83"/>
        <v>0</v>
      </c>
      <c r="AN196" s="2">
        <f t="shared" si="83"/>
        <v>0</v>
      </c>
      <c r="AO196" s="2">
        <f t="shared" si="83"/>
        <v>0</v>
      </c>
      <c r="AP196" s="2">
        <f t="shared" si="83"/>
        <v>0</v>
      </c>
    </row>
    <row r="197" spans="1:42" x14ac:dyDescent="0.25">
      <c r="A197">
        <v>119</v>
      </c>
      <c r="B197">
        <v>1</v>
      </c>
      <c r="C197">
        <v>12</v>
      </c>
      <c r="D197" t="s">
        <v>686</v>
      </c>
      <c r="E197" t="s">
        <v>686</v>
      </c>
      <c r="F197" s="10">
        <f t="shared" si="86"/>
        <v>0.12829301819564726</v>
      </c>
      <c r="G197">
        <f t="shared" si="69"/>
        <v>2.9184775924371058</v>
      </c>
      <c r="H197">
        <f t="shared" si="70"/>
        <v>0</v>
      </c>
      <c r="I197" s="1">
        <f t="shared" si="71"/>
        <v>0</v>
      </c>
      <c r="N197" s="2" t="s">
        <v>820</v>
      </c>
      <c r="O197" s="11">
        <f t="shared" si="84"/>
        <v>7.6869144642857171E-3</v>
      </c>
      <c r="P197" s="2">
        <f t="shared" si="85"/>
        <v>1</v>
      </c>
      <c r="Q197" s="2">
        <f t="shared" si="81"/>
        <v>0</v>
      </c>
      <c r="R197" s="2">
        <f t="shared" si="81"/>
        <v>0</v>
      </c>
      <c r="S197" s="2">
        <f t="shared" si="81"/>
        <v>0</v>
      </c>
      <c r="T197" s="2">
        <f t="shared" si="81"/>
        <v>0</v>
      </c>
      <c r="U197" s="2">
        <f t="shared" si="81"/>
        <v>0</v>
      </c>
      <c r="V197" s="2">
        <f t="shared" si="81"/>
        <v>0</v>
      </c>
      <c r="W197" s="2">
        <f t="shared" si="81"/>
        <v>0</v>
      </c>
      <c r="X197" s="2">
        <f t="shared" si="81"/>
        <v>0</v>
      </c>
      <c r="Y197" s="2">
        <f t="shared" si="81"/>
        <v>0.43046721000000016</v>
      </c>
      <c r="Z197" s="2">
        <f t="shared" si="81"/>
        <v>0</v>
      </c>
      <c r="AA197" s="2">
        <f t="shared" si="82"/>
        <v>0</v>
      </c>
      <c r="AB197" s="2">
        <f t="shared" si="82"/>
        <v>0</v>
      </c>
      <c r="AC197" s="2">
        <f t="shared" si="82"/>
        <v>0</v>
      </c>
      <c r="AD197" s="2">
        <f t="shared" si="82"/>
        <v>0</v>
      </c>
      <c r="AE197" s="2">
        <f t="shared" si="82"/>
        <v>0</v>
      </c>
      <c r="AF197" s="2">
        <f t="shared" si="82"/>
        <v>0</v>
      </c>
      <c r="AG197" s="2">
        <f t="shared" si="82"/>
        <v>0</v>
      </c>
      <c r="AH197" s="2">
        <f t="shared" si="82"/>
        <v>0</v>
      </c>
      <c r="AI197" s="2">
        <f t="shared" si="82"/>
        <v>0</v>
      </c>
      <c r="AJ197" s="2">
        <f t="shared" si="82"/>
        <v>0</v>
      </c>
      <c r="AK197" s="2">
        <f t="shared" si="83"/>
        <v>0</v>
      </c>
      <c r="AL197" s="2">
        <f t="shared" si="83"/>
        <v>0</v>
      </c>
      <c r="AM197" s="2">
        <f t="shared" si="83"/>
        <v>0</v>
      </c>
      <c r="AN197" s="2">
        <f t="shared" si="83"/>
        <v>0</v>
      </c>
      <c r="AO197" s="2">
        <f t="shared" si="83"/>
        <v>0</v>
      </c>
      <c r="AP197" s="2">
        <f t="shared" si="83"/>
        <v>0</v>
      </c>
    </row>
    <row r="198" spans="1:42" x14ac:dyDescent="0.25">
      <c r="A198">
        <v>119</v>
      </c>
      <c r="B198">
        <v>1</v>
      </c>
      <c r="C198">
        <v>13</v>
      </c>
      <c r="D198" t="s">
        <v>688</v>
      </c>
      <c r="E198" t="s">
        <v>688</v>
      </c>
      <c r="F198" s="10">
        <f t="shared" si="86"/>
        <v>0</v>
      </c>
      <c r="G198">
        <f t="shared" si="69"/>
        <v>2.9184775924371058</v>
      </c>
      <c r="H198">
        <f t="shared" si="70"/>
        <v>0</v>
      </c>
      <c r="I198" s="1">
        <f t="shared" si="71"/>
        <v>0</v>
      </c>
      <c r="N198" s="2" t="s">
        <v>515</v>
      </c>
      <c r="O198" s="11">
        <f t="shared" si="84"/>
        <v>7.6869144642857171E-3</v>
      </c>
      <c r="P198" s="2">
        <f t="shared" si="85"/>
        <v>1</v>
      </c>
      <c r="Q198" s="2">
        <f t="shared" si="81"/>
        <v>0</v>
      </c>
      <c r="R198" s="2">
        <f t="shared" si="81"/>
        <v>0</v>
      </c>
      <c r="S198" s="2">
        <f t="shared" si="81"/>
        <v>0</v>
      </c>
      <c r="T198" s="2">
        <f t="shared" si="81"/>
        <v>0</v>
      </c>
      <c r="U198" s="2">
        <f t="shared" si="81"/>
        <v>0</v>
      </c>
      <c r="V198" s="2">
        <f t="shared" si="81"/>
        <v>0</v>
      </c>
      <c r="W198" s="2">
        <f t="shared" si="81"/>
        <v>0</v>
      </c>
      <c r="X198" s="2">
        <f t="shared" si="81"/>
        <v>0</v>
      </c>
      <c r="Y198" s="2">
        <f t="shared" si="81"/>
        <v>0.43046721000000016</v>
      </c>
      <c r="Z198" s="2">
        <f t="shared" si="81"/>
        <v>0</v>
      </c>
      <c r="AA198" s="2">
        <f t="shared" si="82"/>
        <v>0</v>
      </c>
      <c r="AB198" s="2">
        <f t="shared" si="82"/>
        <v>0</v>
      </c>
      <c r="AC198" s="2">
        <f t="shared" si="82"/>
        <v>0</v>
      </c>
      <c r="AD198" s="2">
        <f t="shared" si="82"/>
        <v>0</v>
      </c>
      <c r="AE198" s="2">
        <f t="shared" si="82"/>
        <v>0</v>
      </c>
      <c r="AF198" s="2">
        <f t="shared" si="82"/>
        <v>0</v>
      </c>
      <c r="AG198" s="2">
        <f t="shared" si="82"/>
        <v>0</v>
      </c>
      <c r="AH198" s="2">
        <f t="shared" si="82"/>
        <v>0</v>
      </c>
      <c r="AI198" s="2">
        <f t="shared" si="82"/>
        <v>0</v>
      </c>
      <c r="AJ198" s="2">
        <f t="shared" si="82"/>
        <v>0</v>
      </c>
      <c r="AK198" s="2">
        <f t="shared" si="83"/>
        <v>0</v>
      </c>
      <c r="AL198" s="2">
        <f t="shared" si="83"/>
        <v>0</v>
      </c>
      <c r="AM198" s="2">
        <f t="shared" si="83"/>
        <v>0</v>
      </c>
      <c r="AN198" s="2">
        <f t="shared" si="83"/>
        <v>0</v>
      </c>
      <c r="AO198" s="2">
        <f t="shared" si="83"/>
        <v>0</v>
      </c>
      <c r="AP198" s="2">
        <f t="shared" si="83"/>
        <v>0</v>
      </c>
    </row>
    <row r="199" spans="1:42" x14ac:dyDescent="0.25">
      <c r="A199">
        <v>119</v>
      </c>
      <c r="B199">
        <v>1</v>
      </c>
      <c r="C199">
        <v>14</v>
      </c>
      <c r="D199" t="s">
        <v>293</v>
      </c>
      <c r="E199" t="s">
        <v>293</v>
      </c>
      <c r="F199" s="10">
        <f t="shared" si="86"/>
        <v>0.1371126092734625</v>
      </c>
      <c r="G199">
        <f t="shared" si="69"/>
        <v>3.0555902017105683</v>
      </c>
      <c r="H199">
        <f t="shared" si="70"/>
        <v>0</v>
      </c>
      <c r="I199" s="1">
        <f t="shared" si="71"/>
        <v>0</v>
      </c>
      <c r="N199" s="2" t="s">
        <v>255</v>
      </c>
      <c r="O199" s="11">
        <f t="shared" si="84"/>
        <v>7.6869144642857171E-3</v>
      </c>
      <c r="P199" s="2">
        <f t="shared" si="85"/>
        <v>1</v>
      </c>
      <c r="Q199" s="2">
        <f t="shared" si="81"/>
        <v>0</v>
      </c>
      <c r="R199" s="2">
        <f t="shared" si="81"/>
        <v>0</v>
      </c>
      <c r="S199" s="2">
        <f t="shared" si="81"/>
        <v>0</v>
      </c>
      <c r="T199" s="2">
        <f t="shared" si="81"/>
        <v>0</v>
      </c>
      <c r="U199" s="2">
        <f t="shared" si="81"/>
        <v>0</v>
      </c>
      <c r="V199" s="2">
        <f t="shared" si="81"/>
        <v>0</v>
      </c>
      <c r="W199" s="2">
        <f t="shared" si="81"/>
        <v>0</v>
      </c>
      <c r="X199" s="2">
        <f t="shared" si="81"/>
        <v>0</v>
      </c>
      <c r="Y199" s="2">
        <f t="shared" si="81"/>
        <v>0.43046721000000016</v>
      </c>
      <c r="Z199" s="2">
        <f t="shared" si="81"/>
        <v>0</v>
      </c>
      <c r="AA199" s="2">
        <f t="shared" si="82"/>
        <v>0</v>
      </c>
      <c r="AB199" s="2">
        <f t="shared" si="82"/>
        <v>0</v>
      </c>
      <c r="AC199" s="2">
        <f t="shared" si="82"/>
        <v>0</v>
      </c>
      <c r="AD199" s="2">
        <f t="shared" si="82"/>
        <v>0</v>
      </c>
      <c r="AE199" s="2">
        <f t="shared" si="82"/>
        <v>0</v>
      </c>
      <c r="AF199" s="2">
        <f t="shared" si="82"/>
        <v>0</v>
      </c>
      <c r="AG199" s="2">
        <f t="shared" si="82"/>
        <v>0</v>
      </c>
      <c r="AH199" s="2">
        <f t="shared" si="82"/>
        <v>0</v>
      </c>
      <c r="AI199" s="2">
        <f t="shared" si="82"/>
        <v>0</v>
      </c>
      <c r="AJ199" s="2">
        <f t="shared" si="82"/>
        <v>0</v>
      </c>
      <c r="AK199" s="2">
        <f t="shared" si="83"/>
        <v>0</v>
      </c>
      <c r="AL199" s="2">
        <f t="shared" si="83"/>
        <v>0</v>
      </c>
      <c r="AM199" s="2">
        <f t="shared" si="83"/>
        <v>0</v>
      </c>
      <c r="AN199" s="2">
        <f t="shared" si="83"/>
        <v>0</v>
      </c>
      <c r="AO199" s="2">
        <f t="shared" si="83"/>
        <v>0</v>
      </c>
      <c r="AP199" s="2">
        <f t="shared" si="83"/>
        <v>0</v>
      </c>
    </row>
    <row r="200" spans="1:42" x14ac:dyDescent="0.25">
      <c r="A200">
        <v>119</v>
      </c>
      <c r="B200">
        <v>1</v>
      </c>
      <c r="C200">
        <v>15</v>
      </c>
      <c r="D200" t="s">
        <v>405</v>
      </c>
      <c r="E200" t="s">
        <v>405</v>
      </c>
      <c r="F200" s="10">
        <f t="shared" si="86"/>
        <v>7.2821230146414659E-2</v>
      </c>
      <c r="G200">
        <f t="shared" si="69"/>
        <v>3.1284114318569829</v>
      </c>
      <c r="H200">
        <f t="shared" si="70"/>
        <v>0</v>
      </c>
      <c r="I200" s="1">
        <f t="shared" si="71"/>
        <v>0</v>
      </c>
      <c r="N200" s="2" t="s">
        <v>141</v>
      </c>
      <c r="O200" s="11">
        <f t="shared" si="84"/>
        <v>7.6869144642857171E-3</v>
      </c>
      <c r="P200" s="2">
        <f t="shared" si="85"/>
        <v>1</v>
      </c>
      <c r="Q200" s="2">
        <f t="shared" si="81"/>
        <v>0</v>
      </c>
      <c r="R200" s="2">
        <f t="shared" si="81"/>
        <v>0</v>
      </c>
      <c r="S200" s="2">
        <f t="shared" si="81"/>
        <v>0</v>
      </c>
      <c r="T200" s="2">
        <f t="shared" si="81"/>
        <v>0</v>
      </c>
      <c r="U200" s="2">
        <f t="shared" si="81"/>
        <v>0</v>
      </c>
      <c r="V200" s="2">
        <f t="shared" si="81"/>
        <v>0</v>
      </c>
      <c r="W200" s="2">
        <f t="shared" si="81"/>
        <v>0</v>
      </c>
      <c r="X200" s="2">
        <f t="shared" si="81"/>
        <v>0</v>
      </c>
      <c r="Y200" s="2">
        <f t="shared" si="81"/>
        <v>0.43046721000000016</v>
      </c>
      <c r="Z200" s="2">
        <f t="shared" si="81"/>
        <v>0</v>
      </c>
      <c r="AA200" s="2">
        <f t="shared" si="82"/>
        <v>0</v>
      </c>
      <c r="AB200" s="2">
        <f t="shared" si="82"/>
        <v>0</v>
      </c>
      <c r="AC200" s="2">
        <f t="shared" si="82"/>
        <v>0</v>
      </c>
      <c r="AD200" s="2">
        <f t="shared" si="82"/>
        <v>0</v>
      </c>
      <c r="AE200" s="2">
        <f t="shared" si="82"/>
        <v>0</v>
      </c>
      <c r="AF200" s="2">
        <f t="shared" si="82"/>
        <v>0</v>
      </c>
      <c r="AG200" s="2">
        <f t="shared" si="82"/>
        <v>0</v>
      </c>
      <c r="AH200" s="2">
        <f t="shared" si="82"/>
        <v>0</v>
      </c>
      <c r="AI200" s="2">
        <f t="shared" si="82"/>
        <v>0</v>
      </c>
      <c r="AJ200" s="2">
        <f t="shared" si="82"/>
        <v>0</v>
      </c>
      <c r="AK200" s="2">
        <f t="shared" si="83"/>
        <v>0</v>
      </c>
      <c r="AL200" s="2">
        <f t="shared" si="83"/>
        <v>0</v>
      </c>
      <c r="AM200" s="2">
        <f t="shared" si="83"/>
        <v>0</v>
      </c>
      <c r="AN200" s="2">
        <f t="shared" si="83"/>
        <v>0</v>
      </c>
      <c r="AO200" s="2">
        <f t="shared" si="83"/>
        <v>0</v>
      </c>
      <c r="AP200" s="2">
        <f t="shared" si="83"/>
        <v>0</v>
      </c>
    </row>
    <row r="201" spans="1:42" x14ac:dyDescent="0.25">
      <c r="A201">
        <v>119</v>
      </c>
      <c r="B201">
        <v>1</v>
      </c>
      <c r="C201">
        <v>16</v>
      </c>
      <c r="D201" t="s">
        <v>176</v>
      </c>
      <c r="E201" t="s">
        <v>176</v>
      </c>
      <c r="F201" s="10">
        <f t="shared" si="86"/>
        <v>0</v>
      </c>
      <c r="G201">
        <f t="shared" si="69"/>
        <v>3.1284114318569829</v>
      </c>
      <c r="H201">
        <f t="shared" si="70"/>
        <v>0</v>
      </c>
      <c r="I201" s="1">
        <f t="shared" si="71"/>
        <v>0</v>
      </c>
      <c r="N201" s="2" t="s">
        <v>414</v>
      </c>
      <c r="O201" s="11">
        <f t="shared" si="84"/>
        <v>7.6869144642857171E-3</v>
      </c>
      <c r="P201" s="2">
        <f t="shared" si="85"/>
        <v>1</v>
      </c>
      <c r="Q201" s="2">
        <f t="shared" si="81"/>
        <v>0</v>
      </c>
      <c r="R201" s="2">
        <f t="shared" si="81"/>
        <v>0</v>
      </c>
      <c r="S201" s="2">
        <f t="shared" si="81"/>
        <v>0</v>
      </c>
      <c r="T201" s="2">
        <f t="shared" si="81"/>
        <v>0</v>
      </c>
      <c r="U201" s="2">
        <f t="shared" si="81"/>
        <v>0</v>
      </c>
      <c r="V201" s="2">
        <f t="shared" si="81"/>
        <v>0</v>
      </c>
      <c r="W201" s="2">
        <f t="shared" si="81"/>
        <v>0</v>
      </c>
      <c r="X201" s="2">
        <f t="shared" si="81"/>
        <v>0</v>
      </c>
      <c r="Y201" s="2">
        <f t="shared" si="81"/>
        <v>0.43046721000000016</v>
      </c>
      <c r="Z201" s="2">
        <f t="shared" si="81"/>
        <v>0</v>
      </c>
      <c r="AA201" s="2">
        <f t="shared" si="82"/>
        <v>0</v>
      </c>
      <c r="AB201" s="2">
        <f t="shared" si="82"/>
        <v>0</v>
      </c>
      <c r="AC201" s="2">
        <f t="shared" si="82"/>
        <v>0</v>
      </c>
      <c r="AD201" s="2">
        <f t="shared" si="82"/>
        <v>0</v>
      </c>
      <c r="AE201" s="2">
        <f t="shared" si="82"/>
        <v>0</v>
      </c>
      <c r="AF201" s="2">
        <f t="shared" si="82"/>
        <v>0</v>
      </c>
      <c r="AG201" s="2">
        <f t="shared" si="82"/>
        <v>0</v>
      </c>
      <c r="AH201" s="2">
        <f t="shared" si="82"/>
        <v>0</v>
      </c>
      <c r="AI201" s="2">
        <f t="shared" si="82"/>
        <v>0</v>
      </c>
      <c r="AJ201" s="2">
        <f t="shared" si="82"/>
        <v>0</v>
      </c>
      <c r="AK201" s="2">
        <f t="shared" si="83"/>
        <v>0</v>
      </c>
      <c r="AL201" s="2">
        <f t="shared" si="83"/>
        <v>0</v>
      </c>
      <c r="AM201" s="2">
        <f t="shared" si="83"/>
        <v>0</v>
      </c>
      <c r="AN201" s="2">
        <f t="shared" si="83"/>
        <v>0</v>
      </c>
      <c r="AO201" s="2">
        <f t="shared" si="83"/>
        <v>0</v>
      </c>
      <c r="AP201" s="2">
        <f t="shared" si="83"/>
        <v>0</v>
      </c>
    </row>
    <row r="202" spans="1:42" x14ac:dyDescent="0.25">
      <c r="A202">
        <v>119</v>
      </c>
      <c r="B202">
        <v>1</v>
      </c>
      <c r="C202">
        <v>17</v>
      </c>
      <c r="D202" t="s">
        <v>120</v>
      </c>
      <c r="E202" t="s">
        <v>120</v>
      </c>
      <c r="F202" s="10">
        <f t="shared" si="86"/>
        <v>0</v>
      </c>
      <c r="G202">
        <f t="shared" si="69"/>
        <v>3.1284114318569829</v>
      </c>
      <c r="H202">
        <f t="shared" si="70"/>
        <v>0</v>
      </c>
      <c r="I202" s="1">
        <f t="shared" si="71"/>
        <v>0</v>
      </c>
      <c r="N202" s="2" t="s">
        <v>894</v>
      </c>
      <c r="O202" s="11">
        <f t="shared" si="84"/>
        <v>7.6869144642857171E-3</v>
      </c>
      <c r="P202" s="2">
        <f t="shared" si="85"/>
        <v>1</v>
      </c>
      <c r="Q202" s="2">
        <f t="shared" ref="Q202:Z211" si="87">COUNTIFS($C$2:$C$896,Q$1,$E$2:$E$896,$N202)*0.9^(Q$1-1)</f>
        <v>0</v>
      </c>
      <c r="R202" s="2">
        <f t="shared" si="87"/>
        <v>0</v>
      </c>
      <c r="S202" s="2">
        <f t="shared" si="87"/>
        <v>0</v>
      </c>
      <c r="T202" s="2">
        <f t="shared" si="87"/>
        <v>0</v>
      </c>
      <c r="U202" s="2">
        <f t="shared" si="87"/>
        <v>0</v>
      </c>
      <c r="V202" s="2">
        <f t="shared" si="87"/>
        <v>0</v>
      </c>
      <c r="W202" s="2">
        <f t="shared" si="87"/>
        <v>0</v>
      </c>
      <c r="X202" s="2">
        <f t="shared" si="87"/>
        <v>0</v>
      </c>
      <c r="Y202" s="2">
        <f t="shared" si="87"/>
        <v>0.43046721000000016</v>
      </c>
      <c r="Z202" s="2">
        <f t="shared" si="87"/>
        <v>0</v>
      </c>
      <c r="AA202" s="2">
        <f t="shared" ref="AA202:AJ211" si="88">COUNTIFS($C$2:$C$896,AA$1,$E$2:$E$896,$N202)*0.9^(AA$1-1)</f>
        <v>0</v>
      </c>
      <c r="AB202" s="2">
        <f t="shared" si="88"/>
        <v>0</v>
      </c>
      <c r="AC202" s="2">
        <f t="shared" si="88"/>
        <v>0</v>
      </c>
      <c r="AD202" s="2">
        <f t="shared" si="88"/>
        <v>0</v>
      </c>
      <c r="AE202" s="2">
        <f t="shared" si="88"/>
        <v>0</v>
      </c>
      <c r="AF202" s="2">
        <f t="shared" si="88"/>
        <v>0</v>
      </c>
      <c r="AG202" s="2">
        <f t="shared" si="88"/>
        <v>0</v>
      </c>
      <c r="AH202" s="2">
        <f t="shared" si="88"/>
        <v>0</v>
      </c>
      <c r="AI202" s="2">
        <f t="shared" si="88"/>
        <v>0</v>
      </c>
      <c r="AJ202" s="2">
        <f t="shared" si="88"/>
        <v>0</v>
      </c>
      <c r="AK202" s="2">
        <f t="shared" ref="AK202:AP211" si="89">COUNTIFS($C$2:$C$896,AK$1,$E$2:$E$896,$N202)*0.9^(AK$1-1)</f>
        <v>0</v>
      </c>
      <c r="AL202" s="2">
        <f t="shared" si="89"/>
        <v>0</v>
      </c>
      <c r="AM202" s="2">
        <f t="shared" si="89"/>
        <v>0</v>
      </c>
      <c r="AN202" s="2">
        <f t="shared" si="89"/>
        <v>0</v>
      </c>
      <c r="AO202" s="2">
        <f t="shared" si="89"/>
        <v>0</v>
      </c>
      <c r="AP202" s="2">
        <f t="shared" si="89"/>
        <v>0</v>
      </c>
    </row>
    <row r="203" spans="1:42" x14ac:dyDescent="0.25">
      <c r="A203">
        <v>119</v>
      </c>
      <c r="B203">
        <v>1</v>
      </c>
      <c r="C203">
        <v>18</v>
      </c>
      <c r="D203" t="s">
        <v>111</v>
      </c>
      <c r="E203" t="s">
        <v>111</v>
      </c>
      <c r="F203" s="10">
        <f t="shared" si="86"/>
        <v>0</v>
      </c>
      <c r="G203">
        <f t="shared" si="69"/>
        <v>3.1284114318569829</v>
      </c>
      <c r="H203">
        <f t="shared" si="70"/>
        <v>0</v>
      </c>
      <c r="I203" s="1">
        <f t="shared" si="71"/>
        <v>0</v>
      </c>
      <c r="N203" s="2" t="s">
        <v>906</v>
      </c>
      <c r="O203" s="11">
        <f t="shared" si="84"/>
        <v>8.5410160714285734E-3</v>
      </c>
      <c r="P203" s="2">
        <f t="shared" si="85"/>
        <v>1</v>
      </c>
      <c r="Q203" s="2">
        <f t="shared" si="87"/>
        <v>0</v>
      </c>
      <c r="R203" s="2">
        <f t="shared" si="87"/>
        <v>0</v>
      </c>
      <c r="S203" s="2">
        <f t="shared" si="87"/>
        <v>0</v>
      </c>
      <c r="T203" s="2">
        <f t="shared" si="87"/>
        <v>0</v>
      </c>
      <c r="U203" s="2">
        <f t="shared" si="87"/>
        <v>0</v>
      </c>
      <c r="V203" s="2">
        <f t="shared" si="87"/>
        <v>0</v>
      </c>
      <c r="W203" s="2">
        <f t="shared" si="87"/>
        <v>0</v>
      </c>
      <c r="X203" s="2">
        <f t="shared" si="87"/>
        <v>0.47829690000000014</v>
      </c>
      <c r="Y203" s="2">
        <f t="shared" si="87"/>
        <v>0</v>
      </c>
      <c r="Z203" s="2">
        <f t="shared" si="87"/>
        <v>0</v>
      </c>
      <c r="AA203" s="2">
        <f t="shared" si="88"/>
        <v>0</v>
      </c>
      <c r="AB203" s="2">
        <f t="shared" si="88"/>
        <v>0</v>
      </c>
      <c r="AC203" s="2">
        <f t="shared" si="88"/>
        <v>0</v>
      </c>
      <c r="AD203" s="2">
        <f t="shared" si="88"/>
        <v>0</v>
      </c>
      <c r="AE203" s="2">
        <f t="shared" si="88"/>
        <v>0</v>
      </c>
      <c r="AF203" s="2">
        <f t="shared" si="88"/>
        <v>0</v>
      </c>
      <c r="AG203" s="2">
        <f t="shared" si="88"/>
        <v>0</v>
      </c>
      <c r="AH203" s="2">
        <f t="shared" si="88"/>
        <v>0</v>
      </c>
      <c r="AI203" s="2">
        <f t="shared" si="88"/>
        <v>0</v>
      </c>
      <c r="AJ203" s="2">
        <f t="shared" si="88"/>
        <v>0</v>
      </c>
      <c r="AK203" s="2">
        <f t="shared" si="89"/>
        <v>0</v>
      </c>
      <c r="AL203" s="2">
        <f t="shared" si="89"/>
        <v>0</v>
      </c>
      <c r="AM203" s="2">
        <f t="shared" si="89"/>
        <v>0</v>
      </c>
      <c r="AN203" s="2">
        <f t="shared" si="89"/>
        <v>0</v>
      </c>
      <c r="AO203" s="2">
        <f t="shared" si="89"/>
        <v>0</v>
      </c>
      <c r="AP203" s="2">
        <f t="shared" si="89"/>
        <v>0</v>
      </c>
    </row>
    <row r="204" spans="1:42" x14ac:dyDescent="0.25">
      <c r="A204">
        <v>119</v>
      </c>
      <c r="B204">
        <v>1</v>
      </c>
      <c r="C204">
        <v>19</v>
      </c>
      <c r="D204" t="s">
        <v>252</v>
      </c>
      <c r="E204" t="s">
        <v>252</v>
      </c>
      <c r="F204" s="10">
        <f t="shared" si="86"/>
        <v>0</v>
      </c>
      <c r="G204">
        <f t="shared" si="69"/>
        <v>3.1284114318569829</v>
      </c>
      <c r="H204">
        <f t="shared" si="70"/>
        <v>0</v>
      </c>
      <c r="I204" s="1">
        <f t="shared" si="71"/>
        <v>0</v>
      </c>
      <c r="N204" s="2" t="s">
        <v>923</v>
      </c>
      <c r="O204" s="11">
        <f t="shared" si="84"/>
        <v>7.6869144642857171E-3</v>
      </c>
      <c r="P204" s="2">
        <f t="shared" si="85"/>
        <v>1</v>
      </c>
      <c r="Q204" s="2">
        <f t="shared" si="87"/>
        <v>0</v>
      </c>
      <c r="R204" s="2">
        <f t="shared" si="87"/>
        <v>0</v>
      </c>
      <c r="S204" s="2">
        <f t="shared" si="87"/>
        <v>0</v>
      </c>
      <c r="T204" s="2">
        <f t="shared" si="87"/>
        <v>0</v>
      </c>
      <c r="U204" s="2">
        <f t="shared" si="87"/>
        <v>0</v>
      </c>
      <c r="V204" s="2">
        <f t="shared" si="87"/>
        <v>0</v>
      </c>
      <c r="W204" s="2">
        <f t="shared" si="87"/>
        <v>0</v>
      </c>
      <c r="X204" s="2">
        <f t="shared" si="87"/>
        <v>0</v>
      </c>
      <c r="Y204" s="2">
        <f t="shared" si="87"/>
        <v>0.43046721000000016</v>
      </c>
      <c r="Z204" s="2">
        <f t="shared" si="87"/>
        <v>0</v>
      </c>
      <c r="AA204" s="2">
        <f t="shared" si="88"/>
        <v>0</v>
      </c>
      <c r="AB204" s="2">
        <f t="shared" si="88"/>
        <v>0</v>
      </c>
      <c r="AC204" s="2">
        <f t="shared" si="88"/>
        <v>0</v>
      </c>
      <c r="AD204" s="2">
        <f t="shared" si="88"/>
        <v>0</v>
      </c>
      <c r="AE204" s="2">
        <f t="shared" si="88"/>
        <v>0</v>
      </c>
      <c r="AF204" s="2">
        <f t="shared" si="88"/>
        <v>0</v>
      </c>
      <c r="AG204" s="2">
        <f t="shared" si="88"/>
        <v>0</v>
      </c>
      <c r="AH204" s="2">
        <f t="shared" si="88"/>
        <v>0</v>
      </c>
      <c r="AI204" s="2">
        <f t="shared" si="88"/>
        <v>0</v>
      </c>
      <c r="AJ204" s="2">
        <f t="shared" si="88"/>
        <v>0</v>
      </c>
      <c r="AK204" s="2">
        <f t="shared" si="89"/>
        <v>0</v>
      </c>
      <c r="AL204" s="2">
        <f t="shared" si="89"/>
        <v>0</v>
      </c>
      <c r="AM204" s="2">
        <f t="shared" si="89"/>
        <v>0</v>
      </c>
      <c r="AN204" s="2">
        <f t="shared" si="89"/>
        <v>0</v>
      </c>
      <c r="AO204" s="2">
        <f t="shared" si="89"/>
        <v>0</v>
      </c>
      <c r="AP204" s="2">
        <f t="shared" si="89"/>
        <v>0</v>
      </c>
    </row>
    <row r="205" spans="1:42" x14ac:dyDescent="0.25">
      <c r="A205">
        <v>119</v>
      </c>
      <c r="B205">
        <v>1</v>
      </c>
      <c r="C205">
        <v>20</v>
      </c>
      <c r="D205" t="s">
        <v>694</v>
      </c>
      <c r="E205" t="s">
        <v>694</v>
      </c>
      <c r="F205" s="10">
        <f t="shared" si="86"/>
        <v>0</v>
      </c>
      <c r="G205">
        <f t="shared" si="69"/>
        <v>3.1284114318569829</v>
      </c>
      <c r="H205">
        <f t="shared" si="70"/>
        <v>0</v>
      </c>
      <c r="I205" s="1">
        <f t="shared" si="71"/>
        <v>0</v>
      </c>
      <c r="N205" s="2" t="s">
        <v>841</v>
      </c>
      <c r="O205" s="11">
        <f t="shared" si="84"/>
        <v>7.6869144642857171E-3</v>
      </c>
      <c r="P205" s="2">
        <f t="shared" si="85"/>
        <v>1</v>
      </c>
      <c r="Q205" s="2">
        <f t="shared" si="87"/>
        <v>0</v>
      </c>
      <c r="R205" s="2">
        <f t="shared" si="87"/>
        <v>0</v>
      </c>
      <c r="S205" s="2">
        <f t="shared" si="87"/>
        <v>0</v>
      </c>
      <c r="T205" s="2">
        <f t="shared" si="87"/>
        <v>0</v>
      </c>
      <c r="U205" s="2">
        <f t="shared" si="87"/>
        <v>0</v>
      </c>
      <c r="V205" s="2">
        <f t="shared" si="87"/>
        <v>0</v>
      </c>
      <c r="W205" s="2">
        <f t="shared" si="87"/>
        <v>0</v>
      </c>
      <c r="X205" s="2">
        <f t="shared" si="87"/>
        <v>0</v>
      </c>
      <c r="Y205" s="2">
        <f t="shared" si="87"/>
        <v>0.43046721000000016</v>
      </c>
      <c r="Z205" s="2">
        <f t="shared" si="87"/>
        <v>0</v>
      </c>
      <c r="AA205" s="2">
        <f t="shared" si="88"/>
        <v>0</v>
      </c>
      <c r="AB205" s="2">
        <f t="shared" si="88"/>
        <v>0</v>
      </c>
      <c r="AC205" s="2">
        <f t="shared" si="88"/>
        <v>0</v>
      </c>
      <c r="AD205" s="2">
        <f t="shared" si="88"/>
        <v>0</v>
      </c>
      <c r="AE205" s="2">
        <f t="shared" si="88"/>
        <v>0</v>
      </c>
      <c r="AF205" s="2">
        <f t="shared" si="88"/>
        <v>0</v>
      </c>
      <c r="AG205" s="2">
        <f t="shared" si="88"/>
        <v>0</v>
      </c>
      <c r="AH205" s="2">
        <f t="shared" si="88"/>
        <v>0</v>
      </c>
      <c r="AI205" s="2">
        <f t="shared" si="88"/>
        <v>0</v>
      </c>
      <c r="AJ205" s="2">
        <f t="shared" si="88"/>
        <v>0</v>
      </c>
      <c r="AK205" s="2">
        <f t="shared" si="89"/>
        <v>0</v>
      </c>
      <c r="AL205" s="2">
        <f t="shared" si="89"/>
        <v>0</v>
      </c>
      <c r="AM205" s="2">
        <f t="shared" si="89"/>
        <v>0</v>
      </c>
      <c r="AN205" s="2">
        <f t="shared" si="89"/>
        <v>0</v>
      </c>
      <c r="AO205" s="2">
        <f t="shared" si="89"/>
        <v>0</v>
      </c>
      <c r="AP205" s="2">
        <f t="shared" si="89"/>
        <v>0</v>
      </c>
    </row>
    <row r="206" spans="1:42" x14ac:dyDescent="0.25">
      <c r="A206">
        <v>119</v>
      </c>
      <c r="B206">
        <v>1</v>
      </c>
      <c r="C206">
        <v>21</v>
      </c>
      <c r="D206" t="s">
        <v>698</v>
      </c>
      <c r="E206" t="s">
        <v>698</v>
      </c>
      <c r="F206" s="10">
        <f t="shared" si="86"/>
        <v>0</v>
      </c>
      <c r="G206">
        <f t="shared" si="69"/>
        <v>3.1284114318569829</v>
      </c>
      <c r="H206">
        <f t="shared" si="70"/>
        <v>3.1284114318569829</v>
      </c>
      <c r="I206" s="1">
        <f t="shared" si="71"/>
        <v>0.69295777937806702</v>
      </c>
      <c r="N206" s="2" t="s">
        <v>284</v>
      </c>
      <c r="O206" s="11">
        <f t="shared" si="84"/>
        <v>7.5171142826708217E-3</v>
      </c>
      <c r="P206" s="2">
        <f t="shared" si="85"/>
        <v>2</v>
      </c>
      <c r="Q206" s="2">
        <f t="shared" si="87"/>
        <v>0</v>
      </c>
      <c r="R206" s="2">
        <f t="shared" si="87"/>
        <v>0</v>
      </c>
      <c r="S206" s="2">
        <f t="shared" si="87"/>
        <v>0</v>
      </c>
      <c r="T206" s="2">
        <f t="shared" si="87"/>
        <v>0</v>
      </c>
      <c r="U206" s="2">
        <f t="shared" si="87"/>
        <v>0</v>
      </c>
      <c r="V206" s="2">
        <f t="shared" si="87"/>
        <v>0</v>
      </c>
      <c r="W206" s="2">
        <f t="shared" si="87"/>
        <v>0</v>
      </c>
      <c r="X206" s="2">
        <f t="shared" si="87"/>
        <v>0</v>
      </c>
      <c r="Y206" s="2">
        <f t="shared" si="87"/>
        <v>0</v>
      </c>
      <c r="Z206" s="2">
        <f t="shared" si="87"/>
        <v>0</v>
      </c>
      <c r="AA206" s="2">
        <f t="shared" si="88"/>
        <v>0</v>
      </c>
      <c r="AB206" s="2">
        <f t="shared" si="88"/>
        <v>0</v>
      </c>
      <c r="AC206" s="2">
        <f t="shared" si="88"/>
        <v>0</v>
      </c>
      <c r="AD206" s="2">
        <f t="shared" si="88"/>
        <v>0.25418658283290019</v>
      </c>
      <c r="AE206" s="2">
        <f t="shared" si="88"/>
        <v>0</v>
      </c>
      <c r="AF206" s="2">
        <f t="shared" si="88"/>
        <v>0</v>
      </c>
      <c r="AG206" s="2">
        <f t="shared" si="88"/>
        <v>0</v>
      </c>
      <c r="AH206" s="2">
        <f t="shared" si="88"/>
        <v>0.16677181699666582</v>
      </c>
      <c r="AI206" s="2">
        <f t="shared" si="88"/>
        <v>0</v>
      </c>
      <c r="AJ206" s="2">
        <f t="shared" si="88"/>
        <v>0</v>
      </c>
      <c r="AK206" s="2">
        <f t="shared" si="89"/>
        <v>0</v>
      </c>
      <c r="AL206" s="2">
        <f t="shared" si="89"/>
        <v>0</v>
      </c>
      <c r="AM206" s="2">
        <f t="shared" si="89"/>
        <v>0</v>
      </c>
      <c r="AN206" s="2">
        <f t="shared" si="89"/>
        <v>0</v>
      </c>
      <c r="AO206" s="2">
        <f t="shared" si="89"/>
        <v>0</v>
      </c>
      <c r="AP206" s="2">
        <f t="shared" si="89"/>
        <v>0</v>
      </c>
    </row>
    <row r="207" spans="1:42" x14ac:dyDescent="0.25">
      <c r="A207">
        <v>120</v>
      </c>
      <c r="B207">
        <v>0</v>
      </c>
      <c r="C207">
        <v>1</v>
      </c>
      <c r="D207" t="s">
        <v>602</v>
      </c>
      <c r="E207" t="s">
        <v>602</v>
      </c>
      <c r="F207" s="10">
        <f t="shared" si="86"/>
        <v>0.74818779586069795</v>
      </c>
      <c r="G207">
        <f t="shared" si="69"/>
        <v>0.74818779586069795</v>
      </c>
      <c r="H207">
        <f t="shared" si="70"/>
        <v>0</v>
      </c>
      <c r="I207" s="1">
        <f t="shared" si="71"/>
        <v>0</v>
      </c>
      <c r="N207" s="2" t="s">
        <v>794</v>
      </c>
      <c r="O207" s="11">
        <f t="shared" si="84"/>
        <v>7.4556197901482057E-3</v>
      </c>
      <c r="P207" s="2">
        <f t="shared" si="85"/>
        <v>2</v>
      </c>
      <c r="Q207" s="2">
        <f t="shared" si="87"/>
        <v>0</v>
      </c>
      <c r="R207" s="2">
        <f t="shared" si="87"/>
        <v>0</v>
      </c>
      <c r="S207" s="2">
        <f t="shared" si="87"/>
        <v>0</v>
      </c>
      <c r="T207" s="2">
        <f t="shared" si="87"/>
        <v>0</v>
      </c>
      <c r="U207" s="2">
        <f t="shared" si="87"/>
        <v>0</v>
      </c>
      <c r="V207" s="2">
        <f t="shared" si="87"/>
        <v>0</v>
      </c>
      <c r="W207" s="2">
        <f t="shared" si="87"/>
        <v>0</v>
      </c>
      <c r="X207" s="2">
        <f t="shared" si="87"/>
        <v>0</v>
      </c>
      <c r="Y207" s="2">
        <f t="shared" si="87"/>
        <v>0</v>
      </c>
      <c r="Z207" s="2">
        <f t="shared" si="87"/>
        <v>0</v>
      </c>
      <c r="AA207" s="2">
        <f t="shared" si="88"/>
        <v>0</v>
      </c>
      <c r="AB207" s="2">
        <f t="shared" si="88"/>
        <v>0</v>
      </c>
      <c r="AC207" s="2">
        <f t="shared" si="88"/>
        <v>0.28242953648100017</v>
      </c>
      <c r="AD207" s="2">
        <f t="shared" si="88"/>
        <v>0</v>
      </c>
      <c r="AE207" s="2">
        <f t="shared" si="88"/>
        <v>0</v>
      </c>
      <c r="AF207" s="2">
        <f t="shared" si="88"/>
        <v>0</v>
      </c>
      <c r="AG207" s="2">
        <f t="shared" si="88"/>
        <v>0</v>
      </c>
      <c r="AH207" s="2">
        <f t="shared" si="88"/>
        <v>0</v>
      </c>
      <c r="AI207" s="2">
        <f t="shared" si="88"/>
        <v>0</v>
      </c>
      <c r="AJ207" s="2">
        <f t="shared" si="88"/>
        <v>0.13508517176729934</v>
      </c>
      <c r="AK207" s="2">
        <f t="shared" si="89"/>
        <v>0</v>
      </c>
      <c r="AL207" s="2">
        <f t="shared" si="89"/>
        <v>0</v>
      </c>
      <c r="AM207" s="2">
        <f t="shared" si="89"/>
        <v>0</v>
      </c>
      <c r="AN207" s="2">
        <f t="shared" si="89"/>
        <v>0</v>
      </c>
      <c r="AO207" s="2">
        <f t="shared" si="89"/>
        <v>0</v>
      </c>
      <c r="AP207" s="2">
        <f t="shared" si="89"/>
        <v>0</v>
      </c>
    </row>
    <row r="208" spans="1:42" x14ac:dyDescent="0.25">
      <c r="A208">
        <v>120</v>
      </c>
      <c r="B208">
        <v>0</v>
      </c>
      <c r="C208">
        <v>2</v>
      </c>
      <c r="D208" t="s">
        <v>233</v>
      </c>
      <c r="E208" t="s">
        <v>233</v>
      </c>
      <c r="F208" s="10">
        <f t="shared" si="86"/>
        <v>0.76215930964464285</v>
      </c>
      <c r="G208">
        <f t="shared" si="69"/>
        <v>1.5103471055053408</v>
      </c>
      <c r="H208">
        <f t="shared" si="70"/>
        <v>0</v>
      </c>
      <c r="I208" s="1">
        <f t="shared" si="71"/>
        <v>0</v>
      </c>
      <c r="N208" s="2" t="s">
        <v>291</v>
      </c>
      <c r="O208" s="11">
        <f t="shared" si="84"/>
        <v>7.3622801126493114E-3</v>
      </c>
      <c r="P208" s="2">
        <f t="shared" si="85"/>
        <v>2</v>
      </c>
      <c r="Q208" s="2">
        <f t="shared" si="87"/>
        <v>0</v>
      </c>
      <c r="R208" s="2">
        <f t="shared" si="87"/>
        <v>0</v>
      </c>
      <c r="S208" s="2">
        <f t="shared" si="87"/>
        <v>0</v>
      </c>
      <c r="T208" s="2">
        <f t="shared" si="87"/>
        <v>0</v>
      </c>
      <c r="U208" s="2">
        <f t="shared" si="87"/>
        <v>0</v>
      </c>
      <c r="V208" s="2">
        <f t="shared" si="87"/>
        <v>0</v>
      </c>
      <c r="W208" s="2">
        <f t="shared" si="87"/>
        <v>0</v>
      </c>
      <c r="X208" s="2">
        <f t="shared" si="87"/>
        <v>0</v>
      </c>
      <c r="Y208" s="2">
        <f t="shared" si="87"/>
        <v>0</v>
      </c>
      <c r="Z208" s="2">
        <f t="shared" si="87"/>
        <v>0</v>
      </c>
      <c r="AA208" s="2">
        <f t="shared" si="88"/>
        <v>0</v>
      </c>
      <c r="AB208" s="2">
        <f t="shared" si="88"/>
        <v>0.31381059609000017</v>
      </c>
      <c r="AC208" s="2">
        <f t="shared" si="88"/>
        <v>0</v>
      </c>
      <c r="AD208" s="2">
        <f t="shared" si="88"/>
        <v>0</v>
      </c>
      <c r="AE208" s="2">
        <f t="shared" si="88"/>
        <v>0</v>
      </c>
      <c r="AF208" s="2">
        <f t="shared" si="88"/>
        <v>0</v>
      </c>
      <c r="AG208" s="2">
        <f t="shared" si="88"/>
        <v>0</v>
      </c>
      <c r="AH208" s="2">
        <f t="shared" si="88"/>
        <v>0</v>
      </c>
      <c r="AI208" s="2">
        <f t="shared" si="88"/>
        <v>0</v>
      </c>
      <c r="AJ208" s="2">
        <f t="shared" si="88"/>
        <v>0</v>
      </c>
      <c r="AK208" s="2">
        <f t="shared" si="89"/>
        <v>0</v>
      </c>
      <c r="AL208" s="2">
        <f t="shared" si="89"/>
        <v>0</v>
      </c>
      <c r="AM208" s="2">
        <f t="shared" si="89"/>
        <v>9.8477090218361235E-2</v>
      </c>
      <c r="AN208" s="2">
        <f t="shared" si="89"/>
        <v>0</v>
      </c>
      <c r="AO208" s="2">
        <f t="shared" si="89"/>
        <v>0</v>
      </c>
      <c r="AP208" s="2">
        <f t="shared" si="89"/>
        <v>0</v>
      </c>
    </row>
    <row r="209" spans="1:42" x14ac:dyDescent="0.25">
      <c r="A209">
        <v>120</v>
      </c>
      <c r="B209">
        <v>0</v>
      </c>
      <c r="C209">
        <v>3</v>
      </c>
      <c r="D209" t="s">
        <v>375</v>
      </c>
      <c r="E209" t="s">
        <v>375</v>
      </c>
      <c r="F209" s="10">
        <f t="shared" si="86"/>
        <v>0.65027087590635357</v>
      </c>
      <c r="G209">
        <f t="shared" si="69"/>
        <v>2.1606179814116944</v>
      </c>
      <c r="H209">
        <f t="shared" si="70"/>
        <v>0</v>
      </c>
      <c r="I209" s="1">
        <f t="shared" si="71"/>
        <v>0</v>
      </c>
      <c r="N209" s="2" t="s">
        <v>758</v>
      </c>
      <c r="O209" s="11">
        <f t="shared" si="84"/>
        <v>6.9182230178571457E-3</v>
      </c>
      <c r="P209" s="2">
        <f t="shared" si="85"/>
        <v>1</v>
      </c>
      <c r="Q209" s="2">
        <f t="shared" si="87"/>
        <v>0</v>
      </c>
      <c r="R209" s="2">
        <f t="shared" si="87"/>
        <v>0</v>
      </c>
      <c r="S209" s="2">
        <f t="shared" si="87"/>
        <v>0</v>
      </c>
      <c r="T209" s="2">
        <f t="shared" si="87"/>
        <v>0</v>
      </c>
      <c r="U209" s="2">
        <f t="shared" si="87"/>
        <v>0</v>
      </c>
      <c r="V209" s="2">
        <f t="shared" si="87"/>
        <v>0</v>
      </c>
      <c r="W209" s="2">
        <f t="shared" si="87"/>
        <v>0</v>
      </c>
      <c r="X209" s="2">
        <f t="shared" si="87"/>
        <v>0</v>
      </c>
      <c r="Y209" s="2">
        <f t="shared" si="87"/>
        <v>0</v>
      </c>
      <c r="Z209" s="2">
        <f t="shared" si="87"/>
        <v>0.38742048900000015</v>
      </c>
      <c r="AA209" s="2">
        <f t="shared" si="88"/>
        <v>0</v>
      </c>
      <c r="AB209" s="2">
        <f t="shared" si="88"/>
        <v>0</v>
      </c>
      <c r="AC209" s="2">
        <f t="shared" si="88"/>
        <v>0</v>
      </c>
      <c r="AD209" s="2">
        <f t="shared" si="88"/>
        <v>0</v>
      </c>
      <c r="AE209" s="2">
        <f t="shared" si="88"/>
        <v>0</v>
      </c>
      <c r="AF209" s="2">
        <f t="shared" si="88"/>
        <v>0</v>
      </c>
      <c r="AG209" s="2">
        <f t="shared" si="88"/>
        <v>0</v>
      </c>
      <c r="AH209" s="2">
        <f t="shared" si="88"/>
        <v>0</v>
      </c>
      <c r="AI209" s="2">
        <f t="shared" si="88"/>
        <v>0</v>
      </c>
      <c r="AJ209" s="2">
        <f t="shared" si="88"/>
        <v>0</v>
      </c>
      <c r="AK209" s="2">
        <f t="shared" si="89"/>
        <v>0</v>
      </c>
      <c r="AL209" s="2">
        <f t="shared" si="89"/>
        <v>0</v>
      </c>
      <c r="AM209" s="2">
        <f t="shared" si="89"/>
        <v>0</v>
      </c>
      <c r="AN209" s="2">
        <f t="shared" si="89"/>
        <v>0</v>
      </c>
      <c r="AO209" s="2">
        <f t="shared" si="89"/>
        <v>0</v>
      </c>
      <c r="AP209" s="2">
        <f t="shared" si="89"/>
        <v>0</v>
      </c>
    </row>
    <row r="210" spans="1:42" x14ac:dyDescent="0.25">
      <c r="A210">
        <v>120</v>
      </c>
      <c r="B210">
        <v>0</v>
      </c>
      <c r="C210">
        <v>4</v>
      </c>
      <c r="D210" t="s">
        <v>633</v>
      </c>
      <c r="E210" t="s">
        <v>633</v>
      </c>
      <c r="F210" s="10">
        <f t="shared" si="86"/>
        <v>0.16545484178657702</v>
      </c>
      <c r="G210">
        <f t="shared" si="69"/>
        <v>2.3260728231982712</v>
      </c>
      <c r="H210">
        <f t="shared" si="70"/>
        <v>0</v>
      </c>
      <c r="I210" s="1">
        <f t="shared" si="71"/>
        <v>0</v>
      </c>
      <c r="N210" s="2" t="s">
        <v>692</v>
      </c>
      <c r="O210" s="11">
        <f t="shared" si="84"/>
        <v>6.9182230178571457E-3</v>
      </c>
      <c r="P210" s="2">
        <f t="shared" si="85"/>
        <v>1</v>
      </c>
      <c r="Q210" s="2">
        <f t="shared" si="87"/>
        <v>0</v>
      </c>
      <c r="R210" s="2">
        <f t="shared" si="87"/>
        <v>0</v>
      </c>
      <c r="S210" s="2">
        <f t="shared" si="87"/>
        <v>0</v>
      </c>
      <c r="T210" s="2">
        <f t="shared" si="87"/>
        <v>0</v>
      </c>
      <c r="U210" s="2">
        <f t="shared" si="87"/>
        <v>0</v>
      </c>
      <c r="V210" s="2">
        <f t="shared" si="87"/>
        <v>0</v>
      </c>
      <c r="W210" s="2">
        <f t="shared" si="87"/>
        <v>0</v>
      </c>
      <c r="X210" s="2">
        <f t="shared" si="87"/>
        <v>0</v>
      </c>
      <c r="Y210" s="2">
        <f t="shared" si="87"/>
        <v>0</v>
      </c>
      <c r="Z210" s="2">
        <f t="shared" si="87"/>
        <v>0.38742048900000015</v>
      </c>
      <c r="AA210" s="2">
        <f t="shared" si="88"/>
        <v>0</v>
      </c>
      <c r="AB210" s="2">
        <f t="shared" si="88"/>
        <v>0</v>
      </c>
      <c r="AC210" s="2">
        <f t="shared" si="88"/>
        <v>0</v>
      </c>
      <c r="AD210" s="2">
        <f t="shared" si="88"/>
        <v>0</v>
      </c>
      <c r="AE210" s="2">
        <f t="shared" si="88"/>
        <v>0</v>
      </c>
      <c r="AF210" s="2">
        <f t="shared" si="88"/>
        <v>0</v>
      </c>
      <c r="AG210" s="2">
        <f t="shared" si="88"/>
        <v>0</v>
      </c>
      <c r="AH210" s="2">
        <f t="shared" si="88"/>
        <v>0</v>
      </c>
      <c r="AI210" s="2">
        <f t="shared" si="88"/>
        <v>0</v>
      </c>
      <c r="AJ210" s="2">
        <f t="shared" si="88"/>
        <v>0</v>
      </c>
      <c r="AK210" s="2">
        <f t="shared" si="89"/>
        <v>0</v>
      </c>
      <c r="AL210" s="2">
        <f t="shared" si="89"/>
        <v>0</v>
      </c>
      <c r="AM210" s="2">
        <f t="shared" si="89"/>
        <v>0</v>
      </c>
      <c r="AN210" s="2">
        <f t="shared" si="89"/>
        <v>0</v>
      </c>
      <c r="AO210" s="2">
        <f t="shared" si="89"/>
        <v>0</v>
      </c>
      <c r="AP210" s="2">
        <f t="shared" si="89"/>
        <v>0</v>
      </c>
    </row>
    <row r="211" spans="1:42" x14ac:dyDescent="0.25">
      <c r="A211">
        <v>120</v>
      </c>
      <c r="B211">
        <v>0</v>
      </c>
      <c r="C211">
        <v>5</v>
      </c>
      <c r="D211" t="s">
        <v>764</v>
      </c>
      <c r="E211" t="s">
        <v>686</v>
      </c>
      <c r="F211" s="10">
        <f t="shared" si="86"/>
        <v>0.12829301819564726</v>
      </c>
      <c r="G211">
        <f t="shared" si="69"/>
        <v>2.4543658413939187</v>
      </c>
      <c r="H211">
        <f t="shared" si="70"/>
        <v>0</v>
      </c>
      <c r="I211" s="1">
        <f t="shared" si="71"/>
        <v>0</v>
      </c>
      <c r="N211" s="2" t="s">
        <v>767</v>
      </c>
      <c r="O211" s="11">
        <f t="shared" si="84"/>
        <v>6.9182230178571457E-3</v>
      </c>
      <c r="P211" s="2">
        <f t="shared" si="85"/>
        <v>1</v>
      </c>
      <c r="Q211" s="2">
        <f t="shared" si="87"/>
        <v>0</v>
      </c>
      <c r="R211" s="2">
        <f t="shared" si="87"/>
        <v>0</v>
      </c>
      <c r="S211" s="2">
        <f t="shared" si="87"/>
        <v>0</v>
      </c>
      <c r="T211" s="2">
        <f t="shared" si="87"/>
        <v>0</v>
      </c>
      <c r="U211" s="2">
        <f t="shared" si="87"/>
        <v>0</v>
      </c>
      <c r="V211" s="2">
        <f t="shared" si="87"/>
        <v>0</v>
      </c>
      <c r="W211" s="2">
        <f t="shared" si="87"/>
        <v>0</v>
      </c>
      <c r="X211" s="2">
        <f t="shared" si="87"/>
        <v>0</v>
      </c>
      <c r="Y211" s="2">
        <f t="shared" si="87"/>
        <v>0</v>
      </c>
      <c r="Z211" s="2">
        <f t="shared" si="87"/>
        <v>0.38742048900000015</v>
      </c>
      <c r="AA211" s="2">
        <f t="shared" si="88"/>
        <v>0</v>
      </c>
      <c r="AB211" s="2">
        <f t="shared" si="88"/>
        <v>0</v>
      </c>
      <c r="AC211" s="2">
        <f t="shared" si="88"/>
        <v>0</v>
      </c>
      <c r="AD211" s="2">
        <f t="shared" si="88"/>
        <v>0</v>
      </c>
      <c r="AE211" s="2">
        <f t="shared" si="88"/>
        <v>0</v>
      </c>
      <c r="AF211" s="2">
        <f t="shared" si="88"/>
        <v>0</v>
      </c>
      <c r="AG211" s="2">
        <f t="shared" si="88"/>
        <v>0</v>
      </c>
      <c r="AH211" s="2">
        <f t="shared" si="88"/>
        <v>0</v>
      </c>
      <c r="AI211" s="2">
        <f t="shared" si="88"/>
        <v>0</v>
      </c>
      <c r="AJ211" s="2">
        <f t="shared" si="88"/>
        <v>0</v>
      </c>
      <c r="AK211" s="2">
        <f t="shared" si="89"/>
        <v>0</v>
      </c>
      <c r="AL211" s="2">
        <f t="shared" si="89"/>
        <v>0</v>
      </c>
      <c r="AM211" s="2">
        <f t="shared" si="89"/>
        <v>0</v>
      </c>
      <c r="AN211" s="2">
        <f t="shared" si="89"/>
        <v>0</v>
      </c>
      <c r="AO211" s="2">
        <f t="shared" si="89"/>
        <v>0</v>
      </c>
      <c r="AP211" s="2">
        <f t="shared" si="89"/>
        <v>0</v>
      </c>
    </row>
    <row r="212" spans="1:42" x14ac:dyDescent="0.25">
      <c r="A212">
        <v>120</v>
      </c>
      <c r="B212">
        <v>0</v>
      </c>
      <c r="C212">
        <v>6</v>
      </c>
      <c r="D212" t="s">
        <v>765</v>
      </c>
      <c r="E212" t="s">
        <v>182</v>
      </c>
      <c r="F212" s="10">
        <f t="shared" si="86"/>
        <v>0.18082433642273138</v>
      </c>
      <c r="G212">
        <f t="shared" si="69"/>
        <v>2.63519017781665</v>
      </c>
      <c r="H212">
        <f t="shared" si="70"/>
        <v>0</v>
      </c>
      <c r="I212" s="1">
        <f t="shared" si="71"/>
        <v>0</v>
      </c>
      <c r="N212" s="2" t="s">
        <v>819</v>
      </c>
      <c r="O212" s="11">
        <f t="shared" si="84"/>
        <v>6.9182230178571457E-3</v>
      </c>
      <c r="P212" s="2">
        <f t="shared" si="85"/>
        <v>1</v>
      </c>
      <c r="Q212" s="2">
        <f t="shared" ref="Q212:Z221" si="90">COUNTIFS($C$2:$C$896,Q$1,$E$2:$E$896,$N212)*0.9^(Q$1-1)</f>
        <v>0</v>
      </c>
      <c r="R212" s="2">
        <f t="shared" si="90"/>
        <v>0</v>
      </c>
      <c r="S212" s="2">
        <f t="shared" si="90"/>
        <v>0</v>
      </c>
      <c r="T212" s="2">
        <f t="shared" si="90"/>
        <v>0</v>
      </c>
      <c r="U212" s="2">
        <f t="shared" si="90"/>
        <v>0</v>
      </c>
      <c r="V212" s="2">
        <f t="shared" si="90"/>
        <v>0</v>
      </c>
      <c r="W212" s="2">
        <f t="shared" si="90"/>
        <v>0</v>
      </c>
      <c r="X212" s="2">
        <f t="shared" si="90"/>
        <v>0</v>
      </c>
      <c r="Y212" s="2">
        <f t="shared" si="90"/>
        <v>0</v>
      </c>
      <c r="Z212" s="2">
        <f t="shared" si="90"/>
        <v>0.38742048900000015</v>
      </c>
      <c r="AA212" s="2">
        <f t="shared" ref="AA212:AJ221" si="91">COUNTIFS($C$2:$C$896,AA$1,$E$2:$E$896,$N212)*0.9^(AA$1-1)</f>
        <v>0</v>
      </c>
      <c r="AB212" s="2">
        <f t="shared" si="91"/>
        <v>0</v>
      </c>
      <c r="AC212" s="2">
        <f t="shared" si="91"/>
        <v>0</v>
      </c>
      <c r="AD212" s="2">
        <f t="shared" si="91"/>
        <v>0</v>
      </c>
      <c r="AE212" s="2">
        <f t="shared" si="91"/>
        <v>0</v>
      </c>
      <c r="AF212" s="2">
        <f t="shared" si="91"/>
        <v>0</v>
      </c>
      <c r="AG212" s="2">
        <f t="shared" si="91"/>
        <v>0</v>
      </c>
      <c r="AH212" s="2">
        <f t="shared" si="91"/>
        <v>0</v>
      </c>
      <c r="AI212" s="2">
        <f t="shared" si="91"/>
        <v>0</v>
      </c>
      <c r="AJ212" s="2">
        <f t="shared" si="91"/>
        <v>0</v>
      </c>
      <c r="AK212" s="2">
        <f t="shared" ref="AK212:AP221" si="92">COUNTIFS($C$2:$C$896,AK$1,$E$2:$E$896,$N212)*0.9^(AK$1-1)</f>
        <v>0</v>
      </c>
      <c r="AL212" s="2">
        <f t="shared" si="92"/>
        <v>0</v>
      </c>
      <c r="AM212" s="2">
        <f t="shared" si="92"/>
        <v>0</v>
      </c>
      <c r="AN212" s="2">
        <f t="shared" si="92"/>
        <v>0</v>
      </c>
      <c r="AO212" s="2">
        <f t="shared" si="92"/>
        <v>0</v>
      </c>
      <c r="AP212" s="2">
        <f t="shared" si="92"/>
        <v>0</v>
      </c>
    </row>
    <row r="213" spans="1:42" x14ac:dyDescent="0.25">
      <c r="A213">
        <v>120</v>
      </c>
      <c r="B213">
        <v>0</v>
      </c>
      <c r="C213">
        <v>7</v>
      </c>
      <c r="D213" t="s">
        <v>258</v>
      </c>
      <c r="E213" t="s">
        <v>258</v>
      </c>
      <c r="F213" s="10">
        <f t="shared" si="86"/>
        <v>0</v>
      </c>
      <c r="G213">
        <f t="shared" si="69"/>
        <v>2.63519017781665</v>
      </c>
      <c r="H213">
        <f t="shared" si="70"/>
        <v>0</v>
      </c>
      <c r="I213" s="1">
        <f t="shared" si="71"/>
        <v>0</v>
      </c>
      <c r="N213" s="2" t="s">
        <v>831</v>
      </c>
      <c r="O213" s="11">
        <f t="shared" si="84"/>
        <v>6.9182230178571457E-3</v>
      </c>
      <c r="P213" s="2">
        <f t="shared" si="85"/>
        <v>1</v>
      </c>
      <c r="Q213" s="2">
        <f t="shared" si="90"/>
        <v>0</v>
      </c>
      <c r="R213" s="2">
        <f t="shared" si="90"/>
        <v>0</v>
      </c>
      <c r="S213" s="2">
        <f t="shared" si="90"/>
        <v>0</v>
      </c>
      <c r="T213" s="2">
        <f t="shared" si="90"/>
        <v>0</v>
      </c>
      <c r="U213" s="2">
        <f t="shared" si="90"/>
        <v>0</v>
      </c>
      <c r="V213" s="2">
        <f t="shared" si="90"/>
        <v>0</v>
      </c>
      <c r="W213" s="2">
        <f t="shared" si="90"/>
        <v>0</v>
      </c>
      <c r="X213" s="2">
        <f t="shared" si="90"/>
        <v>0</v>
      </c>
      <c r="Y213" s="2">
        <f t="shared" si="90"/>
        <v>0</v>
      </c>
      <c r="Z213" s="2">
        <f t="shared" si="90"/>
        <v>0.38742048900000015</v>
      </c>
      <c r="AA213" s="2">
        <f t="shared" si="91"/>
        <v>0</v>
      </c>
      <c r="AB213" s="2">
        <f t="shared" si="91"/>
        <v>0</v>
      </c>
      <c r="AC213" s="2">
        <f t="shared" si="91"/>
        <v>0</v>
      </c>
      <c r="AD213" s="2">
        <f t="shared" si="91"/>
        <v>0</v>
      </c>
      <c r="AE213" s="2">
        <f t="shared" si="91"/>
        <v>0</v>
      </c>
      <c r="AF213" s="2">
        <f t="shared" si="91"/>
        <v>0</v>
      </c>
      <c r="AG213" s="2">
        <f t="shared" si="91"/>
        <v>0</v>
      </c>
      <c r="AH213" s="2">
        <f t="shared" si="91"/>
        <v>0</v>
      </c>
      <c r="AI213" s="2">
        <f t="shared" si="91"/>
        <v>0</v>
      </c>
      <c r="AJ213" s="2">
        <f t="shared" si="91"/>
        <v>0</v>
      </c>
      <c r="AK213" s="2">
        <f t="shared" si="92"/>
        <v>0</v>
      </c>
      <c r="AL213" s="2">
        <f t="shared" si="92"/>
        <v>0</v>
      </c>
      <c r="AM213" s="2">
        <f t="shared" si="92"/>
        <v>0</v>
      </c>
      <c r="AN213" s="2">
        <f t="shared" si="92"/>
        <v>0</v>
      </c>
      <c r="AO213" s="2">
        <f t="shared" si="92"/>
        <v>0</v>
      </c>
      <c r="AP213" s="2">
        <f t="shared" si="92"/>
        <v>0</v>
      </c>
    </row>
    <row r="214" spans="1:42" x14ac:dyDescent="0.25">
      <c r="A214">
        <v>120</v>
      </c>
      <c r="B214">
        <v>0</v>
      </c>
      <c r="C214">
        <v>8</v>
      </c>
      <c r="D214" t="s">
        <v>197</v>
      </c>
      <c r="E214" t="s">
        <v>197</v>
      </c>
      <c r="F214" s="10">
        <f t="shared" si="86"/>
        <v>0.25863260146808631</v>
      </c>
      <c r="G214">
        <f t="shared" si="69"/>
        <v>2.8938227792847364</v>
      </c>
      <c r="H214">
        <f t="shared" si="70"/>
        <v>0</v>
      </c>
      <c r="I214" s="1">
        <f t="shared" si="71"/>
        <v>0</v>
      </c>
      <c r="N214" s="2" t="s">
        <v>898</v>
      </c>
      <c r="O214" s="11">
        <f t="shared" si="84"/>
        <v>6.9182230178571457E-3</v>
      </c>
      <c r="P214" s="2">
        <f t="shared" si="85"/>
        <v>1</v>
      </c>
      <c r="Q214" s="2">
        <f t="shared" si="90"/>
        <v>0</v>
      </c>
      <c r="R214" s="2">
        <f t="shared" si="90"/>
        <v>0</v>
      </c>
      <c r="S214" s="2">
        <f t="shared" si="90"/>
        <v>0</v>
      </c>
      <c r="T214" s="2">
        <f t="shared" si="90"/>
        <v>0</v>
      </c>
      <c r="U214" s="2">
        <f t="shared" si="90"/>
        <v>0</v>
      </c>
      <c r="V214" s="2">
        <f t="shared" si="90"/>
        <v>0</v>
      </c>
      <c r="W214" s="2">
        <f t="shared" si="90"/>
        <v>0</v>
      </c>
      <c r="X214" s="2">
        <f t="shared" si="90"/>
        <v>0</v>
      </c>
      <c r="Y214" s="2">
        <f t="shared" si="90"/>
        <v>0</v>
      </c>
      <c r="Z214" s="2">
        <f t="shared" si="90"/>
        <v>0.38742048900000015</v>
      </c>
      <c r="AA214" s="2">
        <f t="shared" si="91"/>
        <v>0</v>
      </c>
      <c r="AB214" s="2">
        <f t="shared" si="91"/>
        <v>0</v>
      </c>
      <c r="AC214" s="2">
        <f t="shared" si="91"/>
        <v>0</v>
      </c>
      <c r="AD214" s="2">
        <f t="shared" si="91"/>
        <v>0</v>
      </c>
      <c r="AE214" s="2">
        <f t="shared" si="91"/>
        <v>0</v>
      </c>
      <c r="AF214" s="2">
        <f t="shared" si="91"/>
        <v>0</v>
      </c>
      <c r="AG214" s="2">
        <f t="shared" si="91"/>
        <v>0</v>
      </c>
      <c r="AH214" s="2">
        <f t="shared" si="91"/>
        <v>0</v>
      </c>
      <c r="AI214" s="2">
        <f t="shared" si="91"/>
        <v>0</v>
      </c>
      <c r="AJ214" s="2">
        <f t="shared" si="91"/>
        <v>0</v>
      </c>
      <c r="AK214" s="2">
        <f t="shared" si="92"/>
        <v>0</v>
      </c>
      <c r="AL214" s="2">
        <f t="shared" si="92"/>
        <v>0</v>
      </c>
      <c r="AM214" s="2">
        <f t="shared" si="92"/>
        <v>0</v>
      </c>
      <c r="AN214" s="2">
        <f t="shared" si="92"/>
        <v>0</v>
      </c>
      <c r="AO214" s="2">
        <f t="shared" si="92"/>
        <v>0</v>
      </c>
      <c r="AP214" s="2">
        <f t="shared" si="92"/>
        <v>0</v>
      </c>
    </row>
    <row r="215" spans="1:42" x14ac:dyDescent="0.25">
      <c r="A215">
        <v>120</v>
      </c>
      <c r="B215">
        <v>0</v>
      </c>
      <c r="C215">
        <v>9</v>
      </c>
      <c r="D215" t="s">
        <v>120</v>
      </c>
      <c r="E215" t="s">
        <v>120</v>
      </c>
      <c r="F215" s="10">
        <f t="shared" si="86"/>
        <v>0</v>
      </c>
      <c r="G215">
        <f t="shared" si="69"/>
        <v>2.8938227792847364</v>
      </c>
      <c r="H215">
        <f t="shared" si="70"/>
        <v>0</v>
      </c>
      <c r="I215" s="1">
        <f t="shared" si="71"/>
        <v>0</v>
      </c>
      <c r="N215" s="2" t="s">
        <v>124</v>
      </c>
      <c r="O215" s="11">
        <f t="shared" si="84"/>
        <v>6.9182230178571457E-3</v>
      </c>
      <c r="P215" s="2">
        <f t="shared" si="85"/>
        <v>1</v>
      </c>
      <c r="Q215" s="2">
        <f t="shared" si="90"/>
        <v>0</v>
      </c>
      <c r="R215" s="2">
        <f t="shared" si="90"/>
        <v>0</v>
      </c>
      <c r="S215" s="2">
        <f t="shared" si="90"/>
        <v>0</v>
      </c>
      <c r="T215" s="2">
        <f t="shared" si="90"/>
        <v>0</v>
      </c>
      <c r="U215" s="2">
        <f t="shared" si="90"/>
        <v>0</v>
      </c>
      <c r="V215" s="2">
        <f t="shared" si="90"/>
        <v>0</v>
      </c>
      <c r="W215" s="2">
        <f t="shared" si="90"/>
        <v>0</v>
      </c>
      <c r="X215" s="2">
        <f t="shared" si="90"/>
        <v>0</v>
      </c>
      <c r="Y215" s="2">
        <f t="shared" si="90"/>
        <v>0</v>
      </c>
      <c r="Z215" s="2">
        <f t="shared" si="90"/>
        <v>0.38742048900000015</v>
      </c>
      <c r="AA215" s="2">
        <f t="shared" si="91"/>
        <v>0</v>
      </c>
      <c r="AB215" s="2">
        <f t="shared" si="91"/>
        <v>0</v>
      </c>
      <c r="AC215" s="2">
        <f t="shared" si="91"/>
        <v>0</v>
      </c>
      <c r="AD215" s="2">
        <f t="shared" si="91"/>
        <v>0</v>
      </c>
      <c r="AE215" s="2">
        <f t="shared" si="91"/>
        <v>0</v>
      </c>
      <c r="AF215" s="2">
        <f t="shared" si="91"/>
        <v>0</v>
      </c>
      <c r="AG215" s="2">
        <f t="shared" si="91"/>
        <v>0</v>
      </c>
      <c r="AH215" s="2">
        <f t="shared" si="91"/>
        <v>0</v>
      </c>
      <c r="AI215" s="2">
        <f t="shared" si="91"/>
        <v>0</v>
      </c>
      <c r="AJ215" s="2">
        <f t="shared" si="91"/>
        <v>0</v>
      </c>
      <c r="AK215" s="2">
        <f t="shared" si="92"/>
        <v>0</v>
      </c>
      <c r="AL215" s="2">
        <f t="shared" si="92"/>
        <v>0</v>
      </c>
      <c r="AM215" s="2">
        <f t="shared" si="92"/>
        <v>0</v>
      </c>
      <c r="AN215" s="2">
        <f t="shared" si="92"/>
        <v>0</v>
      </c>
      <c r="AO215" s="2">
        <f t="shared" si="92"/>
        <v>0</v>
      </c>
      <c r="AP215" s="2">
        <f t="shared" si="92"/>
        <v>0</v>
      </c>
    </row>
    <row r="216" spans="1:42" x14ac:dyDescent="0.25">
      <c r="A216">
        <v>120</v>
      </c>
      <c r="B216">
        <v>0</v>
      </c>
      <c r="C216">
        <v>10</v>
      </c>
      <c r="D216" t="s">
        <v>623</v>
      </c>
      <c r="E216" t="s">
        <v>623</v>
      </c>
      <c r="F216" s="10">
        <f t="shared" si="86"/>
        <v>5.4485234108833033E-2</v>
      </c>
      <c r="G216">
        <f t="shared" si="69"/>
        <v>2.9483080133935693</v>
      </c>
      <c r="H216">
        <f t="shared" si="70"/>
        <v>2.9483080133935693</v>
      </c>
      <c r="I216" s="1">
        <f t="shared" si="71"/>
        <v>0.65306402894424898</v>
      </c>
      <c r="N216" s="2" t="s">
        <v>924</v>
      </c>
      <c r="O216" s="11">
        <f t="shared" si="84"/>
        <v>6.9182230178571457E-3</v>
      </c>
      <c r="P216" s="2">
        <f t="shared" si="85"/>
        <v>1</v>
      </c>
      <c r="Q216" s="2">
        <f t="shared" si="90"/>
        <v>0</v>
      </c>
      <c r="R216" s="2">
        <f t="shared" si="90"/>
        <v>0</v>
      </c>
      <c r="S216" s="2">
        <f t="shared" si="90"/>
        <v>0</v>
      </c>
      <c r="T216" s="2">
        <f t="shared" si="90"/>
        <v>0</v>
      </c>
      <c r="U216" s="2">
        <f t="shared" si="90"/>
        <v>0</v>
      </c>
      <c r="V216" s="2">
        <f t="shared" si="90"/>
        <v>0</v>
      </c>
      <c r="W216" s="2">
        <f t="shared" si="90"/>
        <v>0</v>
      </c>
      <c r="X216" s="2">
        <f t="shared" si="90"/>
        <v>0</v>
      </c>
      <c r="Y216" s="2">
        <f t="shared" si="90"/>
        <v>0</v>
      </c>
      <c r="Z216" s="2">
        <f t="shared" si="90"/>
        <v>0.38742048900000015</v>
      </c>
      <c r="AA216" s="2">
        <f t="shared" si="91"/>
        <v>0</v>
      </c>
      <c r="AB216" s="2">
        <f t="shared" si="91"/>
        <v>0</v>
      </c>
      <c r="AC216" s="2">
        <f t="shared" si="91"/>
        <v>0</v>
      </c>
      <c r="AD216" s="2">
        <f t="shared" si="91"/>
        <v>0</v>
      </c>
      <c r="AE216" s="2">
        <f t="shared" si="91"/>
        <v>0</v>
      </c>
      <c r="AF216" s="2">
        <f t="shared" si="91"/>
        <v>0</v>
      </c>
      <c r="AG216" s="2">
        <f t="shared" si="91"/>
        <v>0</v>
      </c>
      <c r="AH216" s="2">
        <f t="shared" si="91"/>
        <v>0</v>
      </c>
      <c r="AI216" s="2">
        <f t="shared" si="91"/>
        <v>0</v>
      </c>
      <c r="AJ216" s="2">
        <f t="shared" si="91"/>
        <v>0</v>
      </c>
      <c r="AK216" s="2">
        <f t="shared" si="92"/>
        <v>0</v>
      </c>
      <c r="AL216" s="2">
        <f t="shared" si="92"/>
        <v>0</v>
      </c>
      <c r="AM216" s="2">
        <f t="shared" si="92"/>
        <v>0</v>
      </c>
      <c r="AN216" s="2">
        <f t="shared" si="92"/>
        <v>0</v>
      </c>
      <c r="AO216" s="2">
        <f t="shared" si="92"/>
        <v>0</v>
      </c>
      <c r="AP216" s="2">
        <f t="shared" si="92"/>
        <v>0</v>
      </c>
    </row>
    <row r="217" spans="1:42" x14ac:dyDescent="0.25">
      <c r="A217">
        <v>121</v>
      </c>
      <c r="B217">
        <v>1</v>
      </c>
      <c r="C217">
        <v>1</v>
      </c>
      <c r="D217" t="s">
        <v>602</v>
      </c>
      <c r="E217" t="s">
        <v>602</v>
      </c>
      <c r="F217" s="10">
        <f t="shared" si="86"/>
        <v>0.74818779586069795</v>
      </c>
      <c r="G217">
        <f t="shared" ref="G217:G280" si="93">IF(C217=1,F217,F217+G216)</f>
        <v>0.74818779586069795</v>
      </c>
      <c r="H217">
        <f t="shared" ref="H217:H280" si="94">IF(C218=1,G217,0)</f>
        <v>0</v>
      </c>
      <c r="I217" s="1">
        <f t="shared" ref="I217:I280" si="95">H217/$L$2</f>
        <v>0</v>
      </c>
      <c r="N217" s="2" t="s">
        <v>848</v>
      </c>
      <c r="O217" s="11">
        <f t="shared" si="84"/>
        <v>6.9182230178571457E-3</v>
      </c>
      <c r="P217" s="2">
        <f t="shared" si="85"/>
        <v>1</v>
      </c>
      <c r="Q217" s="2">
        <f t="shared" si="90"/>
        <v>0</v>
      </c>
      <c r="R217" s="2">
        <f t="shared" si="90"/>
        <v>0</v>
      </c>
      <c r="S217" s="2">
        <f t="shared" si="90"/>
        <v>0</v>
      </c>
      <c r="T217" s="2">
        <f t="shared" si="90"/>
        <v>0</v>
      </c>
      <c r="U217" s="2">
        <f t="shared" si="90"/>
        <v>0</v>
      </c>
      <c r="V217" s="2">
        <f t="shared" si="90"/>
        <v>0</v>
      </c>
      <c r="W217" s="2">
        <f t="shared" si="90"/>
        <v>0</v>
      </c>
      <c r="X217" s="2">
        <f t="shared" si="90"/>
        <v>0</v>
      </c>
      <c r="Y217" s="2">
        <f t="shared" si="90"/>
        <v>0</v>
      </c>
      <c r="Z217" s="2">
        <f t="shared" si="90"/>
        <v>0.38742048900000015</v>
      </c>
      <c r="AA217" s="2">
        <f t="shared" si="91"/>
        <v>0</v>
      </c>
      <c r="AB217" s="2">
        <f t="shared" si="91"/>
        <v>0</v>
      </c>
      <c r="AC217" s="2">
        <f t="shared" si="91"/>
        <v>0</v>
      </c>
      <c r="AD217" s="2">
        <f t="shared" si="91"/>
        <v>0</v>
      </c>
      <c r="AE217" s="2">
        <f t="shared" si="91"/>
        <v>0</v>
      </c>
      <c r="AF217" s="2">
        <f t="shared" si="91"/>
        <v>0</v>
      </c>
      <c r="AG217" s="2">
        <f t="shared" si="91"/>
        <v>0</v>
      </c>
      <c r="AH217" s="2">
        <f t="shared" si="91"/>
        <v>0</v>
      </c>
      <c r="AI217" s="2">
        <f t="shared" si="91"/>
        <v>0</v>
      </c>
      <c r="AJ217" s="2">
        <f t="shared" si="91"/>
        <v>0</v>
      </c>
      <c r="AK217" s="2">
        <f t="shared" si="92"/>
        <v>0</v>
      </c>
      <c r="AL217" s="2">
        <f t="shared" si="92"/>
        <v>0</v>
      </c>
      <c r="AM217" s="2">
        <f t="shared" si="92"/>
        <v>0</v>
      </c>
      <c r="AN217" s="2">
        <f t="shared" si="92"/>
        <v>0</v>
      </c>
      <c r="AO217" s="2">
        <f t="shared" si="92"/>
        <v>0</v>
      </c>
      <c r="AP217" s="2">
        <f t="shared" si="92"/>
        <v>0</v>
      </c>
    </row>
    <row r="218" spans="1:42" x14ac:dyDescent="0.25">
      <c r="A218">
        <v>121</v>
      </c>
      <c r="B218">
        <v>1</v>
      </c>
      <c r="C218">
        <v>2</v>
      </c>
      <c r="D218" t="s">
        <v>603</v>
      </c>
      <c r="E218" t="s">
        <v>233</v>
      </c>
      <c r="F218" s="10">
        <f t="shared" si="86"/>
        <v>0.76215930964464285</v>
      </c>
      <c r="G218">
        <f t="shared" si="93"/>
        <v>1.5103471055053408</v>
      </c>
      <c r="H218">
        <f t="shared" si="94"/>
        <v>0</v>
      </c>
      <c r="I218" s="1">
        <f t="shared" si="95"/>
        <v>0</v>
      </c>
      <c r="N218" s="2" t="s">
        <v>934</v>
      </c>
      <c r="O218" s="11">
        <f t="shared" si="84"/>
        <v>6.9182230178571457E-3</v>
      </c>
      <c r="P218" s="2">
        <f t="shared" si="85"/>
        <v>1</v>
      </c>
      <c r="Q218" s="2">
        <f t="shared" si="90"/>
        <v>0</v>
      </c>
      <c r="R218" s="2">
        <f t="shared" si="90"/>
        <v>0</v>
      </c>
      <c r="S218" s="2">
        <f t="shared" si="90"/>
        <v>0</v>
      </c>
      <c r="T218" s="2">
        <f t="shared" si="90"/>
        <v>0</v>
      </c>
      <c r="U218" s="2">
        <f t="shared" si="90"/>
        <v>0</v>
      </c>
      <c r="V218" s="2">
        <f t="shared" si="90"/>
        <v>0</v>
      </c>
      <c r="W218" s="2">
        <f t="shared" si="90"/>
        <v>0</v>
      </c>
      <c r="X218" s="2">
        <f t="shared" si="90"/>
        <v>0</v>
      </c>
      <c r="Y218" s="2">
        <f t="shared" si="90"/>
        <v>0</v>
      </c>
      <c r="Z218" s="2">
        <f t="shared" si="90"/>
        <v>0.38742048900000015</v>
      </c>
      <c r="AA218" s="2">
        <f t="shared" si="91"/>
        <v>0</v>
      </c>
      <c r="AB218" s="2">
        <f t="shared" si="91"/>
        <v>0</v>
      </c>
      <c r="AC218" s="2">
        <f t="shared" si="91"/>
        <v>0</v>
      </c>
      <c r="AD218" s="2">
        <f t="shared" si="91"/>
        <v>0</v>
      </c>
      <c r="AE218" s="2">
        <f t="shared" si="91"/>
        <v>0</v>
      </c>
      <c r="AF218" s="2">
        <f t="shared" si="91"/>
        <v>0</v>
      </c>
      <c r="AG218" s="2">
        <f t="shared" si="91"/>
        <v>0</v>
      </c>
      <c r="AH218" s="2">
        <f t="shared" si="91"/>
        <v>0</v>
      </c>
      <c r="AI218" s="2">
        <f t="shared" si="91"/>
        <v>0</v>
      </c>
      <c r="AJ218" s="2">
        <f t="shared" si="91"/>
        <v>0</v>
      </c>
      <c r="AK218" s="2">
        <f t="shared" si="92"/>
        <v>0</v>
      </c>
      <c r="AL218" s="2">
        <f t="shared" si="92"/>
        <v>0</v>
      </c>
      <c r="AM218" s="2">
        <f t="shared" si="92"/>
        <v>0</v>
      </c>
      <c r="AN218" s="2">
        <f t="shared" si="92"/>
        <v>0</v>
      </c>
      <c r="AO218" s="2">
        <f t="shared" si="92"/>
        <v>0</v>
      </c>
      <c r="AP218" s="2">
        <f t="shared" si="92"/>
        <v>0</v>
      </c>
    </row>
    <row r="219" spans="1:42" x14ac:dyDescent="0.25">
      <c r="A219">
        <v>121</v>
      </c>
      <c r="B219">
        <v>1</v>
      </c>
      <c r="C219">
        <v>3</v>
      </c>
      <c r="D219" t="s">
        <v>623</v>
      </c>
      <c r="E219" t="s">
        <v>623</v>
      </c>
      <c r="F219" s="10">
        <f t="shared" si="86"/>
        <v>5.4485234108833033E-2</v>
      </c>
      <c r="G219">
        <f t="shared" si="93"/>
        <v>1.5648323396141739</v>
      </c>
      <c r="H219">
        <f t="shared" si="94"/>
        <v>0</v>
      </c>
      <c r="I219" s="1">
        <f t="shared" si="95"/>
        <v>0</v>
      </c>
      <c r="N219" s="2" t="s">
        <v>649</v>
      </c>
      <c r="O219" s="11">
        <f t="shared" si="84"/>
        <v>6.6546955194877666E-3</v>
      </c>
      <c r="P219" s="2">
        <f t="shared" si="85"/>
        <v>2</v>
      </c>
      <c r="Q219" s="2">
        <f t="shared" si="90"/>
        <v>0</v>
      </c>
      <c r="R219" s="2">
        <f t="shared" si="90"/>
        <v>0</v>
      </c>
      <c r="S219" s="2">
        <f t="shared" si="90"/>
        <v>0</v>
      </c>
      <c r="T219" s="2">
        <f t="shared" si="90"/>
        <v>0</v>
      </c>
      <c r="U219" s="2">
        <f t="shared" si="90"/>
        <v>0</v>
      </c>
      <c r="V219" s="2">
        <f t="shared" si="90"/>
        <v>0</v>
      </c>
      <c r="W219" s="2">
        <f t="shared" si="90"/>
        <v>0</v>
      </c>
      <c r="X219" s="2">
        <f t="shared" si="90"/>
        <v>0</v>
      </c>
      <c r="Y219" s="2">
        <f t="shared" si="90"/>
        <v>0</v>
      </c>
      <c r="Z219" s="2">
        <f t="shared" si="90"/>
        <v>0</v>
      </c>
      <c r="AA219" s="2">
        <f t="shared" si="91"/>
        <v>0</v>
      </c>
      <c r="AB219" s="2">
        <f t="shared" si="91"/>
        <v>0</v>
      </c>
      <c r="AC219" s="2">
        <f t="shared" si="91"/>
        <v>0</v>
      </c>
      <c r="AD219" s="2">
        <f t="shared" si="91"/>
        <v>0</v>
      </c>
      <c r="AE219" s="2">
        <f t="shared" si="91"/>
        <v>0</v>
      </c>
      <c r="AF219" s="2">
        <f t="shared" si="91"/>
        <v>0.20589113209464913</v>
      </c>
      <c r="AG219" s="2">
        <f t="shared" si="91"/>
        <v>0</v>
      </c>
      <c r="AH219" s="2">
        <f t="shared" si="91"/>
        <v>0.16677181699666582</v>
      </c>
      <c r="AI219" s="2">
        <f t="shared" si="91"/>
        <v>0</v>
      </c>
      <c r="AJ219" s="2">
        <f t="shared" si="91"/>
        <v>0</v>
      </c>
      <c r="AK219" s="2">
        <f t="shared" si="92"/>
        <v>0</v>
      </c>
      <c r="AL219" s="2">
        <f t="shared" si="92"/>
        <v>0</v>
      </c>
      <c r="AM219" s="2">
        <f t="shared" si="92"/>
        <v>0</v>
      </c>
      <c r="AN219" s="2">
        <f t="shared" si="92"/>
        <v>0</v>
      </c>
      <c r="AO219" s="2">
        <f t="shared" si="92"/>
        <v>0</v>
      </c>
      <c r="AP219" s="2">
        <f t="shared" si="92"/>
        <v>0</v>
      </c>
    </row>
    <row r="220" spans="1:42" x14ac:dyDescent="0.25">
      <c r="A220">
        <v>121</v>
      </c>
      <c r="B220">
        <v>1</v>
      </c>
      <c r="C220">
        <v>4</v>
      </c>
      <c r="D220" t="s">
        <v>613</v>
      </c>
      <c r="E220" t="s">
        <v>613</v>
      </c>
      <c r="F220" s="10">
        <f t="shared" si="86"/>
        <v>0</v>
      </c>
      <c r="G220">
        <f t="shared" si="93"/>
        <v>1.5648323396141739</v>
      </c>
      <c r="H220">
        <f t="shared" si="94"/>
        <v>0</v>
      </c>
      <c r="I220" s="1">
        <f t="shared" si="95"/>
        <v>0</v>
      </c>
      <c r="N220" s="2" t="s">
        <v>650</v>
      </c>
      <c r="O220" s="11">
        <f t="shared" si="84"/>
        <v>6.6179292458994369E-3</v>
      </c>
      <c r="P220" s="2">
        <f t="shared" si="85"/>
        <v>2</v>
      </c>
      <c r="Q220" s="2">
        <f t="shared" si="90"/>
        <v>0</v>
      </c>
      <c r="R220" s="2">
        <f t="shared" si="90"/>
        <v>0</v>
      </c>
      <c r="S220" s="2">
        <f t="shared" si="90"/>
        <v>0</v>
      </c>
      <c r="T220" s="2">
        <f t="shared" si="90"/>
        <v>0</v>
      </c>
      <c r="U220" s="2">
        <f t="shared" si="90"/>
        <v>0</v>
      </c>
      <c r="V220" s="2">
        <f t="shared" si="90"/>
        <v>0</v>
      </c>
      <c r="W220" s="2">
        <f t="shared" si="90"/>
        <v>0</v>
      </c>
      <c r="X220" s="2">
        <f t="shared" si="90"/>
        <v>0</v>
      </c>
      <c r="Y220" s="2">
        <f t="shared" si="90"/>
        <v>0</v>
      </c>
      <c r="Z220" s="2">
        <f t="shared" si="90"/>
        <v>0</v>
      </c>
      <c r="AA220" s="2">
        <f t="shared" si="91"/>
        <v>0</v>
      </c>
      <c r="AB220" s="2">
        <f t="shared" si="91"/>
        <v>0</v>
      </c>
      <c r="AC220" s="2">
        <f t="shared" si="91"/>
        <v>0</v>
      </c>
      <c r="AD220" s="2">
        <f t="shared" si="91"/>
        <v>0</v>
      </c>
      <c r="AE220" s="2">
        <f t="shared" si="91"/>
        <v>0</v>
      </c>
      <c r="AF220" s="2">
        <f t="shared" si="91"/>
        <v>0</v>
      </c>
      <c r="AG220" s="2">
        <f t="shared" si="91"/>
        <v>0.37060403777036849</v>
      </c>
      <c r="AH220" s="2">
        <f t="shared" si="91"/>
        <v>0</v>
      </c>
      <c r="AI220" s="2">
        <f t="shared" si="91"/>
        <v>0</v>
      </c>
      <c r="AJ220" s="2">
        <f t="shared" si="91"/>
        <v>0</v>
      </c>
      <c r="AK220" s="2">
        <f t="shared" si="92"/>
        <v>0</v>
      </c>
      <c r="AL220" s="2">
        <f t="shared" si="92"/>
        <v>0</v>
      </c>
      <c r="AM220" s="2">
        <f t="shared" si="92"/>
        <v>0</v>
      </c>
      <c r="AN220" s="2">
        <f t="shared" si="92"/>
        <v>0</v>
      </c>
      <c r="AO220" s="2">
        <f t="shared" si="92"/>
        <v>0</v>
      </c>
      <c r="AP220" s="2">
        <f t="shared" si="92"/>
        <v>0</v>
      </c>
    </row>
    <row r="221" spans="1:42" x14ac:dyDescent="0.25">
      <c r="A221">
        <v>121</v>
      </c>
      <c r="B221">
        <v>1</v>
      </c>
      <c r="C221">
        <v>5</v>
      </c>
      <c r="D221" t="s">
        <v>620</v>
      </c>
      <c r="E221" t="s">
        <v>375</v>
      </c>
      <c r="F221" s="10">
        <f t="shared" si="86"/>
        <v>0.65027087590635357</v>
      </c>
      <c r="G221">
        <f t="shared" si="93"/>
        <v>2.2151032155205277</v>
      </c>
      <c r="H221">
        <f t="shared" si="94"/>
        <v>0</v>
      </c>
      <c r="I221" s="1">
        <f t="shared" si="95"/>
        <v>0</v>
      </c>
      <c r="N221" s="2" t="s">
        <v>694</v>
      </c>
      <c r="O221" s="11">
        <f t="shared" si="84"/>
        <v>6.4973767199448121E-3</v>
      </c>
      <c r="P221" s="2">
        <f t="shared" si="85"/>
        <v>2</v>
      </c>
      <c r="Q221" s="2">
        <f t="shared" si="90"/>
        <v>0</v>
      </c>
      <c r="R221" s="2">
        <f t="shared" si="90"/>
        <v>0</v>
      </c>
      <c r="S221" s="2">
        <f t="shared" si="90"/>
        <v>0</v>
      </c>
      <c r="T221" s="2">
        <f t="shared" si="90"/>
        <v>0</v>
      </c>
      <c r="U221" s="2">
        <f t="shared" si="90"/>
        <v>0</v>
      </c>
      <c r="V221" s="2">
        <f t="shared" si="90"/>
        <v>0</v>
      </c>
      <c r="W221" s="2">
        <f t="shared" si="90"/>
        <v>0</v>
      </c>
      <c r="X221" s="2">
        <f t="shared" si="90"/>
        <v>0</v>
      </c>
      <c r="Y221" s="2">
        <f t="shared" si="90"/>
        <v>0</v>
      </c>
      <c r="Z221" s="2">
        <f t="shared" si="90"/>
        <v>0</v>
      </c>
      <c r="AA221" s="2">
        <f t="shared" si="91"/>
        <v>0</v>
      </c>
      <c r="AB221" s="2">
        <f t="shared" si="91"/>
        <v>0</v>
      </c>
      <c r="AC221" s="2">
        <f t="shared" si="91"/>
        <v>0</v>
      </c>
      <c r="AD221" s="2">
        <f t="shared" si="91"/>
        <v>0</v>
      </c>
      <c r="AE221" s="2">
        <f t="shared" si="91"/>
        <v>0.22876792454961015</v>
      </c>
      <c r="AF221" s="2">
        <f t="shared" si="91"/>
        <v>0</v>
      </c>
      <c r="AG221" s="2">
        <f t="shared" si="91"/>
        <v>0</v>
      </c>
      <c r="AH221" s="2">
        <f t="shared" si="91"/>
        <v>0</v>
      </c>
      <c r="AI221" s="2">
        <f t="shared" si="91"/>
        <v>0</v>
      </c>
      <c r="AJ221" s="2">
        <f t="shared" si="91"/>
        <v>0.13508517176729934</v>
      </c>
      <c r="AK221" s="2">
        <f t="shared" si="92"/>
        <v>0</v>
      </c>
      <c r="AL221" s="2">
        <f t="shared" si="92"/>
        <v>0</v>
      </c>
      <c r="AM221" s="2">
        <f t="shared" si="92"/>
        <v>0</v>
      </c>
      <c r="AN221" s="2">
        <f t="shared" si="92"/>
        <v>0</v>
      </c>
      <c r="AO221" s="2">
        <f t="shared" si="92"/>
        <v>0</v>
      </c>
      <c r="AP221" s="2">
        <f t="shared" si="92"/>
        <v>0</v>
      </c>
    </row>
    <row r="222" spans="1:42" x14ac:dyDescent="0.25">
      <c r="A222">
        <v>121</v>
      </c>
      <c r="B222">
        <v>1</v>
      </c>
      <c r="C222">
        <v>6</v>
      </c>
      <c r="D222" t="s">
        <v>178</v>
      </c>
      <c r="E222" t="s">
        <v>178</v>
      </c>
      <c r="F222" s="10">
        <f t="shared" si="86"/>
        <v>0.16727573946597274</v>
      </c>
      <c r="G222">
        <f t="shared" si="93"/>
        <v>2.3823789549865007</v>
      </c>
      <c r="H222">
        <f t="shared" si="94"/>
        <v>0</v>
      </c>
      <c r="I222" s="1">
        <f t="shared" si="95"/>
        <v>0</v>
      </c>
      <c r="N222" s="2" t="s">
        <v>351</v>
      </c>
      <c r="O222" s="11">
        <f t="shared" si="84"/>
        <v>6.2264007160714313E-3</v>
      </c>
      <c r="P222" s="2">
        <f t="shared" si="85"/>
        <v>1</v>
      </c>
      <c r="Q222" s="2">
        <f t="shared" ref="Q222:Z231" si="96">COUNTIFS($C$2:$C$896,Q$1,$E$2:$E$896,$N222)*0.9^(Q$1-1)</f>
        <v>0</v>
      </c>
      <c r="R222" s="2">
        <f t="shared" si="96"/>
        <v>0</v>
      </c>
      <c r="S222" s="2">
        <f t="shared" si="96"/>
        <v>0</v>
      </c>
      <c r="T222" s="2">
        <f t="shared" si="96"/>
        <v>0</v>
      </c>
      <c r="U222" s="2">
        <f t="shared" si="96"/>
        <v>0</v>
      </c>
      <c r="V222" s="2">
        <f t="shared" si="96"/>
        <v>0</v>
      </c>
      <c r="W222" s="2">
        <f t="shared" si="96"/>
        <v>0</v>
      </c>
      <c r="X222" s="2">
        <f t="shared" si="96"/>
        <v>0</v>
      </c>
      <c r="Y222" s="2">
        <f t="shared" si="96"/>
        <v>0</v>
      </c>
      <c r="Z222" s="2">
        <f t="shared" si="96"/>
        <v>0</v>
      </c>
      <c r="AA222" s="2">
        <f t="shared" ref="AA222:AJ231" si="97">COUNTIFS($C$2:$C$896,AA$1,$E$2:$E$896,$N222)*0.9^(AA$1-1)</f>
        <v>0.34867844010000015</v>
      </c>
      <c r="AB222" s="2">
        <f t="shared" si="97"/>
        <v>0</v>
      </c>
      <c r="AC222" s="2">
        <f t="shared" si="97"/>
        <v>0</v>
      </c>
      <c r="AD222" s="2">
        <f t="shared" si="97"/>
        <v>0</v>
      </c>
      <c r="AE222" s="2">
        <f t="shared" si="97"/>
        <v>0</v>
      </c>
      <c r="AF222" s="2">
        <f t="shared" si="97"/>
        <v>0</v>
      </c>
      <c r="AG222" s="2">
        <f t="shared" si="97"/>
        <v>0</v>
      </c>
      <c r="AH222" s="2">
        <f t="shared" si="97"/>
        <v>0</v>
      </c>
      <c r="AI222" s="2">
        <f t="shared" si="97"/>
        <v>0</v>
      </c>
      <c r="AJ222" s="2">
        <f t="shared" si="97"/>
        <v>0</v>
      </c>
      <c r="AK222" s="2">
        <f t="shared" ref="AK222:AP231" si="98">COUNTIFS($C$2:$C$896,AK$1,$E$2:$E$896,$N222)*0.9^(AK$1-1)</f>
        <v>0</v>
      </c>
      <c r="AL222" s="2">
        <f t="shared" si="98"/>
        <v>0</v>
      </c>
      <c r="AM222" s="2">
        <f t="shared" si="98"/>
        <v>0</v>
      </c>
      <c r="AN222" s="2">
        <f t="shared" si="98"/>
        <v>0</v>
      </c>
      <c r="AO222" s="2">
        <f t="shared" si="98"/>
        <v>0</v>
      </c>
      <c r="AP222" s="2">
        <f t="shared" si="98"/>
        <v>0</v>
      </c>
    </row>
    <row r="223" spans="1:42" x14ac:dyDescent="0.25">
      <c r="A223">
        <v>121</v>
      </c>
      <c r="B223">
        <v>1</v>
      </c>
      <c r="C223">
        <v>7</v>
      </c>
      <c r="D223" t="s">
        <v>766</v>
      </c>
      <c r="E223" t="s">
        <v>766</v>
      </c>
      <c r="F223" s="10">
        <f t="shared" si="86"/>
        <v>0</v>
      </c>
      <c r="G223">
        <f t="shared" si="93"/>
        <v>2.3823789549865007</v>
      </c>
      <c r="H223">
        <f t="shared" si="94"/>
        <v>0</v>
      </c>
      <c r="I223" s="1">
        <f t="shared" si="95"/>
        <v>0</v>
      </c>
      <c r="N223" s="2" t="s">
        <v>744</v>
      </c>
      <c r="O223" s="11">
        <f t="shared" si="84"/>
        <v>6.2264007160714313E-3</v>
      </c>
      <c r="P223" s="2">
        <f t="shared" si="85"/>
        <v>1</v>
      </c>
      <c r="Q223" s="2">
        <f t="shared" si="96"/>
        <v>0</v>
      </c>
      <c r="R223" s="2">
        <f t="shared" si="96"/>
        <v>0</v>
      </c>
      <c r="S223" s="2">
        <f t="shared" si="96"/>
        <v>0</v>
      </c>
      <c r="T223" s="2">
        <f t="shared" si="96"/>
        <v>0</v>
      </c>
      <c r="U223" s="2">
        <f t="shared" si="96"/>
        <v>0</v>
      </c>
      <c r="V223" s="2">
        <f t="shared" si="96"/>
        <v>0</v>
      </c>
      <c r="W223" s="2">
        <f t="shared" si="96"/>
        <v>0</v>
      </c>
      <c r="X223" s="2">
        <f t="shared" si="96"/>
        <v>0</v>
      </c>
      <c r="Y223" s="2">
        <f t="shared" si="96"/>
        <v>0</v>
      </c>
      <c r="Z223" s="2">
        <f t="shared" si="96"/>
        <v>0</v>
      </c>
      <c r="AA223" s="2">
        <f t="shared" si="97"/>
        <v>0.34867844010000015</v>
      </c>
      <c r="AB223" s="2">
        <f t="shared" si="97"/>
        <v>0</v>
      </c>
      <c r="AC223" s="2">
        <f t="shared" si="97"/>
        <v>0</v>
      </c>
      <c r="AD223" s="2">
        <f t="shared" si="97"/>
        <v>0</v>
      </c>
      <c r="AE223" s="2">
        <f t="shared" si="97"/>
        <v>0</v>
      </c>
      <c r="AF223" s="2">
        <f t="shared" si="97"/>
        <v>0</v>
      </c>
      <c r="AG223" s="2">
        <f t="shared" si="97"/>
        <v>0</v>
      </c>
      <c r="AH223" s="2">
        <f t="shared" si="97"/>
        <v>0</v>
      </c>
      <c r="AI223" s="2">
        <f t="shared" si="97"/>
        <v>0</v>
      </c>
      <c r="AJ223" s="2">
        <f t="shared" si="97"/>
        <v>0</v>
      </c>
      <c r="AK223" s="2">
        <f t="shared" si="98"/>
        <v>0</v>
      </c>
      <c r="AL223" s="2">
        <f t="shared" si="98"/>
        <v>0</v>
      </c>
      <c r="AM223" s="2">
        <f t="shared" si="98"/>
        <v>0</v>
      </c>
      <c r="AN223" s="2">
        <f t="shared" si="98"/>
        <v>0</v>
      </c>
      <c r="AO223" s="2">
        <f t="shared" si="98"/>
        <v>0</v>
      </c>
      <c r="AP223" s="2">
        <f t="shared" si="98"/>
        <v>0</v>
      </c>
    </row>
    <row r="224" spans="1:42" x14ac:dyDescent="0.25">
      <c r="A224">
        <v>121</v>
      </c>
      <c r="B224">
        <v>1</v>
      </c>
      <c r="C224">
        <v>8</v>
      </c>
      <c r="D224" t="s">
        <v>371</v>
      </c>
      <c r="E224" t="s">
        <v>372</v>
      </c>
      <c r="F224" s="10">
        <f t="shared" si="86"/>
        <v>0</v>
      </c>
      <c r="G224">
        <f t="shared" si="93"/>
        <v>2.3823789549865007</v>
      </c>
      <c r="H224">
        <f t="shared" si="94"/>
        <v>0</v>
      </c>
      <c r="I224" s="1">
        <f t="shared" si="95"/>
        <v>0</v>
      </c>
      <c r="N224" s="2" t="s">
        <v>684</v>
      </c>
      <c r="O224" s="11">
        <f t="shared" si="84"/>
        <v>6.2264007160714313E-3</v>
      </c>
      <c r="P224" s="2">
        <f t="shared" si="85"/>
        <v>1</v>
      </c>
      <c r="Q224" s="2">
        <f t="shared" si="96"/>
        <v>0</v>
      </c>
      <c r="R224" s="2">
        <f t="shared" si="96"/>
        <v>0</v>
      </c>
      <c r="S224" s="2">
        <f t="shared" si="96"/>
        <v>0</v>
      </c>
      <c r="T224" s="2">
        <f t="shared" si="96"/>
        <v>0</v>
      </c>
      <c r="U224" s="2">
        <f t="shared" si="96"/>
        <v>0</v>
      </c>
      <c r="V224" s="2">
        <f t="shared" si="96"/>
        <v>0</v>
      </c>
      <c r="W224" s="2">
        <f t="shared" si="96"/>
        <v>0</v>
      </c>
      <c r="X224" s="2">
        <f t="shared" si="96"/>
        <v>0</v>
      </c>
      <c r="Y224" s="2">
        <f t="shared" si="96"/>
        <v>0</v>
      </c>
      <c r="Z224" s="2">
        <f t="shared" si="96"/>
        <v>0</v>
      </c>
      <c r="AA224" s="2">
        <f t="shared" si="97"/>
        <v>0.34867844010000015</v>
      </c>
      <c r="AB224" s="2">
        <f t="shared" si="97"/>
        <v>0</v>
      </c>
      <c r="AC224" s="2">
        <f t="shared" si="97"/>
        <v>0</v>
      </c>
      <c r="AD224" s="2">
        <f t="shared" si="97"/>
        <v>0</v>
      </c>
      <c r="AE224" s="2">
        <f t="shared" si="97"/>
        <v>0</v>
      </c>
      <c r="AF224" s="2">
        <f t="shared" si="97"/>
        <v>0</v>
      </c>
      <c r="AG224" s="2">
        <f t="shared" si="97"/>
        <v>0</v>
      </c>
      <c r="AH224" s="2">
        <f t="shared" si="97"/>
        <v>0</v>
      </c>
      <c r="AI224" s="2">
        <f t="shared" si="97"/>
        <v>0</v>
      </c>
      <c r="AJ224" s="2">
        <f t="shared" si="97"/>
        <v>0</v>
      </c>
      <c r="AK224" s="2">
        <f t="shared" si="98"/>
        <v>0</v>
      </c>
      <c r="AL224" s="2">
        <f t="shared" si="98"/>
        <v>0</v>
      </c>
      <c r="AM224" s="2">
        <f t="shared" si="98"/>
        <v>0</v>
      </c>
      <c r="AN224" s="2">
        <f t="shared" si="98"/>
        <v>0</v>
      </c>
      <c r="AO224" s="2">
        <f t="shared" si="98"/>
        <v>0</v>
      </c>
      <c r="AP224" s="2">
        <f t="shared" si="98"/>
        <v>0</v>
      </c>
    </row>
    <row r="225" spans="1:42" x14ac:dyDescent="0.25">
      <c r="A225">
        <v>121</v>
      </c>
      <c r="B225">
        <v>1</v>
      </c>
      <c r="C225">
        <v>9</v>
      </c>
      <c r="D225" t="s">
        <v>109</v>
      </c>
      <c r="E225" t="s">
        <v>110</v>
      </c>
      <c r="F225" s="10">
        <f t="shared" si="86"/>
        <v>0</v>
      </c>
      <c r="G225">
        <f t="shared" si="93"/>
        <v>2.3823789549865007</v>
      </c>
      <c r="H225">
        <f t="shared" si="94"/>
        <v>0</v>
      </c>
      <c r="I225" s="1">
        <f t="shared" si="95"/>
        <v>0</v>
      </c>
      <c r="N225" s="2" t="s">
        <v>772</v>
      </c>
      <c r="O225" s="11">
        <f t="shared" si="84"/>
        <v>6.2264007160714313E-3</v>
      </c>
      <c r="P225" s="2">
        <f t="shared" si="85"/>
        <v>1</v>
      </c>
      <c r="Q225" s="2">
        <f t="shared" si="96"/>
        <v>0</v>
      </c>
      <c r="R225" s="2">
        <f t="shared" si="96"/>
        <v>0</v>
      </c>
      <c r="S225" s="2">
        <f t="shared" si="96"/>
        <v>0</v>
      </c>
      <c r="T225" s="2">
        <f t="shared" si="96"/>
        <v>0</v>
      </c>
      <c r="U225" s="2">
        <f t="shared" si="96"/>
        <v>0</v>
      </c>
      <c r="V225" s="2">
        <f t="shared" si="96"/>
        <v>0</v>
      </c>
      <c r="W225" s="2">
        <f t="shared" si="96"/>
        <v>0</v>
      </c>
      <c r="X225" s="2">
        <f t="shared" si="96"/>
        <v>0</v>
      </c>
      <c r="Y225" s="2">
        <f t="shared" si="96"/>
        <v>0</v>
      </c>
      <c r="Z225" s="2">
        <f t="shared" si="96"/>
        <v>0</v>
      </c>
      <c r="AA225" s="2">
        <f t="shared" si="97"/>
        <v>0.34867844010000015</v>
      </c>
      <c r="AB225" s="2">
        <f t="shared" si="97"/>
        <v>0</v>
      </c>
      <c r="AC225" s="2">
        <f t="shared" si="97"/>
        <v>0</v>
      </c>
      <c r="AD225" s="2">
        <f t="shared" si="97"/>
        <v>0</v>
      </c>
      <c r="AE225" s="2">
        <f t="shared" si="97"/>
        <v>0</v>
      </c>
      <c r="AF225" s="2">
        <f t="shared" si="97"/>
        <v>0</v>
      </c>
      <c r="AG225" s="2">
        <f t="shared" si="97"/>
        <v>0</v>
      </c>
      <c r="AH225" s="2">
        <f t="shared" si="97"/>
        <v>0</v>
      </c>
      <c r="AI225" s="2">
        <f t="shared" si="97"/>
        <v>0</v>
      </c>
      <c r="AJ225" s="2">
        <f t="shared" si="97"/>
        <v>0</v>
      </c>
      <c r="AK225" s="2">
        <f t="shared" si="98"/>
        <v>0</v>
      </c>
      <c r="AL225" s="2">
        <f t="shared" si="98"/>
        <v>0</v>
      </c>
      <c r="AM225" s="2">
        <f t="shared" si="98"/>
        <v>0</v>
      </c>
      <c r="AN225" s="2">
        <f t="shared" si="98"/>
        <v>0</v>
      </c>
      <c r="AO225" s="2">
        <f t="shared" si="98"/>
        <v>0</v>
      </c>
      <c r="AP225" s="2">
        <f t="shared" si="98"/>
        <v>0</v>
      </c>
    </row>
    <row r="226" spans="1:42" x14ac:dyDescent="0.25">
      <c r="A226">
        <v>121</v>
      </c>
      <c r="B226">
        <v>1</v>
      </c>
      <c r="C226">
        <v>10</v>
      </c>
      <c r="D226" t="s">
        <v>767</v>
      </c>
      <c r="E226" t="s">
        <v>767</v>
      </c>
      <c r="F226" s="10">
        <f t="shared" si="86"/>
        <v>0</v>
      </c>
      <c r="G226">
        <f t="shared" si="93"/>
        <v>2.3823789549865007</v>
      </c>
      <c r="H226">
        <f t="shared" si="94"/>
        <v>0</v>
      </c>
      <c r="I226" s="1">
        <f t="shared" si="95"/>
        <v>0</v>
      </c>
      <c r="N226" s="2" t="s">
        <v>774</v>
      </c>
      <c r="O226" s="11">
        <f t="shared" si="84"/>
        <v>6.2264007160714313E-3</v>
      </c>
      <c r="P226" s="2">
        <f t="shared" si="85"/>
        <v>1</v>
      </c>
      <c r="Q226" s="2">
        <f t="shared" si="96"/>
        <v>0</v>
      </c>
      <c r="R226" s="2">
        <f t="shared" si="96"/>
        <v>0</v>
      </c>
      <c r="S226" s="2">
        <f t="shared" si="96"/>
        <v>0</v>
      </c>
      <c r="T226" s="2">
        <f t="shared" si="96"/>
        <v>0</v>
      </c>
      <c r="U226" s="2">
        <f t="shared" si="96"/>
        <v>0</v>
      </c>
      <c r="V226" s="2">
        <f t="shared" si="96"/>
        <v>0</v>
      </c>
      <c r="W226" s="2">
        <f t="shared" si="96"/>
        <v>0</v>
      </c>
      <c r="X226" s="2">
        <f t="shared" si="96"/>
        <v>0</v>
      </c>
      <c r="Y226" s="2">
        <f t="shared" si="96"/>
        <v>0</v>
      </c>
      <c r="Z226" s="2">
        <f t="shared" si="96"/>
        <v>0</v>
      </c>
      <c r="AA226" s="2">
        <f t="shared" si="97"/>
        <v>0.34867844010000015</v>
      </c>
      <c r="AB226" s="2">
        <f t="shared" si="97"/>
        <v>0</v>
      </c>
      <c r="AC226" s="2">
        <f t="shared" si="97"/>
        <v>0</v>
      </c>
      <c r="AD226" s="2">
        <f t="shared" si="97"/>
        <v>0</v>
      </c>
      <c r="AE226" s="2">
        <f t="shared" si="97"/>
        <v>0</v>
      </c>
      <c r="AF226" s="2">
        <f t="shared" si="97"/>
        <v>0</v>
      </c>
      <c r="AG226" s="2">
        <f t="shared" si="97"/>
        <v>0</v>
      </c>
      <c r="AH226" s="2">
        <f t="shared" si="97"/>
        <v>0</v>
      </c>
      <c r="AI226" s="2">
        <f t="shared" si="97"/>
        <v>0</v>
      </c>
      <c r="AJ226" s="2">
        <f t="shared" si="97"/>
        <v>0</v>
      </c>
      <c r="AK226" s="2">
        <f t="shared" si="98"/>
        <v>0</v>
      </c>
      <c r="AL226" s="2">
        <f t="shared" si="98"/>
        <v>0</v>
      </c>
      <c r="AM226" s="2">
        <f t="shared" si="98"/>
        <v>0</v>
      </c>
      <c r="AN226" s="2">
        <f t="shared" si="98"/>
        <v>0</v>
      </c>
      <c r="AO226" s="2">
        <f t="shared" si="98"/>
        <v>0</v>
      </c>
      <c r="AP226" s="2">
        <f t="shared" si="98"/>
        <v>0</v>
      </c>
    </row>
    <row r="227" spans="1:42" x14ac:dyDescent="0.25">
      <c r="A227">
        <v>121</v>
      </c>
      <c r="B227">
        <v>1</v>
      </c>
      <c r="C227">
        <v>11</v>
      </c>
      <c r="D227" t="s">
        <v>703</v>
      </c>
      <c r="E227" t="s">
        <v>703</v>
      </c>
      <c r="F227" s="10">
        <f t="shared" si="86"/>
        <v>0</v>
      </c>
      <c r="G227">
        <f t="shared" si="93"/>
        <v>2.3823789549865007</v>
      </c>
      <c r="H227">
        <f t="shared" si="94"/>
        <v>0</v>
      </c>
      <c r="I227" s="1">
        <f t="shared" si="95"/>
        <v>0</v>
      </c>
      <c r="N227" s="2" t="s">
        <v>809</v>
      </c>
      <c r="O227" s="11">
        <f t="shared" si="84"/>
        <v>6.2264007160714313E-3</v>
      </c>
      <c r="P227" s="2">
        <f t="shared" si="85"/>
        <v>1</v>
      </c>
      <c r="Q227" s="2">
        <f t="shared" si="96"/>
        <v>0</v>
      </c>
      <c r="R227" s="2">
        <f t="shared" si="96"/>
        <v>0</v>
      </c>
      <c r="S227" s="2">
        <f t="shared" si="96"/>
        <v>0</v>
      </c>
      <c r="T227" s="2">
        <f t="shared" si="96"/>
        <v>0</v>
      </c>
      <c r="U227" s="2">
        <f t="shared" si="96"/>
        <v>0</v>
      </c>
      <c r="V227" s="2">
        <f t="shared" si="96"/>
        <v>0</v>
      </c>
      <c r="W227" s="2">
        <f t="shared" si="96"/>
        <v>0</v>
      </c>
      <c r="X227" s="2">
        <f t="shared" si="96"/>
        <v>0</v>
      </c>
      <c r="Y227" s="2">
        <f t="shared" si="96"/>
        <v>0</v>
      </c>
      <c r="Z227" s="2">
        <f t="shared" si="96"/>
        <v>0</v>
      </c>
      <c r="AA227" s="2">
        <f t="shared" si="97"/>
        <v>0.34867844010000015</v>
      </c>
      <c r="AB227" s="2">
        <f t="shared" si="97"/>
        <v>0</v>
      </c>
      <c r="AC227" s="2">
        <f t="shared" si="97"/>
        <v>0</v>
      </c>
      <c r="AD227" s="2">
        <f t="shared" si="97"/>
        <v>0</v>
      </c>
      <c r="AE227" s="2">
        <f t="shared" si="97"/>
        <v>0</v>
      </c>
      <c r="AF227" s="2">
        <f t="shared" si="97"/>
        <v>0</v>
      </c>
      <c r="AG227" s="2">
        <f t="shared" si="97"/>
        <v>0</v>
      </c>
      <c r="AH227" s="2">
        <f t="shared" si="97"/>
        <v>0</v>
      </c>
      <c r="AI227" s="2">
        <f t="shared" si="97"/>
        <v>0</v>
      </c>
      <c r="AJ227" s="2">
        <f t="shared" si="97"/>
        <v>0</v>
      </c>
      <c r="AK227" s="2">
        <f t="shared" si="98"/>
        <v>0</v>
      </c>
      <c r="AL227" s="2">
        <f t="shared" si="98"/>
        <v>0</v>
      </c>
      <c r="AM227" s="2">
        <f t="shared" si="98"/>
        <v>0</v>
      </c>
      <c r="AN227" s="2">
        <f t="shared" si="98"/>
        <v>0</v>
      </c>
      <c r="AO227" s="2">
        <f t="shared" si="98"/>
        <v>0</v>
      </c>
      <c r="AP227" s="2">
        <f t="shared" si="98"/>
        <v>0</v>
      </c>
    </row>
    <row r="228" spans="1:42" x14ac:dyDescent="0.25">
      <c r="A228">
        <v>121</v>
      </c>
      <c r="B228">
        <v>1</v>
      </c>
      <c r="C228">
        <v>12</v>
      </c>
      <c r="D228" t="s">
        <v>768</v>
      </c>
      <c r="E228" t="s">
        <v>768</v>
      </c>
      <c r="F228" s="10">
        <f t="shared" si="86"/>
        <v>0</v>
      </c>
      <c r="G228">
        <f t="shared" si="93"/>
        <v>2.3823789549865007</v>
      </c>
      <c r="H228">
        <f t="shared" si="94"/>
        <v>2.3823789549865007</v>
      </c>
      <c r="I228" s="1">
        <f t="shared" si="95"/>
        <v>0.52770809282733644</v>
      </c>
      <c r="N228" s="2" t="s">
        <v>821</v>
      </c>
      <c r="O228" s="11">
        <f t="shared" si="84"/>
        <v>6.2264007160714313E-3</v>
      </c>
      <c r="P228" s="2">
        <f t="shared" si="85"/>
        <v>1</v>
      </c>
      <c r="Q228" s="2">
        <f t="shared" si="96"/>
        <v>0</v>
      </c>
      <c r="R228" s="2">
        <f t="shared" si="96"/>
        <v>0</v>
      </c>
      <c r="S228" s="2">
        <f t="shared" si="96"/>
        <v>0</v>
      </c>
      <c r="T228" s="2">
        <f t="shared" si="96"/>
        <v>0</v>
      </c>
      <c r="U228" s="2">
        <f t="shared" si="96"/>
        <v>0</v>
      </c>
      <c r="V228" s="2">
        <f t="shared" si="96"/>
        <v>0</v>
      </c>
      <c r="W228" s="2">
        <f t="shared" si="96"/>
        <v>0</v>
      </c>
      <c r="X228" s="2">
        <f t="shared" si="96"/>
        <v>0</v>
      </c>
      <c r="Y228" s="2">
        <f t="shared" si="96"/>
        <v>0</v>
      </c>
      <c r="Z228" s="2">
        <f t="shared" si="96"/>
        <v>0</v>
      </c>
      <c r="AA228" s="2">
        <f t="shared" si="97"/>
        <v>0.34867844010000015</v>
      </c>
      <c r="AB228" s="2">
        <f t="shared" si="97"/>
        <v>0</v>
      </c>
      <c r="AC228" s="2">
        <f t="shared" si="97"/>
        <v>0</v>
      </c>
      <c r="AD228" s="2">
        <f t="shared" si="97"/>
        <v>0</v>
      </c>
      <c r="AE228" s="2">
        <f t="shared" si="97"/>
        <v>0</v>
      </c>
      <c r="AF228" s="2">
        <f t="shared" si="97"/>
        <v>0</v>
      </c>
      <c r="AG228" s="2">
        <f t="shared" si="97"/>
        <v>0</v>
      </c>
      <c r="AH228" s="2">
        <f t="shared" si="97"/>
        <v>0</v>
      </c>
      <c r="AI228" s="2">
        <f t="shared" si="97"/>
        <v>0</v>
      </c>
      <c r="AJ228" s="2">
        <f t="shared" si="97"/>
        <v>0</v>
      </c>
      <c r="AK228" s="2">
        <f t="shared" si="98"/>
        <v>0</v>
      </c>
      <c r="AL228" s="2">
        <f t="shared" si="98"/>
        <v>0</v>
      </c>
      <c r="AM228" s="2">
        <f t="shared" si="98"/>
        <v>0</v>
      </c>
      <c r="AN228" s="2">
        <f t="shared" si="98"/>
        <v>0</v>
      </c>
      <c r="AO228" s="2">
        <f t="shared" si="98"/>
        <v>0</v>
      </c>
      <c r="AP228" s="2">
        <f t="shared" si="98"/>
        <v>0</v>
      </c>
    </row>
    <row r="229" spans="1:42" x14ac:dyDescent="0.25">
      <c r="A229">
        <v>122</v>
      </c>
      <c r="B229">
        <v>0</v>
      </c>
      <c r="C229">
        <v>1</v>
      </c>
      <c r="D229" t="s">
        <v>138</v>
      </c>
      <c r="E229" t="s">
        <v>138</v>
      </c>
      <c r="F229" s="10">
        <f t="shared" si="86"/>
        <v>6.411589285714285E-2</v>
      </c>
      <c r="G229">
        <f t="shared" si="93"/>
        <v>6.411589285714285E-2</v>
      </c>
      <c r="H229">
        <f t="shared" si="94"/>
        <v>0</v>
      </c>
      <c r="I229" s="1">
        <f t="shared" si="95"/>
        <v>0</v>
      </c>
      <c r="N229" s="2" t="s">
        <v>123</v>
      </c>
      <c r="O229" s="11">
        <f t="shared" si="84"/>
        <v>6.2264007160714313E-3</v>
      </c>
      <c r="P229" s="2">
        <f t="shared" si="85"/>
        <v>1</v>
      </c>
      <c r="Q229" s="2">
        <f t="shared" si="96"/>
        <v>0</v>
      </c>
      <c r="R229" s="2">
        <f t="shared" si="96"/>
        <v>0</v>
      </c>
      <c r="S229" s="2">
        <f t="shared" si="96"/>
        <v>0</v>
      </c>
      <c r="T229" s="2">
        <f t="shared" si="96"/>
        <v>0</v>
      </c>
      <c r="U229" s="2">
        <f t="shared" si="96"/>
        <v>0</v>
      </c>
      <c r="V229" s="2">
        <f t="shared" si="96"/>
        <v>0</v>
      </c>
      <c r="W229" s="2">
        <f t="shared" si="96"/>
        <v>0</v>
      </c>
      <c r="X229" s="2">
        <f t="shared" si="96"/>
        <v>0</v>
      </c>
      <c r="Y229" s="2">
        <f t="shared" si="96"/>
        <v>0</v>
      </c>
      <c r="Z229" s="2">
        <f t="shared" si="96"/>
        <v>0</v>
      </c>
      <c r="AA229" s="2">
        <f t="shared" si="97"/>
        <v>0.34867844010000015</v>
      </c>
      <c r="AB229" s="2">
        <f t="shared" si="97"/>
        <v>0</v>
      </c>
      <c r="AC229" s="2">
        <f t="shared" si="97"/>
        <v>0</v>
      </c>
      <c r="AD229" s="2">
        <f t="shared" si="97"/>
        <v>0</v>
      </c>
      <c r="AE229" s="2">
        <f t="shared" si="97"/>
        <v>0</v>
      </c>
      <c r="AF229" s="2">
        <f t="shared" si="97"/>
        <v>0</v>
      </c>
      <c r="AG229" s="2">
        <f t="shared" si="97"/>
        <v>0</v>
      </c>
      <c r="AH229" s="2">
        <f t="shared" si="97"/>
        <v>0</v>
      </c>
      <c r="AI229" s="2">
        <f t="shared" si="97"/>
        <v>0</v>
      </c>
      <c r="AJ229" s="2">
        <f t="shared" si="97"/>
        <v>0</v>
      </c>
      <c r="AK229" s="2">
        <f t="shared" si="98"/>
        <v>0</v>
      </c>
      <c r="AL229" s="2">
        <f t="shared" si="98"/>
        <v>0</v>
      </c>
      <c r="AM229" s="2">
        <f t="shared" si="98"/>
        <v>0</v>
      </c>
      <c r="AN229" s="2">
        <f t="shared" si="98"/>
        <v>0</v>
      </c>
      <c r="AO229" s="2">
        <f t="shared" si="98"/>
        <v>0</v>
      </c>
      <c r="AP229" s="2">
        <f t="shared" si="98"/>
        <v>0</v>
      </c>
    </row>
    <row r="230" spans="1:42" x14ac:dyDescent="0.25">
      <c r="A230">
        <v>122</v>
      </c>
      <c r="B230">
        <v>0</v>
      </c>
      <c r="C230">
        <v>2</v>
      </c>
      <c r="D230" t="s">
        <v>293</v>
      </c>
      <c r="E230" t="s">
        <v>293</v>
      </c>
      <c r="F230" s="10">
        <f t="shared" si="86"/>
        <v>0.1371126092734625</v>
      </c>
      <c r="G230">
        <f t="shared" si="93"/>
        <v>0.20122850213060534</v>
      </c>
      <c r="H230">
        <f t="shared" si="94"/>
        <v>0</v>
      </c>
      <c r="I230" s="1">
        <f t="shared" si="95"/>
        <v>0</v>
      </c>
      <c r="N230" s="2" t="s">
        <v>639</v>
      </c>
      <c r="O230" s="11">
        <f t="shared" si="84"/>
        <v>6.2264007160714313E-3</v>
      </c>
      <c r="P230" s="2">
        <f t="shared" si="85"/>
        <v>1</v>
      </c>
      <c r="Q230" s="2">
        <f t="shared" si="96"/>
        <v>0</v>
      </c>
      <c r="R230" s="2">
        <f t="shared" si="96"/>
        <v>0</v>
      </c>
      <c r="S230" s="2">
        <f t="shared" si="96"/>
        <v>0</v>
      </c>
      <c r="T230" s="2">
        <f t="shared" si="96"/>
        <v>0</v>
      </c>
      <c r="U230" s="2">
        <f t="shared" si="96"/>
        <v>0</v>
      </c>
      <c r="V230" s="2">
        <f t="shared" si="96"/>
        <v>0</v>
      </c>
      <c r="W230" s="2">
        <f t="shared" si="96"/>
        <v>0</v>
      </c>
      <c r="X230" s="2">
        <f t="shared" si="96"/>
        <v>0</v>
      </c>
      <c r="Y230" s="2">
        <f t="shared" si="96"/>
        <v>0</v>
      </c>
      <c r="Z230" s="2">
        <f t="shared" si="96"/>
        <v>0</v>
      </c>
      <c r="AA230" s="2">
        <f t="shared" si="97"/>
        <v>0.34867844010000015</v>
      </c>
      <c r="AB230" s="2">
        <f t="shared" si="97"/>
        <v>0</v>
      </c>
      <c r="AC230" s="2">
        <f t="shared" si="97"/>
        <v>0</v>
      </c>
      <c r="AD230" s="2">
        <f t="shared" si="97"/>
        <v>0</v>
      </c>
      <c r="AE230" s="2">
        <f t="shared" si="97"/>
        <v>0</v>
      </c>
      <c r="AF230" s="2">
        <f t="shared" si="97"/>
        <v>0</v>
      </c>
      <c r="AG230" s="2">
        <f t="shared" si="97"/>
        <v>0</v>
      </c>
      <c r="AH230" s="2">
        <f t="shared" si="97"/>
        <v>0</v>
      </c>
      <c r="AI230" s="2">
        <f t="shared" si="97"/>
        <v>0</v>
      </c>
      <c r="AJ230" s="2">
        <f t="shared" si="97"/>
        <v>0</v>
      </c>
      <c r="AK230" s="2">
        <f t="shared" si="98"/>
        <v>0</v>
      </c>
      <c r="AL230" s="2">
        <f t="shared" si="98"/>
        <v>0</v>
      </c>
      <c r="AM230" s="2">
        <f t="shared" si="98"/>
        <v>0</v>
      </c>
      <c r="AN230" s="2">
        <f t="shared" si="98"/>
        <v>0</v>
      </c>
      <c r="AO230" s="2">
        <f t="shared" si="98"/>
        <v>0</v>
      </c>
      <c r="AP230" s="2">
        <f t="shared" si="98"/>
        <v>0</v>
      </c>
    </row>
    <row r="231" spans="1:42" x14ac:dyDescent="0.25">
      <c r="A231">
        <v>122</v>
      </c>
      <c r="B231">
        <v>0</v>
      </c>
      <c r="C231">
        <v>3</v>
      </c>
      <c r="D231" t="s">
        <v>602</v>
      </c>
      <c r="E231" t="s">
        <v>602</v>
      </c>
      <c r="F231" s="10">
        <f t="shared" si="86"/>
        <v>0.74818779586069795</v>
      </c>
      <c r="G231">
        <f t="shared" si="93"/>
        <v>0.94941629799130323</v>
      </c>
      <c r="H231">
        <f t="shared" si="94"/>
        <v>0</v>
      </c>
      <c r="I231" s="1">
        <f t="shared" si="95"/>
        <v>0</v>
      </c>
      <c r="N231" s="2" t="s">
        <v>334</v>
      </c>
      <c r="O231" s="11">
        <f t="shared" si="84"/>
        <v>6.2264007160714313E-3</v>
      </c>
      <c r="P231" s="2">
        <f t="shared" si="85"/>
        <v>1</v>
      </c>
      <c r="Q231" s="2">
        <f t="shared" si="96"/>
        <v>0</v>
      </c>
      <c r="R231" s="2">
        <f t="shared" si="96"/>
        <v>0</v>
      </c>
      <c r="S231" s="2">
        <f t="shared" si="96"/>
        <v>0</v>
      </c>
      <c r="T231" s="2">
        <f t="shared" si="96"/>
        <v>0</v>
      </c>
      <c r="U231" s="2">
        <f t="shared" si="96"/>
        <v>0</v>
      </c>
      <c r="V231" s="2">
        <f t="shared" si="96"/>
        <v>0</v>
      </c>
      <c r="W231" s="2">
        <f t="shared" si="96"/>
        <v>0</v>
      </c>
      <c r="X231" s="2">
        <f t="shared" si="96"/>
        <v>0</v>
      </c>
      <c r="Y231" s="2">
        <f t="shared" si="96"/>
        <v>0</v>
      </c>
      <c r="Z231" s="2">
        <f t="shared" si="96"/>
        <v>0</v>
      </c>
      <c r="AA231" s="2">
        <f t="shared" si="97"/>
        <v>0.34867844010000015</v>
      </c>
      <c r="AB231" s="2">
        <f t="shared" si="97"/>
        <v>0</v>
      </c>
      <c r="AC231" s="2">
        <f t="shared" si="97"/>
        <v>0</v>
      </c>
      <c r="AD231" s="2">
        <f t="shared" si="97"/>
        <v>0</v>
      </c>
      <c r="AE231" s="2">
        <f t="shared" si="97"/>
        <v>0</v>
      </c>
      <c r="AF231" s="2">
        <f t="shared" si="97"/>
        <v>0</v>
      </c>
      <c r="AG231" s="2">
        <f t="shared" si="97"/>
        <v>0</v>
      </c>
      <c r="AH231" s="2">
        <f t="shared" si="97"/>
        <v>0</v>
      </c>
      <c r="AI231" s="2">
        <f t="shared" si="97"/>
        <v>0</v>
      </c>
      <c r="AJ231" s="2">
        <f t="shared" si="97"/>
        <v>0</v>
      </c>
      <c r="AK231" s="2">
        <f t="shared" si="98"/>
        <v>0</v>
      </c>
      <c r="AL231" s="2">
        <f t="shared" si="98"/>
        <v>0</v>
      </c>
      <c r="AM231" s="2">
        <f t="shared" si="98"/>
        <v>0</v>
      </c>
      <c r="AN231" s="2">
        <f t="shared" si="98"/>
        <v>0</v>
      </c>
      <c r="AO231" s="2">
        <f t="shared" si="98"/>
        <v>0</v>
      </c>
      <c r="AP231" s="2">
        <f t="shared" si="98"/>
        <v>0</v>
      </c>
    </row>
    <row r="232" spans="1:42" x14ac:dyDescent="0.25">
      <c r="A232">
        <v>122</v>
      </c>
      <c r="B232">
        <v>0</v>
      </c>
      <c r="C232">
        <v>4</v>
      </c>
      <c r="D232" t="s">
        <v>365</v>
      </c>
      <c r="E232" t="s">
        <v>365</v>
      </c>
      <c r="F232" s="10">
        <f t="shared" si="86"/>
        <v>0</v>
      </c>
      <c r="G232">
        <f t="shared" si="93"/>
        <v>0.94941629799130323</v>
      </c>
      <c r="H232">
        <f t="shared" si="94"/>
        <v>0</v>
      </c>
      <c r="I232" s="1">
        <f t="shared" si="95"/>
        <v>0</v>
      </c>
      <c r="N232" s="2" t="s">
        <v>498</v>
      </c>
      <c r="O232" s="11">
        <f t="shared" si="84"/>
        <v>6.2264007160714313E-3</v>
      </c>
      <c r="P232" s="2">
        <f t="shared" si="85"/>
        <v>1</v>
      </c>
      <c r="Q232" s="2">
        <f t="shared" ref="Q232:Z241" si="99">COUNTIFS($C$2:$C$896,Q$1,$E$2:$E$896,$N232)*0.9^(Q$1-1)</f>
        <v>0</v>
      </c>
      <c r="R232" s="2">
        <f t="shared" si="99"/>
        <v>0</v>
      </c>
      <c r="S232" s="2">
        <f t="shared" si="99"/>
        <v>0</v>
      </c>
      <c r="T232" s="2">
        <f t="shared" si="99"/>
        <v>0</v>
      </c>
      <c r="U232" s="2">
        <f t="shared" si="99"/>
        <v>0</v>
      </c>
      <c r="V232" s="2">
        <f t="shared" si="99"/>
        <v>0</v>
      </c>
      <c r="W232" s="2">
        <f t="shared" si="99"/>
        <v>0</v>
      </c>
      <c r="X232" s="2">
        <f t="shared" si="99"/>
        <v>0</v>
      </c>
      <c r="Y232" s="2">
        <f t="shared" si="99"/>
        <v>0</v>
      </c>
      <c r="Z232" s="2">
        <f t="shared" si="99"/>
        <v>0</v>
      </c>
      <c r="AA232" s="2">
        <f t="shared" ref="AA232:AJ241" si="100">COUNTIFS($C$2:$C$896,AA$1,$E$2:$E$896,$N232)*0.9^(AA$1-1)</f>
        <v>0.34867844010000015</v>
      </c>
      <c r="AB232" s="2">
        <f t="shared" si="100"/>
        <v>0</v>
      </c>
      <c r="AC232" s="2">
        <f t="shared" si="100"/>
        <v>0</v>
      </c>
      <c r="AD232" s="2">
        <f t="shared" si="100"/>
        <v>0</v>
      </c>
      <c r="AE232" s="2">
        <f t="shared" si="100"/>
        <v>0</v>
      </c>
      <c r="AF232" s="2">
        <f t="shared" si="100"/>
        <v>0</v>
      </c>
      <c r="AG232" s="2">
        <f t="shared" si="100"/>
        <v>0</v>
      </c>
      <c r="AH232" s="2">
        <f t="shared" si="100"/>
        <v>0</v>
      </c>
      <c r="AI232" s="2">
        <f t="shared" si="100"/>
        <v>0</v>
      </c>
      <c r="AJ232" s="2">
        <f t="shared" si="100"/>
        <v>0</v>
      </c>
      <c r="AK232" s="2">
        <f t="shared" ref="AK232:AP241" si="101">COUNTIFS($C$2:$C$896,AK$1,$E$2:$E$896,$N232)*0.9^(AK$1-1)</f>
        <v>0</v>
      </c>
      <c r="AL232" s="2">
        <f t="shared" si="101"/>
        <v>0</v>
      </c>
      <c r="AM232" s="2">
        <f t="shared" si="101"/>
        <v>0</v>
      </c>
      <c r="AN232" s="2">
        <f t="shared" si="101"/>
        <v>0</v>
      </c>
      <c r="AO232" s="2">
        <f t="shared" si="101"/>
        <v>0</v>
      </c>
      <c r="AP232" s="2">
        <f t="shared" si="101"/>
        <v>0</v>
      </c>
    </row>
    <row r="233" spans="1:42" x14ac:dyDescent="0.25">
      <c r="A233">
        <v>122</v>
      </c>
      <c r="B233">
        <v>0</v>
      </c>
      <c r="C233">
        <v>5</v>
      </c>
      <c r="D233" t="s">
        <v>179</v>
      </c>
      <c r="E233" t="s">
        <v>179</v>
      </c>
      <c r="F233" s="10">
        <f t="shared" si="86"/>
        <v>0</v>
      </c>
      <c r="G233">
        <f t="shared" si="93"/>
        <v>0.94941629799130323</v>
      </c>
      <c r="H233">
        <f t="shared" si="94"/>
        <v>0</v>
      </c>
      <c r="I233" s="1">
        <f t="shared" si="95"/>
        <v>0</v>
      </c>
      <c r="N233" s="2" t="s">
        <v>935</v>
      </c>
      <c r="O233" s="11">
        <f t="shared" si="84"/>
        <v>6.2264007160714313E-3</v>
      </c>
      <c r="P233" s="2">
        <f t="shared" si="85"/>
        <v>1</v>
      </c>
      <c r="Q233" s="2">
        <f t="shared" si="99"/>
        <v>0</v>
      </c>
      <c r="R233" s="2">
        <f t="shared" si="99"/>
        <v>0</v>
      </c>
      <c r="S233" s="2">
        <f t="shared" si="99"/>
        <v>0</v>
      </c>
      <c r="T233" s="2">
        <f t="shared" si="99"/>
        <v>0</v>
      </c>
      <c r="U233" s="2">
        <f t="shared" si="99"/>
        <v>0</v>
      </c>
      <c r="V233" s="2">
        <f t="shared" si="99"/>
        <v>0</v>
      </c>
      <c r="W233" s="2">
        <f t="shared" si="99"/>
        <v>0</v>
      </c>
      <c r="X233" s="2">
        <f t="shared" si="99"/>
        <v>0</v>
      </c>
      <c r="Y233" s="2">
        <f t="shared" si="99"/>
        <v>0</v>
      </c>
      <c r="Z233" s="2">
        <f t="shared" si="99"/>
        <v>0</v>
      </c>
      <c r="AA233" s="2">
        <f t="shared" si="100"/>
        <v>0.34867844010000015</v>
      </c>
      <c r="AB233" s="2">
        <f t="shared" si="100"/>
        <v>0</v>
      </c>
      <c r="AC233" s="2">
        <f t="shared" si="100"/>
        <v>0</v>
      </c>
      <c r="AD233" s="2">
        <f t="shared" si="100"/>
        <v>0</v>
      </c>
      <c r="AE233" s="2">
        <f t="shared" si="100"/>
        <v>0</v>
      </c>
      <c r="AF233" s="2">
        <f t="shared" si="100"/>
        <v>0</v>
      </c>
      <c r="AG233" s="2">
        <f t="shared" si="100"/>
        <v>0</v>
      </c>
      <c r="AH233" s="2">
        <f t="shared" si="100"/>
        <v>0</v>
      </c>
      <c r="AI233" s="2">
        <f t="shared" si="100"/>
        <v>0</v>
      </c>
      <c r="AJ233" s="2">
        <f t="shared" si="100"/>
        <v>0</v>
      </c>
      <c r="AK233" s="2">
        <f t="shared" si="101"/>
        <v>0</v>
      </c>
      <c r="AL233" s="2">
        <f t="shared" si="101"/>
        <v>0</v>
      </c>
      <c r="AM233" s="2">
        <f t="shared" si="101"/>
        <v>0</v>
      </c>
      <c r="AN233" s="2">
        <f t="shared" si="101"/>
        <v>0</v>
      </c>
      <c r="AO233" s="2">
        <f t="shared" si="101"/>
        <v>0</v>
      </c>
      <c r="AP233" s="2">
        <f t="shared" si="101"/>
        <v>0</v>
      </c>
    </row>
    <row r="234" spans="1:42" x14ac:dyDescent="0.25">
      <c r="A234">
        <v>122</v>
      </c>
      <c r="B234">
        <v>0</v>
      </c>
      <c r="C234">
        <v>6</v>
      </c>
      <c r="D234" t="s">
        <v>375</v>
      </c>
      <c r="E234" t="s">
        <v>375</v>
      </c>
      <c r="F234" s="10">
        <f t="shared" si="86"/>
        <v>0.65027087590635357</v>
      </c>
      <c r="G234">
        <f t="shared" si="93"/>
        <v>1.5996871738976568</v>
      </c>
      <c r="H234">
        <f t="shared" si="94"/>
        <v>0</v>
      </c>
      <c r="I234" s="1">
        <f t="shared" si="95"/>
        <v>0</v>
      </c>
      <c r="N234" s="2" t="s">
        <v>740</v>
      </c>
      <c r="O234" s="11">
        <f t="shared" si="84"/>
        <v>6.0390520300200468E-3</v>
      </c>
      <c r="P234" s="2">
        <f t="shared" si="85"/>
        <v>2</v>
      </c>
      <c r="Q234" s="2">
        <f t="shared" si="99"/>
        <v>0</v>
      </c>
      <c r="R234" s="2">
        <f t="shared" si="99"/>
        <v>0</v>
      </c>
      <c r="S234" s="2">
        <f t="shared" si="99"/>
        <v>0</v>
      </c>
      <c r="T234" s="2">
        <f t="shared" si="99"/>
        <v>0</v>
      </c>
      <c r="U234" s="2">
        <f t="shared" si="99"/>
        <v>0</v>
      </c>
      <c r="V234" s="2">
        <f t="shared" si="99"/>
        <v>0</v>
      </c>
      <c r="W234" s="2">
        <f t="shared" si="99"/>
        <v>0</v>
      </c>
      <c r="X234" s="2">
        <f t="shared" si="99"/>
        <v>0</v>
      </c>
      <c r="Y234" s="2">
        <f t="shared" si="99"/>
        <v>0</v>
      </c>
      <c r="Z234" s="2">
        <f t="shared" si="99"/>
        <v>0</v>
      </c>
      <c r="AA234" s="2">
        <f t="shared" si="100"/>
        <v>0</v>
      </c>
      <c r="AB234" s="2">
        <f t="shared" si="100"/>
        <v>0</v>
      </c>
      <c r="AC234" s="2">
        <f t="shared" si="100"/>
        <v>0</v>
      </c>
      <c r="AD234" s="2">
        <f t="shared" si="100"/>
        <v>0</v>
      </c>
      <c r="AE234" s="2">
        <f t="shared" si="100"/>
        <v>0.22876792454961015</v>
      </c>
      <c r="AF234" s="2">
        <f t="shared" si="100"/>
        <v>0</v>
      </c>
      <c r="AG234" s="2">
        <f t="shared" si="100"/>
        <v>0</v>
      </c>
      <c r="AH234" s="2">
        <f t="shared" si="100"/>
        <v>0</v>
      </c>
      <c r="AI234" s="2">
        <f t="shared" si="100"/>
        <v>0</v>
      </c>
      <c r="AJ234" s="2">
        <f t="shared" si="100"/>
        <v>0</v>
      </c>
      <c r="AK234" s="2">
        <f t="shared" si="101"/>
        <v>0</v>
      </c>
      <c r="AL234" s="2">
        <f t="shared" si="101"/>
        <v>0.10941898913151248</v>
      </c>
      <c r="AM234" s="2">
        <f t="shared" si="101"/>
        <v>0</v>
      </c>
      <c r="AN234" s="2">
        <f t="shared" si="101"/>
        <v>0</v>
      </c>
      <c r="AO234" s="2">
        <f t="shared" si="101"/>
        <v>0</v>
      </c>
      <c r="AP234" s="2">
        <f t="shared" si="101"/>
        <v>0</v>
      </c>
    </row>
    <row r="235" spans="1:42" x14ac:dyDescent="0.25">
      <c r="A235">
        <v>122</v>
      </c>
      <c r="B235">
        <v>0</v>
      </c>
      <c r="C235">
        <v>7</v>
      </c>
      <c r="D235" t="s">
        <v>616</v>
      </c>
      <c r="E235" t="s">
        <v>616</v>
      </c>
      <c r="F235" s="10">
        <f t="shared" si="86"/>
        <v>0</v>
      </c>
      <c r="G235">
        <f t="shared" si="93"/>
        <v>1.5996871738976568</v>
      </c>
      <c r="H235">
        <f t="shared" si="94"/>
        <v>0</v>
      </c>
      <c r="I235" s="1">
        <f t="shared" si="95"/>
        <v>0</v>
      </c>
      <c r="N235" s="2" t="s">
        <v>111</v>
      </c>
      <c r="O235" s="11">
        <f t="shared" si="84"/>
        <v>5.6583295052440186E-3</v>
      </c>
      <c r="P235" s="2">
        <f t="shared" si="85"/>
        <v>2</v>
      </c>
      <c r="Q235" s="2">
        <f t="shared" si="99"/>
        <v>0</v>
      </c>
      <c r="R235" s="2">
        <f t="shared" si="99"/>
        <v>0</v>
      </c>
      <c r="S235" s="2">
        <f t="shared" si="99"/>
        <v>0</v>
      </c>
      <c r="T235" s="2">
        <f t="shared" si="99"/>
        <v>0</v>
      </c>
      <c r="U235" s="2">
        <f t="shared" si="99"/>
        <v>0</v>
      </c>
      <c r="V235" s="2">
        <f t="shared" si="99"/>
        <v>0</v>
      </c>
      <c r="W235" s="2">
        <f t="shared" si="99"/>
        <v>0</v>
      </c>
      <c r="X235" s="2">
        <f t="shared" si="99"/>
        <v>0</v>
      </c>
      <c r="Y235" s="2">
        <f t="shared" si="99"/>
        <v>0</v>
      </c>
      <c r="Z235" s="2">
        <f t="shared" si="99"/>
        <v>0</v>
      </c>
      <c r="AA235" s="2">
        <f t="shared" si="100"/>
        <v>0</v>
      </c>
      <c r="AB235" s="2">
        <f t="shared" si="100"/>
        <v>0</v>
      </c>
      <c r="AC235" s="2">
        <f t="shared" si="100"/>
        <v>0</v>
      </c>
      <c r="AD235" s="2">
        <f t="shared" si="100"/>
        <v>0</v>
      </c>
      <c r="AE235" s="2">
        <f t="shared" si="100"/>
        <v>0</v>
      </c>
      <c r="AF235" s="2">
        <f t="shared" si="100"/>
        <v>0</v>
      </c>
      <c r="AG235" s="2">
        <f t="shared" si="100"/>
        <v>0</v>
      </c>
      <c r="AH235" s="2">
        <f t="shared" si="100"/>
        <v>0.16677181699666582</v>
      </c>
      <c r="AI235" s="2">
        <f t="shared" si="100"/>
        <v>0.15009463529699923</v>
      </c>
      <c r="AJ235" s="2">
        <f t="shared" si="100"/>
        <v>0</v>
      </c>
      <c r="AK235" s="2">
        <f t="shared" si="101"/>
        <v>0</v>
      </c>
      <c r="AL235" s="2">
        <f t="shared" si="101"/>
        <v>0</v>
      </c>
      <c r="AM235" s="2">
        <f t="shared" si="101"/>
        <v>0</v>
      </c>
      <c r="AN235" s="2">
        <f t="shared" si="101"/>
        <v>0</v>
      </c>
      <c r="AO235" s="2">
        <f t="shared" si="101"/>
        <v>0</v>
      </c>
      <c r="AP235" s="2">
        <f t="shared" si="101"/>
        <v>0</v>
      </c>
    </row>
    <row r="236" spans="1:42" x14ac:dyDescent="0.25">
      <c r="A236">
        <v>122</v>
      </c>
      <c r="B236">
        <v>0</v>
      </c>
      <c r="C236">
        <v>8</v>
      </c>
      <c r="D236" t="s">
        <v>618</v>
      </c>
      <c r="E236" t="s">
        <v>618</v>
      </c>
      <c r="F236" s="10">
        <f t="shared" si="86"/>
        <v>0</v>
      </c>
      <c r="G236">
        <f t="shared" si="93"/>
        <v>1.5996871738976568</v>
      </c>
      <c r="H236">
        <f t="shared" si="94"/>
        <v>0</v>
      </c>
      <c r="I236" s="1">
        <f t="shared" si="95"/>
        <v>0</v>
      </c>
      <c r="N236" s="2" t="s">
        <v>773</v>
      </c>
      <c r="O236" s="11">
        <f t="shared" si="84"/>
        <v>5.6583295052440186E-3</v>
      </c>
      <c r="P236" s="2">
        <f t="shared" si="85"/>
        <v>2</v>
      </c>
      <c r="Q236" s="2">
        <f t="shared" si="99"/>
        <v>0</v>
      </c>
      <c r="R236" s="2">
        <f t="shared" si="99"/>
        <v>0</v>
      </c>
      <c r="S236" s="2">
        <f t="shared" si="99"/>
        <v>0</v>
      </c>
      <c r="T236" s="2">
        <f t="shared" si="99"/>
        <v>0</v>
      </c>
      <c r="U236" s="2">
        <f t="shared" si="99"/>
        <v>0</v>
      </c>
      <c r="V236" s="2">
        <f t="shared" si="99"/>
        <v>0</v>
      </c>
      <c r="W236" s="2">
        <f t="shared" si="99"/>
        <v>0</v>
      </c>
      <c r="X236" s="2">
        <f t="shared" si="99"/>
        <v>0</v>
      </c>
      <c r="Y236" s="2">
        <f t="shared" si="99"/>
        <v>0</v>
      </c>
      <c r="Z236" s="2">
        <f t="shared" si="99"/>
        <v>0</v>
      </c>
      <c r="AA236" s="2">
        <f t="shared" si="100"/>
        <v>0</v>
      </c>
      <c r="AB236" s="2">
        <f t="shared" si="100"/>
        <v>0</v>
      </c>
      <c r="AC236" s="2">
        <f t="shared" si="100"/>
        <v>0</v>
      </c>
      <c r="AD236" s="2">
        <f t="shared" si="100"/>
        <v>0</v>
      </c>
      <c r="AE236" s="2">
        <f t="shared" si="100"/>
        <v>0</v>
      </c>
      <c r="AF236" s="2">
        <f t="shared" si="100"/>
        <v>0</v>
      </c>
      <c r="AG236" s="2">
        <f t="shared" si="100"/>
        <v>0</v>
      </c>
      <c r="AH236" s="2">
        <f t="shared" si="100"/>
        <v>0.16677181699666582</v>
      </c>
      <c r="AI236" s="2">
        <f t="shared" si="100"/>
        <v>0.15009463529699923</v>
      </c>
      <c r="AJ236" s="2">
        <f t="shared" si="100"/>
        <v>0</v>
      </c>
      <c r="AK236" s="2">
        <f t="shared" si="101"/>
        <v>0</v>
      </c>
      <c r="AL236" s="2">
        <f t="shared" si="101"/>
        <v>0</v>
      </c>
      <c r="AM236" s="2">
        <f t="shared" si="101"/>
        <v>0</v>
      </c>
      <c r="AN236" s="2">
        <f t="shared" si="101"/>
        <v>0</v>
      </c>
      <c r="AO236" s="2">
        <f t="shared" si="101"/>
        <v>0</v>
      </c>
      <c r="AP236" s="2">
        <f t="shared" si="101"/>
        <v>0</v>
      </c>
    </row>
    <row r="237" spans="1:42" x14ac:dyDescent="0.25">
      <c r="A237">
        <v>122</v>
      </c>
      <c r="B237">
        <v>0</v>
      </c>
      <c r="C237">
        <v>9</v>
      </c>
      <c r="D237" t="s">
        <v>153</v>
      </c>
      <c r="E237" t="s">
        <v>153</v>
      </c>
      <c r="F237" s="10">
        <f t="shared" si="86"/>
        <v>0</v>
      </c>
      <c r="G237">
        <f t="shared" si="93"/>
        <v>1.5996871738976568</v>
      </c>
      <c r="H237">
        <f t="shared" si="94"/>
        <v>0</v>
      </c>
      <c r="I237" s="1">
        <f t="shared" si="95"/>
        <v>0</v>
      </c>
      <c r="N237" s="2" t="s">
        <v>144</v>
      </c>
      <c r="O237" s="11">
        <f t="shared" si="84"/>
        <v>5.6583295052440186E-3</v>
      </c>
      <c r="P237" s="2">
        <f t="shared" si="85"/>
        <v>2</v>
      </c>
      <c r="Q237" s="2">
        <f t="shared" si="99"/>
        <v>0</v>
      </c>
      <c r="R237" s="2">
        <f t="shared" si="99"/>
        <v>0</v>
      </c>
      <c r="S237" s="2">
        <f t="shared" si="99"/>
        <v>0</v>
      </c>
      <c r="T237" s="2">
        <f t="shared" si="99"/>
        <v>0</v>
      </c>
      <c r="U237" s="2">
        <f t="shared" si="99"/>
        <v>0</v>
      </c>
      <c r="V237" s="2">
        <f t="shared" si="99"/>
        <v>0</v>
      </c>
      <c r="W237" s="2">
        <f t="shared" si="99"/>
        <v>0</v>
      </c>
      <c r="X237" s="2">
        <f t="shared" si="99"/>
        <v>0</v>
      </c>
      <c r="Y237" s="2">
        <f t="shared" si="99"/>
        <v>0</v>
      </c>
      <c r="Z237" s="2">
        <f t="shared" si="99"/>
        <v>0</v>
      </c>
      <c r="AA237" s="2">
        <f t="shared" si="100"/>
        <v>0</v>
      </c>
      <c r="AB237" s="2">
        <f t="shared" si="100"/>
        <v>0</v>
      </c>
      <c r="AC237" s="2">
        <f t="shared" si="100"/>
        <v>0</v>
      </c>
      <c r="AD237" s="2">
        <f t="shared" si="100"/>
        <v>0</v>
      </c>
      <c r="AE237" s="2">
        <f t="shared" si="100"/>
        <v>0</v>
      </c>
      <c r="AF237" s="2">
        <f t="shared" si="100"/>
        <v>0</v>
      </c>
      <c r="AG237" s="2">
        <f t="shared" si="100"/>
        <v>0</v>
      </c>
      <c r="AH237" s="2">
        <f t="shared" si="100"/>
        <v>0.16677181699666582</v>
      </c>
      <c r="AI237" s="2">
        <f t="shared" si="100"/>
        <v>0.15009463529699923</v>
      </c>
      <c r="AJ237" s="2">
        <f t="shared" si="100"/>
        <v>0</v>
      </c>
      <c r="AK237" s="2">
        <f t="shared" si="101"/>
        <v>0</v>
      </c>
      <c r="AL237" s="2">
        <f t="shared" si="101"/>
        <v>0</v>
      </c>
      <c r="AM237" s="2">
        <f t="shared" si="101"/>
        <v>0</v>
      </c>
      <c r="AN237" s="2">
        <f t="shared" si="101"/>
        <v>0</v>
      </c>
      <c r="AO237" s="2">
        <f t="shared" si="101"/>
        <v>0</v>
      </c>
      <c r="AP237" s="2">
        <f t="shared" si="101"/>
        <v>0</v>
      </c>
    </row>
    <row r="238" spans="1:42" x14ac:dyDescent="0.25">
      <c r="A238">
        <v>122</v>
      </c>
      <c r="B238">
        <v>0</v>
      </c>
      <c r="C238">
        <v>10</v>
      </c>
      <c r="D238" t="s">
        <v>197</v>
      </c>
      <c r="E238" t="s">
        <v>197</v>
      </c>
      <c r="F238" s="10">
        <f t="shared" si="86"/>
        <v>0.25863260146808631</v>
      </c>
      <c r="G238">
        <f t="shared" si="93"/>
        <v>1.858319775365743</v>
      </c>
      <c r="H238">
        <f t="shared" si="94"/>
        <v>0</v>
      </c>
      <c r="I238" s="1">
        <f t="shared" si="95"/>
        <v>0</v>
      </c>
      <c r="N238" s="2" t="s">
        <v>612</v>
      </c>
      <c r="O238" s="11">
        <f t="shared" si="84"/>
        <v>5.6037606444642885E-3</v>
      </c>
      <c r="P238" s="2">
        <f t="shared" si="85"/>
        <v>1</v>
      </c>
      <c r="Q238" s="2">
        <f t="shared" si="99"/>
        <v>0</v>
      </c>
      <c r="R238" s="2">
        <f t="shared" si="99"/>
        <v>0</v>
      </c>
      <c r="S238" s="2">
        <f t="shared" si="99"/>
        <v>0</v>
      </c>
      <c r="T238" s="2">
        <f t="shared" si="99"/>
        <v>0</v>
      </c>
      <c r="U238" s="2">
        <f t="shared" si="99"/>
        <v>0</v>
      </c>
      <c r="V238" s="2">
        <f t="shared" si="99"/>
        <v>0</v>
      </c>
      <c r="W238" s="2">
        <f t="shared" si="99"/>
        <v>0</v>
      </c>
      <c r="X238" s="2">
        <f t="shared" si="99"/>
        <v>0</v>
      </c>
      <c r="Y238" s="2">
        <f t="shared" si="99"/>
        <v>0</v>
      </c>
      <c r="Z238" s="2">
        <f t="shared" si="99"/>
        <v>0</v>
      </c>
      <c r="AA238" s="2">
        <f t="shared" si="100"/>
        <v>0</v>
      </c>
      <c r="AB238" s="2">
        <f t="shared" si="100"/>
        <v>0.31381059609000017</v>
      </c>
      <c r="AC238" s="2">
        <f t="shared" si="100"/>
        <v>0</v>
      </c>
      <c r="AD238" s="2">
        <f t="shared" si="100"/>
        <v>0</v>
      </c>
      <c r="AE238" s="2">
        <f t="shared" si="100"/>
        <v>0</v>
      </c>
      <c r="AF238" s="2">
        <f t="shared" si="100"/>
        <v>0</v>
      </c>
      <c r="AG238" s="2">
        <f t="shared" si="100"/>
        <v>0</v>
      </c>
      <c r="AH238" s="2">
        <f t="shared" si="100"/>
        <v>0</v>
      </c>
      <c r="AI238" s="2">
        <f t="shared" si="100"/>
        <v>0</v>
      </c>
      <c r="AJ238" s="2">
        <f t="shared" si="100"/>
        <v>0</v>
      </c>
      <c r="AK238" s="2">
        <f t="shared" si="101"/>
        <v>0</v>
      </c>
      <c r="AL238" s="2">
        <f t="shared" si="101"/>
        <v>0</v>
      </c>
      <c r="AM238" s="2">
        <f t="shared" si="101"/>
        <v>0</v>
      </c>
      <c r="AN238" s="2">
        <f t="shared" si="101"/>
        <v>0</v>
      </c>
      <c r="AO238" s="2">
        <f t="shared" si="101"/>
        <v>0</v>
      </c>
      <c r="AP238" s="2">
        <f t="shared" si="101"/>
        <v>0</v>
      </c>
    </row>
    <row r="239" spans="1:42" x14ac:dyDescent="0.25">
      <c r="A239">
        <v>122</v>
      </c>
      <c r="B239">
        <v>0</v>
      </c>
      <c r="C239">
        <v>11</v>
      </c>
      <c r="D239" t="s">
        <v>665</v>
      </c>
      <c r="E239" t="s">
        <v>665</v>
      </c>
      <c r="F239" s="10">
        <f t="shared" si="86"/>
        <v>0</v>
      </c>
      <c r="G239">
        <f t="shared" si="93"/>
        <v>1.858319775365743</v>
      </c>
      <c r="H239">
        <f t="shared" si="94"/>
        <v>0</v>
      </c>
      <c r="I239" s="1">
        <f t="shared" si="95"/>
        <v>0</v>
      </c>
      <c r="N239" s="2" t="s">
        <v>189</v>
      </c>
      <c r="O239" s="11">
        <f t="shared" si="84"/>
        <v>5.6037606444642885E-3</v>
      </c>
      <c r="P239" s="2">
        <f t="shared" si="85"/>
        <v>1</v>
      </c>
      <c r="Q239" s="2">
        <f t="shared" si="99"/>
        <v>0</v>
      </c>
      <c r="R239" s="2">
        <f t="shared" si="99"/>
        <v>0</v>
      </c>
      <c r="S239" s="2">
        <f t="shared" si="99"/>
        <v>0</v>
      </c>
      <c r="T239" s="2">
        <f t="shared" si="99"/>
        <v>0</v>
      </c>
      <c r="U239" s="2">
        <f t="shared" si="99"/>
        <v>0</v>
      </c>
      <c r="V239" s="2">
        <f t="shared" si="99"/>
        <v>0</v>
      </c>
      <c r="W239" s="2">
        <f t="shared" si="99"/>
        <v>0</v>
      </c>
      <c r="X239" s="2">
        <f t="shared" si="99"/>
        <v>0</v>
      </c>
      <c r="Y239" s="2">
        <f t="shared" si="99"/>
        <v>0</v>
      </c>
      <c r="Z239" s="2">
        <f t="shared" si="99"/>
        <v>0</v>
      </c>
      <c r="AA239" s="2">
        <f t="shared" si="100"/>
        <v>0</v>
      </c>
      <c r="AB239" s="2">
        <f t="shared" si="100"/>
        <v>0.31381059609000017</v>
      </c>
      <c r="AC239" s="2">
        <f t="shared" si="100"/>
        <v>0</v>
      </c>
      <c r="AD239" s="2">
        <f t="shared" si="100"/>
        <v>0</v>
      </c>
      <c r="AE239" s="2">
        <f t="shared" si="100"/>
        <v>0</v>
      </c>
      <c r="AF239" s="2">
        <f t="shared" si="100"/>
        <v>0</v>
      </c>
      <c r="AG239" s="2">
        <f t="shared" si="100"/>
        <v>0</v>
      </c>
      <c r="AH239" s="2">
        <f t="shared" si="100"/>
        <v>0</v>
      </c>
      <c r="AI239" s="2">
        <f t="shared" si="100"/>
        <v>0</v>
      </c>
      <c r="AJ239" s="2">
        <f t="shared" si="100"/>
        <v>0</v>
      </c>
      <c r="AK239" s="2">
        <f t="shared" si="101"/>
        <v>0</v>
      </c>
      <c r="AL239" s="2">
        <f t="shared" si="101"/>
        <v>0</v>
      </c>
      <c r="AM239" s="2">
        <f t="shared" si="101"/>
        <v>0</v>
      </c>
      <c r="AN239" s="2">
        <f t="shared" si="101"/>
        <v>0</v>
      </c>
      <c r="AO239" s="2">
        <f t="shared" si="101"/>
        <v>0</v>
      </c>
      <c r="AP239" s="2">
        <f t="shared" si="101"/>
        <v>0</v>
      </c>
    </row>
    <row r="240" spans="1:42" x14ac:dyDescent="0.25">
      <c r="A240">
        <v>122</v>
      </c>
      <c r="B240">
        <v>0</v>
      </c>
      <c r="C240">
        <v>12</v>
      </c>
      <c r="D240" t="s">
        <v>769</v>
      </c>
      <c r="E240" t="s">
        <v>769</v>
      </c>
      <c r="F240" s="10">
        <f t="shared" si="86"/>
        <v>0</v>
      </c>
      <c r="G240">
        <f t="shared" si="93"/>
        <v>1.858319775365743</v>
      </c>
      <c r="H240">
        <f t="shared" si="94"/>
        <v>0</v>
      </c>
      <c r="I240" s="1">
        <f t="shared" si="95"/>
        <v>0</v>
      </c>
      <c r="N240" s="2" t="s">
        <v>208</v>
      </c>
      <c r="O240" s="11">
        <f t="shared" si="84"/>
        <v>5.6037606444642885E-3</v>
      </c>
      <c r="P240" s="2">
        <f t="shared" si="85"/>
        <v>1</v>
      </c>
      <c r="Q240" s="2">
        <f t="shared" si="99"/>
        <v>0</v>
      </c>
      <c r="R240" s="2">
        <f t="shared" si="99"/>
        <v>0</v>
      </c>
      <c r="S240" s="2">
        <f t="shared" si="99"/>
        <v>0</v>
      </c>
      <c r="T240" s="2">
        <f t="shared" si="99"/>
        <v>0</v>
      </c>
      <c r="U240" s="2">
        <f t="shared" si="99"/>
        <v>0</v>
      </c>
      <c r="V240" s="2">
        <f t="shared" si="99"/>
        <v>0</v>
      </c>
      <c r="W240" s="2">
        <f t="shared" si="99"/>
        <v>0</v>
      </c>
      <c r="X240" s="2">
        <f t="shared" si="99"/>
        <v>0</v>
      </c>
      <c r="Y240" s="2">
        <f t="shared" si="99"/>
        <v>0</v>
      </c>
      <c r="Z240" s="2">
        <f t="shared" si="99"/>
        <v>0</v>
      </c>
      <c r="AA240" s="2">
        <f t="shared" si="100"/>
        <v>0</v>
      </c>
      <c r="AB240" s="2">
        <f t="shared" si="100"/>
        <v>0.31381059609000017</v>
      </c>
      <c r="AC240" s="2">
        <f t="shared" si="100"/>
        <v>0</v>
      </c>
      <c r="AD240" s="2">
        <f t="shared" si="100"/>
        <v>0</v>
      </c>
      <c r="AE240" s="2">
        <f t="shared" si="100"/>
        <v>0</v>
      </c>
      <c r="AF240" s="2">
        <f t="shared" si="100"/>
        <v>0</v>
      </c>
      <c r="AG240" s="2">
        <f t="shared" si="100"/>
        <v>0</v>
      </c>
      <c r="AH240" s="2">
        <f t="shared" si="100"/>
        <v>0</v>
      </c>
      <c r="AI240" s="2">
        <f t="shared" si="100"/>
        <v>0</v>
      </c>
      <c r="AJ240" s="2">
        <f t="shared" si="100"/>
        <v>0</v>
      </c>
      <c r="AK240" s="2">
        <f t="shared" si="101"/>
        <v>0</v>
      </c>
      <c r="AL240" s="2">
        <f t="shared" si="101"/>
        <v>0</v>
      </c>
      <c r="AM240" s="2">
        <f t="shared" si="101"/>
        <v>0</v>
      </c>
      <c r="AN240" s="2">
        <f t="shared" si="101"/>
        <v>0</v>
      </c>
      <c r="AO240" s="2">
        <f t="shared" si="101"/>
        <v>0</v>
      </c>
      <c r="AP240" s="2">
        <f t="shared" si="101"/>
        <v>0</v>
      </c>
    </row>
    <row r="241" spans="1:42" x14ac:dyDescent="0.25">
      <c r="A241">
        <v>122</v>
      </c>
      <c r="B241">
        <v>0</v>
      </c>
      <c r="C241">
        <v>13</v>
      </c>
      <c r="D241" t="s">
        <v>252</v>
      </c>
      <c r="E241" t="s">
        <v>252</v>
      </c>
      <c r="F241" s="10">
        <f t="shared" si="86"/>
        <v>0</v>
      </c>
      <c r="G241">
        <f t="shared" si="93"/>
        <v>1.858319775365743</v>
      </c>
      <c r="H241">
        <f t="shared" si="94"/>
        <v>0</v>
      </c>
      <c r="I241" s="1">
        <f t="shared" si="95"/>
        <v>0</v>
      </c>
      <c r="N241" s="2" t="s">
        <v>768</v>
      </c>
      <c r="O241" s="11">
        <f t="shared" si="84"/>
        <v>5.6037606444642885E-3</v>
      </c>
      <c r="P241" s="2">
        <f t="shared" si="85"/>
        <v>1</v>
      </c>
      <c r="Q241" s="2">
        <f t="shared" si="99"/>
        <v>0</v>
      </c>
      <c r="R241" s="2">
        <f t="shared" si="99"/>
        <v>0</v>
      </c>
      <c r="S241" s="2">
        <f t="shared" si="99"/>
        <v>0</v>
      </c>
      <c r="T241" s="2">
        <f t="shared" si="99"/>
        <v>0</v>
      </c>
      <c r="U241" s="2">
        <f t="shared" si="99"/>
        <v>0</v>
      </c>
      <c r="V241" s="2">
        <f t="shared" si="99"/>
        <v>0</v>
      </c>
      <c r="W241" s="2">
        <f t="shared" si="99"/>
        <v>0</v>
      </c>
      <c r="X241" s="2">
        <f t="shared" si="99"/>
        <v>0</v>
      </c>
      <c r="Y241" s="2">
        <f t="shared" si="99"/>
        <v>0</v>
      </c>
      <c r="Z241" s="2">
        <f t="shared" si="99"/>
        <v>0</v>
      </c>
      <c r="AA241" s="2">
        <f t="shared" si="100"/>
        <v>0</v>
      </c>
      <c r="AB241" s="2">
        <f t="shared" si="100"/>
        <v>0.31381059609000017</v>
      </c>
      <c r="AC241" s="2">
        <f t="shared" si="100"/>
        <v>0</v>
      </c>
      <c r="AD241" s="2">
        <f t="shared" si="100"/>
        <v>0</v>
      </c>
      <c r="AE241" s="2">
        <f t="shared" si="100"/>
        <v>0</v>
      </c>
      <c r="AF241" s="2">
        <f t="shared" si="100"/>
        <v>0</v>
      </c>
      <c r="AG241" s="2">
        <f t="shared" si="100"/>
        <v>0</v>
      </c>
      <c r="AH241" s="2">
        <f t="shared" si="100"/>
        <v>0</v>
      </c>
      <c r="AI241" s="2">
        <f t="shared" si="100"/>
        <v>0</v>
      </c>
      <c r="AJ241" s="2">
        <f t="shared" si="100"/>
        <v>0</v>
      </c>
      <c r="AK241" s="2">
        <f t="shared" si="101"/>
        <v>0</v>
      </c>
      <c r="AL241" s="2">
        <f t="shared" si="101"/>
        <v>0</v>
      </c>
      <c r="AM241" s="2">
        <f t="shared" si="101"/>
        <v>0</v>
      </c>
      <c r="AN241" s="2">
        <f t="shared" si="101"/>
        <v>0</v>
      </c>
      <c r="AO241" s="2">
        <f t="shared" si="101"/>
        <v>0</v>
      </c>
      <c r="AP241" s="2">
        <f t="shared" si="101"/>
        <v>0</v>
      </c>
    </row>
    <row r="242" spans="1:42" x14ac:dyDescent="0.25">
      <c r="A242">
        <v>122</v>
      </c>
      <c r="B242">
        <v>0</v>
      </c>
      <c r="C242">
        <v>14</v>
      </c>
      <c r="D242" t="s">
        <v>286</v>
      </c>
      <c r="E242" t="s">
        <v>287</v>
      </c>
      <c r="F242" s="10">
        <f t="shared" si="86"/>
        <v>0</v>
      </c>
      <c r="G242">
        <f t="shared" si="93"/>
        <v>1.858319775365743</v>
      </c>
      <c r="H242">
        <f t="shared" si="94"/>
        <v>0</v>
      </c>
      <c r="I242" s="1">
        <f t="shared" si="95"/>
        <v>0</v>
      </c>
      <c r="N242" s="2" t="s">
        <v>769</v>
      </c>
      <c r="O242" s="11">
        <f t="shared" si="84"/>
        <v>5.6037606444642885E-3</v>
      </c>
      <c r="P242" s="2">
        <f t="shared" si="85"/>
        <v>1</v>
      </c>
      <c r="Q242" s="2">
        <f t="shared" ref="Q242:Z251" si="102">COUNTIFS($C$2:$C$896,Q$1,$E$2:$E$896,$N242)*0.9^(Q$1-1)</f>
        <v>0</v>
      </c>
      <c r="R242" s="2">
        <f t="shared" si="102"/>
        <v>0</v>
      </c>
      <c r="S242" s="2">
        <f t="shared" si="102"/>
        <v>0</v>
      </c>
      <c r="T242" s="2">
        <f t="shared" si="102"/>
        <v>0</v>
      </c>
      <c r="U242" s="2">
        <f t="shared" si="102"/>
        <v>0</v>
      </c>
      <c r="V242" s="2">
        <f t="shared" si="102"/>
        <v>0</v>
      </c>
      <c r="W242" s="2">
        <f t="shared" si="102"/>
        <v>0</v>
      </c>
      <c r="X242" s="2">
        <f t="shared" si="102"/>
        <v>0</v>
      </c>
      <c r="Y242" s="2">
        <f t="shared" si="102"/>
        <v>0</v>
      </c>
      <c r="Z242" s="2">
        <f t="shared" si="102"/>
        <v>0</v>
      </c>
      <c r="AA242" s="2">
        <f t="shared" ref="AA242:AJ251" si="103">COUNTIFS($C$2:$C$896,AA$1,$E$2:$E$896,$N242)*0.9^(AA$1-1)</f>
        <v>0</v>
      </c>
      <c r="AB242" s="2">
        <f t="shared" si="103"/>
        <v>0.31381059609000017</v>
      </c>
      <c r="AC242" s="2">
        <f t="shared" si="103"/>
        <v>0</v>
      </c>
      <c r="AD242" s="2">
        <f t="shared" si="103"/>
        <v>0</v>
      </c>
      <c r="AE242" s="2">
        <f t="shared" si="103"/>
        <v>0</v>
      </c>
      <c r="AF242" s="2">
        <f t="shared" si="103"/>
        <v>0</v>
      </c>
      <c r="AG242" s="2">
        <f t="shared" si="103"/>
        <v>0</v>
      </c>
      <c r="AH242" s="2">
        <f t="shared" si="103"/>
        <v>0</v>
      </c>
      <c r="AI242" s="2">
        <f t="shared" si="103"/>
        <v>0</v>
      </c>
      <c r="AJ242" s="2">
        <f t="shared" si="103"/>
        <v>0</v>
      </c>
      <c r="AK242" s="2">
        <f t="shared" ref="AK242:AP251" si="104">COUNTIFS($C$2:$C$896,AK$1,$E$2:$E$896,$N242)*0.9^(AK$1-1)</f>
        <v>0</v>
      </c>
      <c r="AL242" s="2">
        <f t="shared" si="104"/>
        <v>0</v>
      </c>
      <c r="AM242" s="2">
        <f t="shared" si="104"/>
        <v>0</v>
      </c>
      <c r="AN242" s="2">
        <f t="shared" si="104"/>
        <v>0</v>
      </c>
      <c r="AO242" s="2">
        <f t="shared" si="104"/>
        <v>0</v>
      </c>
      <c r="AP242" s="2">
        <f t="shared" si="104"/>
        <v>0</v>
      </c>
    </row>
    <row r="243" spans="1:42" x14ac:dyDescent="0.25">
      <c r="A243">
        <v>122</v>
      </c>
      <c r="B243">
        <v>0</v>
      </c>
      <c r="C243">
        <v>15</v>
      </c>
      <c r="D243" t="s">
        <v>405</v>
      </c>
      <c r="E243" t="s">
        <v>405</v>
      </c>
      <c r="F243" s="10">
        <f t="shared" si="86"/>
        <v>7.2821230146414659E-2</v>
      </c>
      <c r="G243">
        <f t="shared" si="93"/>
        <v>1.9311410055121576</v>
      </c>
      <c r="H243">
        <f t="shared" si="94"/>
        <v>0</v>
      </c>
      <c r="I243" s="1">
        <f t="shared" si="95"/>
        <v>0</v>
      </c>
      <c r="N243" s="2" t="s">
        <v>727</v>
      </c>
      <c r="O243" s="11">
        <f t="shared" si="84"/>
        <v>5.6037606444642885E-3</v>
      </c>
      <c r="P243" s="2">
        <f t="shared" si="85"/>
        <v>1</v>
      </c>
      <c r="Q243" s="2">
        <f t="shared" si="102"/>
        <v>0</v>
      </c>
      <c r="R243" s="2">
        <f t="shared" si="102"/>
        <v>0</v>
      </c>
      <c r="S243" s="2">
        <f t="shared" si="102"/>
        <v>0</v>
      </c>
      <c r="T243" s="2">
        <f t="shared" si="102"/>
        <v>0</v>
      </c>
      <c r="U243" s="2">
        <f t="shared" si="102"/>
        <v>0</v>
      </c>
      <c r="V243" s="2">
        <f t="shared" si="102"/>
        <v>0</v>
      </c>
      <c r="W243" s="2">
        <f t="shared" si="102"/>
        <v>0</v>
      </c>
      <c r="X243" s="2">
        <f t="shared" si="102"/>
        <v>0</v>
      </c>
      <c r="Y243" s="2">
        <f t="shared" si="102"/>
        <v>0</v>
      </c>
      <c r="Z243" s="2">
        <f t="shared" si="102"/>
        <v>0</v>
      </c>
      <c r="AA243" s="2">
        <f t="shared" si="103"/>
        <v>0</v>
      </c>
      <c r="AB243" s="2">
        <f t="shared" si="103"/>
        <v>0.31381059609000017</v>
      </c>
      <c r="AC243" s="2">
        <f t="shared" si="103"/>
        <v>0</v>
      </c>
      <c r="AD243" s="2">
        <f t="shared" si="103"/>
        <v>0</v>
      </c>
      <c r="AE243" s="2">
        <f t="shared" si="103"/>
        <v>0</v>
      </c>
      <c r="AF243" s="2">
        <f t="shared" si="103"/>
        <v>0</v>
      </c>
      <c r="AG243" s="2">
        <f t="shared" si="103"/>
        <v>0</v>
      </c>
      <c r="AH243" s="2">
        <f t="shared" si="103"/>
        <v>0</v>
      </c>
      <c r="AI243" s="2">
        <f t="shared" si="103"/>
        <v>0</v>
      </c>
      <c r="AJ243" s="2">
        <f t="shared" si="103"/>
        <v>0</v>
      </c>
      <c r="AK243" s="2">
        <f t="shared" si="104"/>
        <v>0</v>
      </c>
      <c r="AL243" s="2">
        <f t="shared" si="104"/>
        <v>0</v>
      </c>
      <c r="AM243" s="2">
        <f t="shared" si="104"/>
        <v>0</v>
      </c>
      <c r="AN243" s="2">
        <f t="shared" si="104"/>
        <v>0</v>
      </c>
      <c r="AO243" s="2">
        <f t="shared" si="104"/>
        <v>0</v>
      </c>
      <c r="AP243" s="2">
        <f t="shared" si="104"/>
        <v>0</v>
      </c>
    </row>
    <row r="244" spans="1:42" x14ac:dyDescent="0.25">
      <c r="A244">
        <v>122</v>
      </c>
      <c r="B244">
        <v>0</v>
      </c>
      <c r="C244">
        <v>16</v>
      </c>
      <c r="D244" t="s">
        <v>93</v>
      </c>
      <c r="E244" t="s">
        <v>93</v>
      </c>
      <c r="F244" s="10">
        <f t="shared" si="86"/>
        <v>0</v>
      </c>
      <c r="G244">
        <f t="shared" si="93"/>
        <v>1.9311410055121576</v>
      </c>
      <c r="H244">
        <f t="shared" si="94"/>
        <v>1.9311410055121576</v>
      </c>
      <c r="I244" s="1">
        <f t="shared" si="95"/>
        <v>0.42775677432277348</v>
      </c>
      <c r="N244" s="2" t="s">
        <v>805</v>
      </c>
      <c r="O244" s="11">
        <f t="shared" si="84"/>
        <v>5.6037606444642885E-3</v>
      </c>
      <c r="P244" s="2">
        <f t="shared" si="85"/>
        <v>1</v>
      </c>
      <c r="Q244" s="2">
        <f t="shared" si="102"/>
        <v>0</v>
      </c>
      <c r="R244" s="2">
        <f t="shared" si="102"/>
        <v>0</v>
      </c>
      <c r="S244" s="2">
        <f t="shared" si="102"/>
        <v>0</v>
      </c>
      <c r="T244" s="2">
        <f t="shared" si="102"/>
        <v>0</v>
      </c>
      <c r="U244" s="2">
        <f t="shared" si="102"/>
        <v>0</v>
      </c>
      <c r="V244" s="2">
        <f t="shared" si="102"/>
        <v>0</v>
      </c>
      <c r="W244" s="2">
        <f t="shared" si="102"/>
        <v>0</v>
      </c>
      <c r="X244" s="2">
        <f t="shared" si="102"/>
        <v>0</v>
      </c>
      <c r="Y244" s="2">
        <f t="shared" si="102"/>
        <v>0</v>
      </c>
      <c r="Z244" s="2">
        <f t="shared" si="102"/>
        <v>0</v>
      </c>
      <c r="AA244" s="2">
        <f t="shared" si="103"/>
        <v>0</v>
      </c>
      <c r="AB244" s="2">
        <f t="shared" si="103"/>
        <v>0.31381059609000017</v>
      </c>
      <c r="AC244" s="2">
        <f t="shared" si="103"/>
        <v>0</v>
      </c>
      <c r="AD244" s="2">
        <f t="shared" si="103"/>
        <v>0</v>
      </c>
      <c r="AE244" s="2">
        <f t="shared" si="103"/>
        <v>0</v>
      </c>
      <c r="AF244" s="2">
        <f t="shared" si="103"/>
        <v>0</v>
      </c>
      <c r="AG244" s="2">
        <f t="shared" si="103"/>
        <v>0</v>
      </c>
      <c r="AH244" s="2">
        <f t="shared" si="103"/>
        <v>0</v>
      </c>
      <c r="AI244" s="2">
        <f t="shared" si="103"/>
        <v>0</v>
      </c>
      <c r="AJ244" s="2">
        <f t="shared" si="103"/>
        <v>0</v>
      </c>
      <c r="AK244" s="2">
        <f t="shared" si="104"/>
        <v>0</v>
      </c>
      <c r="AL244" s="2">
        <f t="shared" si="104"/>
        <v>0</v>
      </c>
      <c r="AM244" s="2">
        <f t="shared" si="104"/>
        <v>0</v>
      </c>
      <c r="AN244" s="2">
        <f t="shared" si="104"/>
        <v>0</v>
      </c>
      <c r="AO244" s="2">
        <f t="shared" si="104"/>
        <v>0</v>
      </c>
      <c r="AP244" s="2">
        <f t="shared" si="104"/>
        <v>0</v>
      </c>
    </row>
    <row r="245" spans="1:42" x14ac:dyDescent="0.25">
      <c r="A245">
        <v>123</v>
      </c>
      <c r="B245">
        <v>0</v>
      </c>
      <c r="C245">
        <v>1</v>
      </c>
      <c r="D245" t="s">
        <v>233</v>
      </c>
      <c r="E245" t="s">
        <v>233</v>
      </c>
      <c r="F245" s="10">
        <f t="shared" si="86"/>
        <v>0.76215930964464285</v>
      </c>
      <c r="G245">
        <f t="shared" si="93"/>
        <v>0.76215930964464285</v>
      </c>
      <c r="H245">
        <f t="shared" si="94"/>
        <v>0</v>
      </c>
      <c r="I245" s="1">
        <f t="shared" si="95"/>
        <v>0</v>
      </c>
      <c r="N245" s="2" t="s">
        <v>810</v>
      </c>
      <c r="O245" s="11">
        <f t="shared" si="84"/>
        <v>5.6037606444642885E-3</v>
      </c>
      <c r="P245" s="2">
        <f t="shared" si="85"/>
        <v>1</v>
      </c>
      <c r="Q245" s="2">
        <f t="shared" si="102"/>
        <v>0</v>
      </c>
      <c r="R245" s="2">
        <f t="shared" si="102"/>
        <v>0</v>
      </c>
      <c r="S245" s="2">
        <f t="shared" si="102"/>
        <v>0</v>
      </c>
      <c r="T245" s="2">
        <f t="shared" si="102"/>
        <v>0</v>
      </c>
      <c r="U245" s="2">
        <f t="shared" si="102"/>
        <v>0</v>
      </c>
      <c r="V245" s="2">
        <f t="shared" si="102"/>
        <v>0</v>
      </c>
      <c r="W245" s="2">
        <f t="shared" si="102"/>
        <v>0</v>
      </c>
      <c r="X245" s="2">
        <f t="shared" si="102"/>
        <v>0</v>
      </c>
      <c r="Y245" s="2">
        <f t="shared" si="102"/>
        <v>0</v>
      </c>
      <c r="Z245" s="2">
        <f t="shared" si="102"/>
        <v>0</v>
      </c>
      <c r="AA245" s="2">
        <f t="shared" si="103"/>
        <v>0</v>
      </c>
      <c r="AB245" s="2">
        <f t="shared" si="103"/>
        <v>0.31381059609000017</v>
      </c>
      <c r="AC245" s="2">
        <f t="shared" si="103"/>
        <v>0</v>
      </c>
      <c r="AD245" s="2">
        <f t="shared" si="103"/>
        <v>0</v>
      </c>
      <c r="AE245" s="2">
        <f t="shared" si="103"/>
        <v>0</v>
      </c>
      <c r="AF245" s="2">
        <f t="shared" si="103"/>
        <v>0</v>
      </c>
      <c r="AG245" s="2">
        <f t="shared" si="103"/>
        <v>0</v>
      </c>
      <c r="AH245" s="2">
        <f t="shared" si="103"/>
        <v>0</v>
      </c>
      <c r="AI245" s="2">
        <f t="shared" si="103"/>
        <v>0</v>
      </c>
      <c r="AJ245" s="2">
        <f t="shared" si="103"/>
        <v>0</v>
      </c>
      <c r="AK245" s="2">
        <f t="shared" si="104"/>
        <v>0</v>
      </c>
      <c r="AL245" s="2">
        <f t="shared" si="104"/>
        <v>0</v>
      </c>
      <c r="AM245" s="2">
        <f t="shared" si="104"/>
        <v>0</v>
      </c>
      <c r="AN245" s="2">
        <f t="shared" si="104"/>
        <v>0</v>
      </c>
      <c r="AO245" s="2">
        <f t="shared" si="104"/>
        <v>0</v>
      </c>
      <c r="AP245" s="2">
        <f t="shared" si="104"/>
        <v>0</v>
      </c>
    </row>
    <row r="246" spans="1:42" x14ac:dyDescent="0.25">
      <c r="A246">
        <v>123</v>
      </c>
      <c r="B246">
        <v>0</v>
      </c>
      <c r="C246">
        <v>2</v>
      </c>
      <c r="D246" t="s">
        <v>602</v>
      </c>
      <c r="E246" t="s">
        <v>602</v>
      </c>
      <c r="F246" s="10">
        <f t="shared" si="86"/>
        <v>0.74818779586069795</v>
      </c>
      <c r="G246">
        <f t="shared" si="93"/>
        <v>1.5103471055053408</v>
      </c>
      <c r="H246">
        <f t="shared" si="94"/>
        <v>0</v>
      </c>
      <c r="I246" s="1">
        <f t="shared" si="95"/>
        <v>0</v>
      </c>
      <c r="N246" s="2" t="s">
        <v>822</v>
      </c>
      <c r="O246" s="11">
        <f t="shared" si="84"/>
        <v>5.6037606444642885E-3</v>
      </c>
      <c r="P246" s="2">
        <f t="shared" si="85"/>
        <v>1</v>
      </c>
      <c r="Q246" s="2">
        <f t="shared" si="102"/>
        <v>0</v>
      </c>
      <c r="R246" s="2">
        <f t="shared" si="102"/>
        <v>0</v>
      </c>
      <c r="S246" s="2">
        <f t="shared" si="102"/>
        <v>0</v>
      </c>
      <c r="T246" s="2">
        <f t="shared" si="102"/>
        <v>0</v>
      </c>
      <c r="U246" s="2">
        <f t="shared" si="102"/>
        <v>0</v>
      </c>
      <c r="V246" s="2">
        <f t="shared" si="102"/>
        <v>0</v>
      </c>
      <c r="W246" s="2">
        <f t="shared" si="102"/>
        <v>0</v>
      </c>
      <c r="X246" s="2">
        <f t="shared" si="102"/>
        <v>0</v>
      </c>
      <c r="Y246" s="2">
        <f t="shared" si="102"/>
        <v>0</v>
      </c>
      <c r="Z246" s="2">
        <f t="shared" si="102"/>
        <v>0</v>
      </c>
      <c r="AA246" s="2">
        <f t="shared" si="103"/>
        <v>0</v>
      </c>
      <c r="AB246" s="2">
        <f t="shared" si="103"/>
        <v>0.31381059609000017</v>
      </c>
      <c r="AC246" s="2">
        <f t="shared" si="103"/>
        <v>0</v>
      </c>
      <c r="AD246" s="2">
        <f t="shared" si="103"/>
        <v>0</v>
      </c>
      <c r="AE246" s="2">
        <f t="shared" si="103"/>
        <v>0</v>
      </c>
      <c r="AF246" s="2">
        <f t="shared" si="103"/>
        <v>0</v>
      </c>
      <c r="AG246" s="2">
        <f t="shared" si="103"/>
        <v>0</v>
      </c>
      <c r="AH246" s="2">
        <f t="shared" si="103"/>
        <v>0</v>
      </c>
      <c r="AI246" s="2">
        <f t="shared" si="103"/>
        <v>0</v>
      </c>
      <c r="AJ246" s="2">
        <f t="shared" si="103"/>
        <v>0</v>
      </c>
      <c r="AK246" s="2">
        <f t="shared" si="104"/>
        <v>0</v>
      </c>
      <c r="AL246" s="2">
        <f t="shared" si="104"/>
        <v>0</v>
      </c>
      <c r="AM246" s="2">
        <f t="shared" si="104"/>
        <v>0</v>
      </c>
      <c r="AN246" s="2">
        <f t="shared" si="104"/>
        <v>0</v>
      </c>
      <c r="AO246" s="2">
        <f t="shared" si="104"/>
        <v>0</v>
      </c>
      <c r="AP246" s="2">
        <f t="shared" si="104"/>
        <v>0</v>
      </c>
    </row>
    <row r="247" spans="1:42" x14ac:dyDescent="0.25">
      <c r="A247">
        <v>123</v>
      </c>
      <c r="B247">
        <v>0</v>
      </c>
      <c r="C247">
        <v>3</v>
      </c>
      <c r="D247" t="s">
        <v>375</v>
      </c>
      <c r="E247" t="s">
        <v>375</v>
      </c>
      <c r="F247" s="10">
        <f t="shared" si="86"/>
        <v>0.65027087590635357</v>
      </c>
      <c r="G247">
        <f t="shared" si="93"/>
        <v>2.1606179814116944</v>
      </c>
      <c r="H247">
        <f t="shared" si="94"/>
        <v>0</v>
      </c>
      <c r="I247" s="1">
        <f t="shared" si="95"/>
        <v>0</v>
      </c>
      <c r="N247" s="2" t="s">
        <v>864</v>
      </c>
      <c r="O247" s="11">
        <f t="shared" si="84"/>
        <v>5.6037606444642885E-3</v>
      </c>
      <c r="P247" s="2">
        <f t="shared" si="85"/>
        <v>1</v>
      </c>
      <c r="Q247" s="2">
        <f t="shared" si="102"/>
        <v>0</v>
      </c>
      <c r="R247" s="2">
        <f t="shared" si="102"/>
        <v>0</v>
      </c>
      <c r="S247" s="2">
        <f t="shared" si="102"/>
        <v>0</v>
      </c>
      <c r="T247" s="2">
        <f t="shared" si="102"/>
        <v>0</v>
      </c>
      <c r="U247" s="2">
        <f t="shared" si="102"/>
        <v>0</v>
      </c>
      <c r="V247" s="2">
        <f t="shared" si="102"/>
        <v>0</v>
      </c>
      <c r="W247" s="2">
        <f t="shared" si="102"/>
        <v>0</v>
      </c>
      <c r="X247" s="2">
        <f t="shared" si="102"/>
        <v>0</v>
      </c>
      <c r="Y247" s="2">
        <f t="shared" si="102"/>
        <v>0</v>
      </c>
      <c r="Z247" s="2">
        <f t="shared" si="102"/>
        <v>0</v>
      </c>
      <c r="AA247" s="2">
        <f t="shared" si="103"/>
        <v>0</v>
      </c>
      <c r="AB247" s="2">
        <f t="shared" si="103"/>
        <v>0.31381059609000017</v>
      </c>
      <c r="AC247" s="2">
        <f t="shared" si="103"/>
        <v>0</v>
      </c>
      <c r="AD247" s="2">
        <f t="shared" si="103"/>
        <v>0</v>
      </c>
      <c r="AE247" s="2">
        <f t="shared" si="103"/>
        <v>0</v>
      </c>
      <c r="AF247" s="2">
        <f t="shared" si="103"/>
        <v>0</v>
      </c>
      <c r="AG247" s="2">
        <f t="shared" si="103"/>
        <v>0</v>
      </c>
      <c r="AH247" s="2">
        <f t="shared" si="103"/>
        <v>0</v>
      </c>
      <c r="AI247" s="2">
        <f t="shared" si="103"/>
        <v>0</v>
      </c>
      <c r="AJ247" s="2">
        <f t="shared" si="103"/>
        <v>0</v>
      </c>
      <c r="AK247" s="2">
        <f t="shared" si="104"/>
        <v>0</v>
      </c>
      <c r="AL247" s="2">
        <f t="shared" si="104"/>
        <v>0</v>
      </c>
      <c r="AM247" s="2">
        <f t="shared" si="104"/>
        <v>0</v>
      </c>
      <c r="AN247" s="2">
        <f t="shared" si="104"/>
        <v>0</v>
      </c>
      <c r="AO247" s="2">
        <f t="shared" si="104"/>
        <v>0</v>
      </c>
      <c r="AP247" s="2">
        <f t="shared" si="104"/>
        <v>0</v>
      </c>
    </row>
    <row r="248" spans="1:42" x14ac:dyDescent="0.25">
      <c r="A248">
        <v>123</v>
      </c>
      <c r="B248">
        <v>0</v>
      </c>
      <c r="C248">
        <v>4</v>
      </c>
      <c r="D248" t="s">
        <v>664</v>
      </c>
      <c r="E248" t="s">
        <v>654</v>
      </c>
      <c r="F248" s="10">
        <f t="shared" si="86"/>
        <v>0</v>
      </c>
      <c r="G248">
        <f t="shared" si="93"/>
        <v>2.1606179814116944</v>
      </c>
      <c r="H248">
        <f t="shared" si="94"/>
        <v>0</v>
      </c>
      <c r="I248" s="1">
        <f t="shared" si="95"/>
        <v>0</v>
      </c>
      <c r="N248" s="2" t="s">
        <v>877</v>
      </c>
      <c r="O248" s="11">
        <f t="shared" si="84"/>
        <v>5.6037606444642885E-3</v>
      </c>
      <c r="P248" s="2">
        <f t="shared" si="85"/>
        <v>1</v>
      </c>
      <c r="Q248" s="2">
        <f t="shared" si="102"/>
        <v>0</v>
      </c>
      <c r="R248" s="2">
        <f t="shared" si="102"/>
        <v>0</v>
      </c>
      <c r="S248" s="2">
        <f t="shared" si="102"/>
        <v>0</v>
      </c>
      <c r="T248" s="2">
        <f t="shared" si="102"/>
        <v>0</v>
      </c>
      <c r="U248" s="2">
        <f t="shared" si="102"/>
        <v>0</v>
      </c>
      <c r="V248" s="2">
        <f t="shared" si="102"/>
        <v>0</v>
      </c>
      <c r="W248" s="2">
        <f t="shared" si="102"/>
        <v>0</v>
      </c>
      <c r="X248" s="2">
        <f t="shared" si="102"/>
        <v>0</v>
      </c>
      <c r="Y248" s="2">
        <f t="shared" si="102"/>
        <v>0</v>
      </c>
      <c r="Z248" s="2">
        <f t="shared" si="102"/>
        <v>0</v>
      </c>
      <c r="AA248" s="2">
        <f t="shared" si="103"/>
        <v>0</v>
      </c>
      <c r="AB248" s="2">
        <f t="shared" si="103"/>
        <v>0.31381059609000017</v>
      </c>
      <c r="AC248" s="2">
        <f t="shared" si="103"/>
        <v>0</v>
      </c>
      <c r="AD248" s="2">
        <f t="shared" si="103"/>
        <v>0</v>
      </c>
      <c r="AE248" s="2">
        <f t="shared" si="103"/>
        <v>0</v>
      </c>
      <c r="AF248" s="2">
        <f t="shared" si="103"/>
        <v>0</v>
      </c>
      <c r="AG248" s="2">
        <f t="shared" si="103"/>
        <v>0</v>
      </c>
      <c r="AH248" s="2">
        <f t="shared" si="103"/>
        <v>0</v>
      </c>
      <c r="AI248" s="2">
        <f t="shared" si="103"/>
        <v>0</v>
      </c>
      <c r="AJ248" s="2">
        <f t="shared" si="103"/>
        <v>0</v>
      </c>
      <c r="AK248" s="2">
        <f t="shared" si="104"/>
        <v>0</v>
      </c>
      <c r="AL248" s="2">
        <f t="shared" si="104"/>
        <v>0</v>
      </c>
      <c r="AM248" s="2">
        <f t="shared" si="104"/>
        <v>0</v>
      </c>
      <c r="AN248" s="2">
        <f t="shared" si="104"/>
        <v>0</v>
      </c>
      <c r="AO248" s="2">
        <f t="shared" si="104"/>
        <v>0</v>
      </c>
      <c r="AP248" s="2">
        <f t="shared" si="104"/>
        <v>0</v>
      </c>
    </row>
    <row r="249" spans="1:42" x14ac:dyDescent="0.25">
      <c r="A249">
        <v>123</v>
      </c>
      <c r="B249">
        <v>0</v>
      </c>
      <c r="C249">
        <v>5</v>
      </c>
      <c r="D249" t="s">
        <v>391</v>
      </c>
      <c r="E249" t="s">
        <v>391</v>
      </c>
      <c r="F249" s="10">
        <f t="shared" si="86"/>
        <v>0</v>
      </c>
      <c r="G249">
        <f t="shared" si="93"/>
        <v>2.1606179814116944</v>
      </c>
      <c r="H249">
        <f t="shared" si="94"/>
        <v>0</v>
      </c>
      <c r="I249" s="1">
        <f t="shared" si="95"/>
        <v>0</v>
      </c>
      <c r="N249" s="2" t="s">
        <v>887</v>
      </c>
      <c r="O249" s="11">
        <f t="shared" si="84"/>
        <v>5.6037606444642885E-3</v>
      </c>
      <c r="P249" s="2">
        <f t="shared" si="85"/>
        <v>1</v>
      </c>
      <c r="Q249" s="2">
        <f t="shared" si="102"/>
        <v>0</v>
      </c>
      <c r="R249" s="2">
        <f t="shared" si="102"/>
        <v>0</v>
      </c>
      <c r="S249" s="2">
        <f t="shared" si="102"/>
        <v>0</v>
      </c>
      <c r="T249" s="2">
        <f t="shared" si="102"/>
        <v>0</v>
      </c>
      <c r="U249" s="2">
        <f t="shared" si="102"/>
        <v>0</v>
      </c>
      <c r="V249" s="2">
        <f t="shared" si="102"/>
        <v>0</v>
      </c>
      <c r="W249" s="2">
        <f t="shared" si="102"/>
        <v>0</v>
      </c>
      <c r="X249" s="2">
        <f t="shared" si="102"/>
        <v>0</v>
      </c>
      <c r="Y249" s="2">
        <f t="shared" si="102"/>
        <v>0</v>
      </c>
      <c r="Z249" s="2">
        <f t="shared" si="102"/>
        <v>0</v>
      </c>
      <c r="AA249" s="2">
        <f t="shared" si="103"/>
        <v>0</v>
      </c>
      <c r="AB249" s="2">
        <f t="shared" si="103"/>
        <v>0.31381059609000017</v>
      </c>
      <c r="AC249" s="2">
        <f t="shared" si="103"/>
        <v>0</v>
      </c>
      <c r="AD249" s="2">
        <f t="shared" si="103"/>
        <v>0</v>
      </c>
      <c r="AE249" s="2">
        <f t="shared" si="103"/>
        <v>0</v>
      </c>
      <c r="AF249" s="2">
        <f t="shared" si="103"/>
        <v>0</v>
      </c>
      <c r="AG249" s="2">
        <f t="shared" si="103"/>
        <v>0</v>
      </c>
      <c r="AH249" s="2">
        <f t="shared" si="103"/>
        <v>0</v>
      </c>
      <c r="AI249" s="2">
        <f t="shared" si="103"/>
        <v>0</v>
      </c>
      <c r="AJ249" s="2">
        <f t="shared" si="103"/>
        <v>0</v>
      </c>
      <c r="AK249" s="2">
        <f t="shared" si="104"/>
        <v>0</v>
      </c>
      <c r="AL249" s="2">
        <f t="shared" si="104"/>
        <v>0</v>
      </c>
      <c r="AM249" s="2">
        <f t="shared" si="104"/>
        <v>0</v>
      </c>
      <c r="AN249" s="2">
        <f t="shared" si="104"/>
        <v>0</v>
      </c>
      <c r="AO249" s="2">
        <f t="shared" si="104"/>
        <v>0</v>
      </c>
      <c r="AP249" s="2">
        <f t="shared" si="104"/>
        <v>0</v>
      </c>
    </row>
    <row r="250" spans="1:42" x14ac:dyDescent="0.25">
      <c r="A250">
        <v>123</v>
      </c>
      <c r="B250">
        <v>0</v>
      </c>
      <c r="C250">
        <v>6</v>
      </c>
      <c r="D250" t="s">
        <v>770</v>
      </c>
      <c r="E250" t="s">
        <v>770</v>
      </c>
      <c r="F250" s="10">
        <f t="shared" si="86"/>
        <v>0</v>
      </c>
      <c r="G250">
        <f t="shared" si="93"/>
        <v>2.1606179814116944</v>
      </c>
      <c r="H250">
        <f t="shared" si="94"/>
        <v>0</v>
      </c>
      <c r="I250" s="1">
        <f t="shared" si="95"/>
        <v>0</v>
      </c>
      <c r="N250" s="2" t="s">
        <v>907</v>
      </c>
      <c r="O250" s="11">
        <f t="shared" si="84"/>
        <v>5.6037606444642885E-3</v>
      </c>
      <c r="P250" s="2">
        <f t="shared" si="85"/>
        <v>1</v>
      </c>
      <c r="Q250" s="2">
        <f t="shared" si="102"/>
        <v>0</v>
      </c>
      <c r="R250" s="2">
        <f t="shared" si="102"/>
        <v>0</v>
      </c>
      <c r="S250" s="2">
        <f t="shared" si="102"/>
        <v>0</v>
      </c>
      <c r="T250" s="2">
        <f t="shared" si="102"/>
        <v>0</v>
      </c>
      <c r="U250" s="2">
        <f t="shared" si="102"/>
        <v>0</v>
      </c>
      <c r="V250" s="2">
        <f t="shared" si="102"/>
        <v>0</v>
      </c>
      <c r="W250" s="2">
        <f t="shared" si="102"/>
        <v>0</v>
      </c>
      <c r="X250" s="2">
        <f t="shared" si="102"/>
        <v>0</v>
      </c>
      <c r="Y250" s="2">
        <f t="shared" si="102"/>
        <v>0</v>
      </c>
      <c r="Z250" s="2">
        <f t="shared" si="102"/>
        <v>0</v>
      </c>
      <c r="AA250" s="2">
        <f t="shared" si="103"/>
        <v>0</v>
      </c>
      <c r="AB250" s="2">
        <f t="shared" si="103"/>
        <v>0.31381059609000017</v>
      </c>
      <c r="AC250" s="2">
        <f t="shared" si="103"/>
        <v>0</v>
      </c>
      <c r="AD250" s="2">
        <f t="shared" si="103"/>
        <v>0</v>
      </c>
      <c r="AE250" s="2">
        <f t="shared" si="103"/>
        <v>0</v>
      </c>
      <c r="AF250" s="2">
        <f t="shared" si="103"/>
        <v>0</v>
      </c>
      <c r="AG250" s="2">
        <f t="shared" si="103"/>
        <v>0</v>
      </c>
      <c r="AH250" s="2">
        <f t="shared" si="103"/>
        <v>0</v>
      </c>
      <c r="AI250" s="2">
        <f t="shared" si="103"/>
        <v>0</v>
      </c>
      <c r="AJ250" s="2">
        <f t="shared" si="103"/>
        <v>0</v>
      </c>
      <c r="AK250" s="2">
        <f t="shared" si="104"/>
        <v>0</v>
      </c>
      <c r="AL250" s="2">
        <f t="shared" si="104"/>
        <v>0</v>
      </c>
      <c r="AM250" s="2">
        <f t="shared" si="104"/>
        <v>0</v>
      </c>
      <c r="AN250" s="2">
        <f t="shared" si="104"/>
        <v>0</v>
      </c>
      <c r="AO250" s="2">
        <f t="shared" si="104"/>
        <v>0</v>
      </c>
      <c r="AP250" s="2">
        <f t="shared" si="104"/>
        <v>0</v>
      </c>
    </row>
    <row r="251" spans="1:42" x14ac:dyDescent="0.25">
      <c r="A251">
        <v>123</v>
      </c>
      <c r="B251">
        <v>0</v>
      </c>
      <c r="C251">
        <v>7</v>
      </c>
      <c r="D251" t="s">
        <v>653</v>
      </c>
      <c r="E251" t="s">
        <v>653</v>
      </c>
      <c r="F251" s="10">
        <f t="shared" si="86"/>
        <v>0</v>
      </c>
      <c r="G251">
        <f t="shared" si="93"/>
        <v>2.1606179814116944</v>
      </c>
      <c r="H251">
        <f t="shared" si="94"/>
        <v>0</v>
      </c>
      <c r="I251" s="1">
        <f t="shared" si="95"/>
        <v>0</v>
      </c>
      <c r="N251" s="2" t="s">
        <v>246</v>
      </c>
      <c r="O251" s="11">
        <f t="shared" si="84"/>
        <v>5.4799763120670295E-3</v>
      </c>
      <c r="P251" s="2">
        <f t="shared" si="85"/>
        <v>2</v>
      </c>
      <c r="Q251" s="2">
        <f t="shared" si="102"/>
        <v>0</v>
      </c>
      <c r="R251" s="2">
        <f t="shared" si="102"/>
        <v>0</v>
      </c>
      <c r="S251" s="2">
        <f t="shared" si="102"/>
        <v>0</v>
      </c>
      <c r="T251" s="2">
        <f t="shared" si="102"/>
        <v>0</v>
      </c>
      <c r="U251" s="2">
        <f t="shared" si="102"/>
        <v>0</v>
      </c>
      <c r="V251" s="2">
        <f t="shared" si="102"/>
        <v>0</v>
      </c>
      <c r="W251" s="2">
        <f t="shared" si="102"/>
        <v>0</v>
      </c>
      <c r="X251" s="2">
        <f t="shared" si="102"/>
        <v>0</v>
      </c>
      <c r="Y251" s="2">
        <f t="shared" si="102"/>
        <v>0</v>
      </c>
      <c r="Z251" s="2">
        <f t="shared" si="102"/>
        <v>0</v>
      </c>
      <c r="AA251" s="2">
        <f t="shared" si="103"/>
        <v>0</v>
      </c>
      <c r="AB251" s="2">
        <f t="shared" si="103"/>
        <v>0</v>
      </c>
      <c r="AC251" s="2">
        <f t="shared" si="103"/>
        <v>0</v>
      </c>
      <c r="AD251" s="2">
        <f t="shared" si="103"/>
        <v>0</v>
      </c>
      <c r="AE251" s="2">
        <f t="shared" si="103"/>
        <v>0</v>
      </c>
      <c r="AF251" s="2">
        <f t="shared" si="103"/>
        <v>0</v>
      </c>
      <c r="AG251" s="2">
        <f t="shared" si="103"/>
        <v>0.18530201888518424</v>
      </c>
      <c r="AH251" s="2">
        <f t="shared" si="103"/>
        <v>0</v>
      </c>
      <c r="AI251" s="2">
        <f t="shared" si="103"/>
        <v>0</v>
      </c>
      <c r="AJ251" s="2">
        <f t="shared" si="103"/>
        <v>0</v>
      </c>
      <c r="AK251" s="2">
        <f t="shared" si="104"/>
        <v>0.12157665459056941</v>
      </c>
      <c r="AL251" s="2">
        <f t="shared" si="104"/>
        <v>0</v>
      </c>
      <c r="AM251" s="2">
        <f t="shared" si="104"/>
        <v>0</v>
      </c>
      <c r="AN251" s="2">
        <f t="shared" si="104"/>
        <v>0</v>
      </c>
      <c r="AO251" s="2">
        <f t="shared" si="104"/>
        <v>0</v>
      </c>
      <c r="AP251" s="2">
        <f t="shared" si="104"/>
        <v>0</v>
      </c>
    </row>
    <row r="252" spans="1:42" x14ac:dyDescent="0.25">
      <c r="A252">
        <v>123</v>
      </c>
      <c r="B252">
        <v>0</v>
      </c>
      <c r="C252">
        <v>8</v>
      </c>
      <c r="D252" t="s">
        <v>661</v>
      </c>
      <c r="E252" t="s">
        <v>661</v>
      </c>
      <c r="F252" s="10">
        <f t="shared" si="86"/>
        <v>0</v>
      </c>
      <c r="G252">
        <f t="shared" si="93"/>
        <v>2.1606179814116944</v>
      </c>
      <c r="H252">
        <f t="shared" si="94"/>
        <v>0</v>
      </c>
      <c r="I252" s="1">
        <f t="shared" si="95"/>
        <v>0</v>
      </c>
      <c r="N252" s="2" t="s">
        <v>736</v>
      </c>
      <c r="O252" s="11">
        <f t="shared" si="84"/>
        <v>5.0433845800178598E-3</v>
      </c>
      <c r="P252" s="2">
        <f t="shared" si="85"/>
        <v>1</v>
      </c>
      <c r="Q252" s="2">
        <f t="shared" ref="Q252:Z261" si="105">COUNTIFS($C$2:$C$896,Q$1,$E$2:$E$896,$N252)*0.9^(Q$1-1)</f>
        <v>0</v>
      </c>
      <c r="R252" s="2">
        <f t="shared" si="105"/>
        <v>0</v>
      </c>
      <c r="S252" s="2">
        <f t="shared" si="105"/>
        <v>0</v>
      </c>
      <c r="T252" s="2">
        <f t="shared" si="105"/>
        <v>0</v>
      </c>
      <c r="U252" s="2">
        <f t="shared" si="105"/>
        <v>0</v>
      </c>
      <c r="V252" s="2">
        <f t="shared" si="105"/>
        <v>0</v>
      </c>
      <c r="W252" s="2">
        <f t="shared" si="105"/>
        <v>0</v>
      </c>
      <c r="X252" s="2">
        <f t="shared" si="105"/>
        <v>0</v>
      </c>
      <c r="Y252" s="2">
        <f t="shared" si="105"/>
        <v>0</v>
      </c>
      <c r="Z252" s="2">
        <f t="shared" si="105"/>
        <v>0</v>
      </c>
      <c r="AA252" s="2">
        <f t="shared" ref="AA252:AJ261" si="106">COUNTIFS($C$2:$C$896,AA$1,$E$2:$E$896,$N252)*0.9^(AA$1-1)</f>
        <v>0</v>
      </c>
      <c r="AB252" s="2">
        <f t="shared" si="106"/>
        <v>0</v>
      </c>
      <c r="AC252" s="2">
        <f t="shared" si="106"/>
        <v>0.28242953648100017</v>
      </c>
      <c r="AD252" s="2">
        <f t="shared" si="106"/>
        <v>0</v>
      </c>
      <c r="AE252" s="2">
        <f t="shared" si="106"/>
        <v>0</v>
      </c>
      <c r="AF252" s="2">
        <f t="shared" si="106"/>
        <v>0</v>
      </c>
      <c r="AG252" s="2">
        <f t="shared" si="106"/>
        <v>0</v>
      </c>
      <c r="AH252" s="2">
        <f t="shared" si="106"/>
        <v>0</v>
      </c>
      <c r="AI252" s="2">
        <f t="shared" si="106"/>
        <v>0</v>
      </c>
      <c r="AJ252" s="2">
        <f t="shared" si="106"/>
        <v>0</v>
      </c>
      <c r="AK252" s="2">
        <f t="shared" ref="AK252:AP261" si="107">COUNTIFS($C$2:$C$896,AK$1,$E$2:$E$896,$N252)*0.9^(AK$1-1)</f>
        <v>0</v>
      </c>
      <c r="AL252" s="2">
        <f t="shared" si="107"/>
        <v>0</v>
      </c>
      <c r="AM252" s="2">
        <f t="shared" si="107"/>
        <v>0</v>
      </c>
      <c r="AN252" s="2">
        <f t="shared" si="107"/>
        <v>0</v>
      </c>
      <c r="AO252" s="2">
        <f t="shared" si="107"/>
        <v>0</v>
      </c>
      <c r="AP252" s="2">
        <f t="shared" si="107"/>
        <v>0</v>
      </c>
    </row>
    <row r="253" spans="1:42" x14ac:dyDescent="0.25">
      <c r="A253">
        <v>123</v>
      </c>
      <c r="B253">
        <v>0</v>
      </c>
      <c r="C253">
        <v>9</v>
      </c>
      <c r="D253" t="s">
        <v>371</v>
      </c>
      <c r="E253" t="s">
        <v>372</v>
      </c>
      <c r="F253" s="10">
        <f t="shared" si="86"/>
        <v>0</v>
      </c>
      <c r="G253">
        <f t="shared" si="93"/>
        <v>2.1606179814116944</v>
      </c>
      <c r="H253">
        <f t="shared" si="94"/>
        <v>0</v>
      </c>
      <c r="I253" s="1">
        <f t="shared" si="95"/>
        <v>0</v>
      </c>
      <c r="N253" s="2" t="s">
        <v>643</v>
      </c>
      <c r="O253" s="11">
        <f t="shared" si="84"/>
        <v>5.0433845800178598E-3</v>
      </c>
      <c r="P253" s="2">
        <f t="shared" si="85"/>
        <v>1</v>
      </c>
      <c r="Q253" s="2">
        <f t="shared" si="105"/>
        <v>0</v>
      </c>
      <c r="R253" s="2">
        <f t="shared" si="105"/>
        <v>0</v>
      </c>
      <c r="S253" s="2">
        <f t="shared" si="105"/>
        <v>0</v>
      </c>
      <c r="T253" s="2">
        <f t="shared" si="105"/>
        <v>0</v>
      </c>
      <c r="U253" s="2">
        <f t="shared" si="105"/>
        <v>0</v>
      </c>
      <c r="V253" s="2">
        <f t="shared" si="105"/>
        <v>0</v>
      </c>
      <c r="W253" s="2">
        <f t="shared" si="105"/>
        <v>0</v>
      </c>
      <c r="X253" s="2">
        <f t="shared" si="105"/>
        <v>0</v>
      </c>
      <c r="Y253" s="2">
        <f t="shared" si="105"/>
        <v>0</v>
      </c>
      <c r="Z253" s="2">
        <f t="shared" si="105"/>
        <v>0</v>
      </c>
      <c r="AA253" s="2">
        <f t="shared" si="106"/>
        <v>0</v>
      </c>
      <c r="AB253" s="2">
        <f t="shared" si="106"/>
        <v>0</v>
      </c>
      <c r="AC253" s="2">
        <f t="shared" si="106"/>
        <v>0.28242953648100017</v>
      </c>
      <c r="AD253" s="2">
        <f t="shared" si="106"/>
        <v>0</v>
      </c>
      <c r="AE253" s="2">
        <f t="shared" si="106"/>
        <v>0</v>
      </c>
      <c r="AF253" s="2">
        <f t="shared" si="106"/>
        <v>0</v>
      </c>
      <c r="AG253" s="2">
        <f t="shared" si="106"/>
        <v>0</v>
      </c>
      <c r="AH253" s="2">
        <f t="shared" si="106"/>
        <v>0</v>
      </c>
      <c r="AI253" s="2">
        <f t="shared" si="106"/>
        <v>0</v>
      </c>
      <c r="AJ253" s="2">
        <f t="shared" si="106"/>
        <v>0</v>
      </c>
      <c r="AK253" s="2">
        <f t="shared" si="107"/>
        <v>0</v>
      </c>
      <c r="AL253" s="2">
        <f t="shared" si="107"/>
        <v>0</v>
      </c>
      <c r="AM253" s="2">
        <f t="shared" si="107"/>
        <v>0</v>
      </c>
      <c r="AN253" s="2">
        <f t="shared" si="107"/>
        <v>0</v>
      </c>
      <c r="AO253" s="2">
        <f t="shared" si="107"/>
        <v>0</v>
      </c>
      <c r="AP253" s="2">
        <f t="shared" si="107"/>
        <v>0</v>
      </c>
    </row>
    <row r="254" spans="1:42" x14ac:dyDescent="0.25">
      <c r="A254">
        <v>123</v>
      </c>
      <c r="B254">
        <v>0</v>
      </c>
      <c r="C254">
        <v>10</v>
      </c>
      <c r="D254" t="s">
        <v>771</v>
      </c>
      <c r="E254" t="s">
        <v>867</v>
      </c>
      <c r="F254" s="10">
        <f t="shared" si="86"/>
        <v>0</v>
      </c>
      <c r="G254">
        <f t="shared" si="93"/>
        <v>2.1606179814116944</v>
      </c>
      <c r="H254">
        <f t="shared" si="94"/>
        <v>0</v>
      </c>
      <c r="I254" s="1">
        <f t="shared" si="95"/>
        <v>0</v>
      </c>
      <c r="N254" s="2" t="s">
        <v>146</v>
      </c>
      <c r="O254" s="11">
        <f t="shared" si="84"/>
        <v>5.0433845800178598E-3</v>
      </c>
      <c r="P254" s="2">
        <f t="shared" si="85"/>
        <v>1</v>
      </c>
      <c r="Q254" s="2">
        <f t="shared" si="105"/>
        <v>0</v>
      </c>
      <c r="R254" s="2">
        <f t="shared" si="105"/>
        <v>0</v>
      </c>
      <c r="S254" s="2">
        <f t="shared" si="105"/>
        <v>0</v>
      </c>
      <c r="T254" s="2">
        <f t="shared" si="105"/>
        <v>0</v>
      </c>
      <c r="U254" s="2">
        <f t="shared" si="105"/>
        <v>0</v>
      </c>
      <c r="V254" s="2">
        <f t="shared" si="105"/>
        <v>0</v>
      </c>
      <c r="W254" s="2">
        <f t="shared" si="105"/>
        <v>0</v>
      </c>
      <c r="X254" s="2">
        <f t="shared" si="105"/>
        <v>0</v>
      </c>
      <c r="Y254" s="2">
        <f t="shared" si="105"/>
        <v>0</v>
      </c>
      <c r="Z254" s="2">
        <f t="shared" si="105"/>
        <v>0</v>
      </c>
      <c r="AA254" s="2">
        <f t="shared" si="106"/>
        <v>0</v>
      </c>
      <c r="AB254" s="2">
        <f t="shared" si="106"/>
        <v>0</v>
      </c>
      <c r="AC254" s="2">
        <f t="shared" si="106"/>
        <v>0.28242953648100017</v>
      </c>
      <c r="AD254" s="2">
        <f t="shared" si="106"/>
        <v>0</v>
      </c>
      <c r="AE254" s="2">
        <f t="shared" si="106"/>
        <v>0</v>
      </c>
      <c r="AF254" s="2">
        <f t="shared" si="106"/>
        <v>0</v>
      </c>
      <c r="AG254" s="2">
        <f t="shared" si="106"/>
        <v>0</v>
      </c>
      <c r="AH254" s="2">
        <f t="shared" si="106"/>
        <v>0</v>
      </c>
      <c r="AI254" s="2">
        <f t="shared" si="106"/>
        <v>0</v>
      </c>
      <c r="AJ254" s="2">
        <f t="shared" si="106"/>
        <v>0</v>
      </c>
      <c r="AK254" s="2">
        <f t="shared" si="107"/>
        <v>0</v>
      </c>
      <c r="AL254" s="2">
        <f t="shared" si="107"/>
        <v>0</v>
      </c>
      <c r="AM254" s="2">
        <f t="shared" si="107"/>
        <v>0</v>
      </c>
      <c r="AN254" s="2">
        <f t="shared" si="107"/>
        <v>0</v>
      </c>
      <c r="AO254" s="2">
        <f t="shared" si="107"/>
        <v>0</v>
      </c>
      <c r="AP254" s="2">
        <f t="shared" si="107"/>
        <v>0</v>
      </c>
    </row>
    <row r="255" spans="1:42" x14ac:dyDescent="0.25">
      <c r="A255">
        <v>123</v>
      </c>
      <c r="B255">
        <v>0</v>
      </c>
      <c r="C255">
        <v>11</v>
      </c>
      <c r="D255" t="s">
        <v>772</v>
      </c>
      <c r="E255" t="s">
        <v>772</v>
      </c>
      <c r="F255" s="10">
        <f t="shared" si="86"/>
        <v>0</v>
      </c>
      <c r="G255">
        <f t="shared" si="93"/>
        <v>2.1606179814116944</v>
      </c>
      <c r="H255">
        <f t="shared" si="94"/>
        <v>0</v>
      </c>
      <c r="I255" s="1">
        <f t="shared" si="95"/>
        <v>0</v>
      </c>
      <c r="N255" s="2" t="s">
        <v>836</v>
      </c>
      <c r="O255" s="11">
        <f t="shared" si="84"/>
        <v>5.0433845800178598E-3</v>
      </c>
      <c r="P255" s="2">
        <f t="shared" si="85"/>
        <v>1</v>
      </c>
      <c r="Q255" s="2">
        <f t="shared" si="105"/>
        <v>0</v>
      </c>
      <c r="R255" s="2">
        <f t="shared" si="105"/>
        <v>0</v>
      </c>
      <c r="S255" s="2">
        <f t="shared" si="105"/>
        <v>0</v>
      </c>
      <c r="T255" s="2">
        <f t="shared" si="105"/>
        <v>0</v>
      </c>
      <c r="U255" s="2">
        <f t="shared" si="105"/>
        <v>0</v>
      </c>
      <c r="V255" s="2">
        <f t="shared" si="105"/>
        <v>0</v>
      </c>
      <c r="W255" s="2">
        <f t="shared" si="105"/>
        <v>0</v>
      </c>
      <c r="X255" s="2">
        <f t="shared" si="105"/>
        <v>0</v>
      </c>
      <c r="Y255" s="2">
        <f t="shared" si="105"/>
        <v>0</v>
      </c>
      <c r="Z255" s="2">
        <f t="shared" si="105"/>
        <v>0</v>
      </c>
      <c r="AA255" s="2">
        <f t="shared" si="106"/>
        <v>0</v>
      </c>
      <c r="AB255" s="2">
        <f t="shared" si="106"/>
        <v>0</v>
      </c>
      <c r="AC255" s="2">
        <f t="shared" si="106"/>
        <v>0.28242953648100017</v>
      </c>
      <c r="AD255" s="2">
        <f t="shared" si="106"/>
        <v>0</v>
      </c>
      <c r="AE255" s="2">
        <f t="shared" si="106"/>
        <v>0</v>
      </c>
      <c r="AF255" s="2">
        <f t="shared" si="106"/>
        <v>0</v>
      </c>
      <c r="AG255" s="2">
        <f t="shared" si="106"/>
        <v>0</v>
      </c>
      <c r="AH255" s="2">
        <f t="shared" si="106"/>
        <v>0</v>
      </c>
      <c r="AI255" s="2">
        <f t="shared" si="106"/>
        <v>0</v>
      </c>
      <c r="AJ255" s="2">
        <f t="shared" si="106"/>
        <v>0</v>
      </c>
      <c r="AK255" s="2">
        <f t="shared" si="107"/>
        <v>0</v>
      </c>
      <c r="AL255" s="2">
        <f t="shared" si="107"/>
        <v>0</v>
      </c>
      <c r="AM255" s="2">
        <f t="shared" si="107"/>
        <v>0</v>
      </c>
      <c r="AN255" s="2">
        <f t="shared" si="107"/>
        <v>0</v>
      </c>
      <c r="AO255" s="2">
        <f t="shared" si="107"/>
        <v>0</v>
      </c>
      <c r="AP255" s="2">
        <f t="shared" si="107"/>
        <v>0</v>
      </c>
    </row>
    <row r="256" spans="1:42" x14ac:dyDescent="0.25">
      <c r="A256">
        <v>123</v>
      </c>
      <c r="B256">
        <v>0</v>
      </c>
      <c r="C256">
        <v>12</v>
      </c>
      <c r="D256" t="s">
        <v>258</v>
      </c>
      <c r="E256" t="s">
        <v>258</v>
      </c>
      <c r="F256" s="10">
        <f t="shared" si="86"/>
        <v>0</v>
      </c>
      <c r="G256">
        <f t="shared" si="93"/>
        <v>2.1606179814116944</v>
      </c>
      <c r="H256">
        <f t="shared" si="94"/>
        <v>0</v>
      </c>
      <c r="I256" s="1">
        <f t="shared" si="95"/>
        <v>0</v>
      </c>
      <c r="N256" s="2" t="s">
        <v>878</v>
      </c>
      <c r="O256" s="11">
        <f t="shared" si="84"/>
        <v>5.0433845800178598E-3</v>
      </c>
      <c r="P256" s="2">
        <f t="shared" si="85"/>
        <v>1</v>
      </c>
      <c r="Q256" s="2">
        <f t="shared" si="105"/>
        <v>0</v>
      </c>
      <c r="R256" s="2">
        <f t="shared" si="105"/>
        <v>0</v>
      </c>
      <c r="S256" s="2">
        <f t="shared" si="105"/>
        <v>0</v>
      </c>
      <c r="T256" s="2">
        <f t="shared" si="105"/>
        <v>0</v>
      </c>
      <c r="U256" s="2">
        <f t="shared" si="105"/>
        <v>0</v>
      </c>
      <c r="V256" s="2">
        <f t="shared" si="105"/>
        <v>0</v>
      </c>
      <c r="W256" s="2">
        <f t="shared" si="105"/>
        <v>0</v>
      </c>
      <c r="X256" s="2">
        <f t="shared" si="105"/>
        <v>0</v>
      </c>
      <c r="Y256" s="2">
        <f t="shared" si="105"/>
        <v>0</v>
      </c>
      <c r="Z256" s="2">
        <f t="shared" si="105"/>
        <v>0</v>
      </c>
      <c r="AA256" s="2">
        <f t="shared" si="106"/>
        <v>0</v>
      </c>
      <c r="AB256" s="2">
        <f t="shared" si="106"/>
        <v>0</v>
      </c>
      <c r="AC256" s="2">
        <f t="shared" si="106"/>
        <v>0.28242953648100017</v>
      </c>
      <c r="AD256" s="2">
        <f t="shared" si="106"/>
        <v>0</v>
      </c>
      <c r="AE256" s="2">
        <f t="shared" si="106"/>
        <v>0</v>
      </c>
      <c r="AF256" s="2">
        <f t="shared" si="106"/>
        <v>0</v>
      </c>
      <c r="AG256" s="2">
        <f t="shared" si="106"/>
        <v>0</v>
      </c>
      <c r="AH256" s="2">
        <f t="shared" si="106"/>
        <v>0</v>
      </c>
      <c r="AI256" s="2">
        <f t="shared" si="106"/>
        <v>0</v>
      </c>
      <c r="AJ256" s="2">
        <f t="shared" si="106"/>
        <v>0</v>
      </c>
      <c r="AK256" s="2">
        <f t="shared" si="107"/>
        <v>0</v>
      </c>
      <c r="AL256" s="2">
        <f t="shared" si="107"/>
        <v>0</v>
      </c>
      <c r="AM256" s="2">
        <f t="shared" si="107"/>
        <v>0</v>
      </c>
      <c r="AN256" s="2">
        <f t="shared" si="107"/>
        <v>0</v>
      </c>
      <c r="AO256" s="2">
        <f t="shared" si="107"/>
        <v>0</v>
      </c>
      <c r="AP256" s="2">
        <f t="shared" si="107"/>
        <v>0</v>
      </c>
    </row>
    <row r="257" spans="1:42" x14ac:dyDescent="0.25">
      <c r="A257">
        <v>123</v>
      </c>
      <c r="B257">
        <v>0</v>
      </c>
      <c r="C257">
        <v>13</v>
      </c>
      <c r="D257" t="s">
        <v>643</v>
      </c>
      <c r="E257" t="s">
        <v>643</v>
      </c>
      <c r="F257" s="10">
        <f t="shared" si="86"/>
        <v>0</v>
      </c>
      <c r="G257">
        <f t="shared" si="93"/>
        <v>2.1606179814116944</v>
      </c>
      <c r="H257">
        <f t="shared" si="94"/>
        <v>0</v>
      </c>
      <c r="I257" s="1">
        <f t="shared" si="95"/>
        <v>0</v>
      </c>
      <c r="N257" s="2" t="s">
        <v>925</v>
      </c>
      <c r="O257" s="11">
        <f t="shared" si="84"/>
        <v>5.0433845800178598E-3</v>
      </c>
      <c r="P257" s="2">
        <f t="shared" si="85"/>
        <v>1</v>
      </c>
      <c r="Q257" s="2">
        <f t="shared" si="105"/>
        <v>0</v>
      </c>
      <c r="R257" s="2">
        <f t="shared" si="105"/>
        <v>0</v>
      </c>
      <c r="S257" s="2">
        <f t="shared" si="105"/>
        <v>0</v>
      </c>
      <c r="T257" s="2">
        <f t="shared" si="105"/>
        <v>0</v>
      </c>
      <c r="U257" s="2">
        <f t="shared" si="105"/>
        <v>0</v>
      </c>
      <c r="V257" s="2">
        <f t="shared" si="105"/>
        <v>0</v>
      </c>
      <c r="W257" s="2">
        <f t="shared" si="105"/>
        <v>0</v>
      </c>
      <c r="X257" s="2">
        <f t="shared" si="105"/>
        <v>0</v>
      </c>
      <c r="Y257" s="2">
        <f t="shared" si="105"/>
        <v>0</v>
      </c>
      <c r="Z257" s="2">
        <f t="shared" si="105"/>
        <v>0</v>
      </c>
      <c r="AA257" s="2">
        <f t="shared" si="106"/>
        <v>0</v>
      </c>
      <c r="AB257" s="2">
        <f t="shared" si="106"/>
        <v>0</v>
      </c>
      <c r="AC257" s="2">
        <f t="shared" si="106"/>
        <v>0.28242953648100017</v>
      </c>
      <c r="AD257" s="2">
        <f t="shared" si="106"/>
        <v>0</v>
      </c>
      <c r="AE257" s="2">
        <f t="shared" si="106"/>
        <v>0</v>
      </c>
      <c r="AF257" s="2">
        <f t="shared" si="106"/>
        <v>0</v>
      </c>
      <c r="AG257" s="2">
        <f t="shared" si="106"/>
        <v>0</v>
      </c>
      <c r="AH257" s="2">
        <f t="shared" si="106"/>
        <v>0</v>
      </c>
      <c r="AI257" s="2">
        <f t="shared" si="106"/>
        <v>0</v>
      </c>
      <c r="AJ257" s="2">
        <f t="shared" si="106"/>
        <v>0</v>
      </c>
      <c r="AK257" s="2">
        <f t="shared" si="107"/>
        <v>0</v>
      </c>
      <c r="AL257" s="2">
        <f t="shared" si="107"/>
        <v>0</v>
      </c>
      <c r="AM257" s="2">
        <f t="shared" si="107"/>
        <v>0</v>
      </c>
      <c r="AN257" s="2">
        <f t="shared" si="107"/>
        <v>0</v>
      </c>
      <c r="AO257" s="2">
        <f t="shared" si="107"/>
        <v>0</v>
      </c>
      <c r="AP257" s="2">
        <f t="shared" si="107"/>
        <v>0</v>
      </c>
    </row>
    <row r="258" spans="1:42" x14ac:dyDescent="0.25">
      <c r="A258">
        <v>123</v>
      </c>
      <c r="B258">
        <v>0</v>
      </c>
      <c r="C258">
        <v>14</v>
      </c>
      <c r="D258" t="s">
        <v>633</v>
      </c>
      <c r="E258" t="s">
        <v>633</v>
      </c>
      <c r="F258" s="10">
        <f t="shared" si="86"/>
        <v>0.16545484178657702</v>
      </c>
      <c r="G258">
        <f t="shared" si="93"/>
        <v>2.3260728231982712</v>
      </c>
      <c r="H258">
        <f t="shared" si="94"/>
        <v>0</v>
      </c>
      <c r="I258" s="1">
        <f t="shared" si="95"/>
        <v>0</v>
      </c>
      <c r="N258" s="2" t="s">
        <v>851</v>
      </c>
      <c r="O258" s="11">
        <f t="shared" ref="O258:O315" si="108">SUM(Q258:AP258)/56</f>
        <v>5.0433845800178598E-3</v>
      </c>
      <c r="P258" s="2">
        <f t="shared" ref="P258:P315" si="109">COUNTIF($E$2:$E$896,N258)</f>
        <v>1</v>
      </c>
      <c r="Q258" s="2">
        <f t="shared" si="105"/>
        <v>0</v>
      </c>
      <c r="R258" s="2">
        <f t="shared" si="105"/>
        <v>0</v>
      </c>
      <c r="S258" s="2">
        <f t="shared" si="105"/>
        <v>0</v>
      </c>
      <c r="T258" s="2">
        <f t="shared" si="105"/>
        <v>0</v>
      </c>
      <c r="U258" s="2">
        <f t="shared" si="105"/>
        <v>0</v>
      </c>
      <c r="V258" s="2">
        <f t="shared" si="105"/>
        <v>0</v>
      </c>
      <c r="W258" s="2">
        <f t="shared" si="105"/>
        <v>0</v>
      </c>
      <c r="X258" s="2">
        <f t="shared" si="105"/>
        <v>0</v>
      </c>
      <c r="Y258" s="2">
        <f t="shared" si="105"/>
        <v>0</v>
      </c>
      <c r="Z258" s="2">
        <f t="shared" si="105"/>
        <v>0</v>
      </c>
      <c r="AA258" s="2">
        <f t="shared" si="106"/>
        <v>0</v>
      </c>
      <c r="AB258" s="2">
        <f t="shared" si="106"/>
        <v>0</v>
      </c>
      <c r="AC258" s="2">
        <f t="shared" si="106"/>
        <v>0.28242953648100017</v>
      </c>
      <c r="AD258" s="2">
        <f t="shared" si="106"/>
        <v>0</v>
      </c>
      <c r="AE258" s="2">
        <f t="shared" si="106"/>
        <v>0</v>
      </c>
      <c r="AF258" s="2">
        <f t="shared" si="106"/>
        <v>0</v>
      </c>
      <c r="AG258" s="2">
        <f t="shared" si="106"/>
        <v>0</v>
      </c>
      <c r="AH258" s="2">
        <f t="shared" si="106"/>
        <v>0</v>
      </c>
      <c r="AI258" s="2">
        <f t="shared" si="106"/>
        <v>0</v>
      </c>
      <c r="AJ258" s="2">
        <f t="shared" si="106"/>
        <v>0</v>
      </c>
      <c r="AK258" s="2">
        <f t="shared" si="107"/>
        <v>0</v>
      </c>
      <c r="AL258" s="2">
        <f t="shared" si="107"/>
        <v>0</v>
      </c>
      <c r="AM258" s="2">
        <f t="shared" si="107"/>
        <v>0</v>
      </c>
      <c r="AN258" s="2">
        <f t="shared" si="107"/>
        <v>0</v>
      </c>
      <c r="AO258" s="2">
        <f t="shared" si="107"/>
        <v>0</v>
      </c>
      <c r="AP258" s="2">
        <f t="shared" si="107"/>
        <v>0</v>
      </c>
    </row>
    <row r="259" spans="1:42" x14ac:dyDescent="0.25">
      <c r="A259">
        <v>123</v>
      </c>
      <c r="B259">
        <v>0</v>
      </c>
      <c r="C259">
        <v>15</v>
      </c>
      <c r="D259" t="s">
        <v>708</v>
      </c>
      <c r="E259" t="s">
        <v>708</v>
      </c>
      <c r="F259" s="10">
        <f t="shared" si="86"/>
        <v>0</v>
      </c>
      <c r="G259">
        <f t="shared" si="93"/>
        <v>2.3260728231982712</v>
      </c>
      <c r="H259">
        <f t="shared" si="94"/>
        <v>0</v>
      </c>
      <c r="I259" s="1">
        <f t="shared" si="95"/>
        <v>0</v>
      </c>
      <c r="N259" s="2" t="s">
        <v>949</v>
      </c>
      <c r="O259" s="11">
        <f t="shared" si="108"/>
        <v>5.0433845800178598E-3</v>
      </c>
      <c r="P259" s="2">
        <f t="shared" si="109"/>
        <v>1</v>
      </c>
      <c r="Q259" s="2">
        <f t="shared" si="105"/>
        <v>0</v>
      </c>
      <c r="R259" s="2">
        <f t="shared" si="105"/>
        <v>0</v>
      </c>
      <c r="S259" s="2">
        <f t="shared" si="105"/>
        <v>0</v>
      </c>
      <c r="T259" s="2">
        <f t="shared" si="105"/>
        <v>0</v>
      </c>
      <c r="U259" s="2">
        <f t="shared" si="105"/>
        <v>0</v>
      </c>
      <c r="V259" s="2">
        <f t="shared" si="105"/>
        <v>0</v>
      </c>
      <c r="W259" s="2">
        <f t="shared" si="105"/>
        <v>0</v>
      </c>
      <c r="X259" s="2">
        <f t="shared" si="105"/>
        <v>0</v>
      </c>
      <c r="Y259" s="2">
        <f t="shared" si="105"/>
        <v>0</v>
      </c>
      <c r="Z259" s="2">
        <f t="shared" si="105"/>
        <v>0</v>
      </c>
      <c r="AA259" s="2">
        <f t="shared" si="106"/>
        <v>0</v>
      </c>
      <c r="AB259" s="2">
        <f t="shared" si="106"/>
        <v>0</v>
      </c>
      <c r="AC259" s="2">
        <f t="shared" si="106"/>
        <v>0.28242953648100017</v>
      </c>
      <c r="AD259" s="2">
        <f t="shared" si="106"/>
        <v>0</v>
      </c>
      <c r="AE259" s="2">
        <f t="shared" si="106"/>
        <v>0</v>
      </c>
      <c r="AF259" s="2">
        <f t="shared" si="106"/>
        <v>0</v>
      </c>
      <c r="AG259" s="2">
        <f t="shared" si="106"/>
        <v>0</v>
      </c>
      <c r="AH259" s="2">
        <f t="shared" si="106"/>
        <v>0</v>
      </c>
      <c r="AI259" s="2">
        <f t="shared" si="106"/>
        <v>0</v>
      </c>
      <c r="AJ259" s="2">
        <f t="shared" si="106"/>
        <v>0</v>
      </c>
      <c r="AK259" s="2">
        <f t="shared" si="107"/>
        <v>0</v>
      </c>
      <c r="AL259" s="2">
        <f t="shared" si="107"/>
        <v>0</v>
      </c>
      <c r="AM259" s="2">
        <f t="shared" si="107"/>
        <v>0</v>
      </c>
      <c r="AN259" s="2">
        <f t="shared" si="107"/>
        <v>0</v>
      </c>
      <c r="AO259" s="2">
        <f t="shared" si="107"/>
        <v>0</v>
      </c>
      <c r="AP259" s="2">
        <f t="shared" si="107"/>
        <v>0</v>
      </c>
    </row>
    <row r="260" spans="1:42" x14ac:dyDescent="0.25">
      <c r="A260">
        <v>123</v>
      </c>
      <c r="B260">
        <v>0</v>
      </c>
      <c r="C260">
        <v>16</v>
      </c>
      <c r="D260" t="s">
        <v>149</v>
      </c>
      <c r="E260" t="s">
        <v>150</v>
      </c>
      <c r="F260" s="10">
        <f t="shared" ref="F260:F323" si="110">IF(ISERROR(VLOOKUP(E260,$N$2:$O$27,2,FALSE)),0,VLOOKUP(E260,$N$2:$O$27,2,FALSE))</f>
        <v>0</v>
      </c>
      <c r="G260">
        <f t="shared" si="93"/>
        <v>2.3260728231982712</v>
      </c>
      <c r="H260">
        <f t="shared" si="94"/>
        <v>0</v>
      </c>
      <c r="I260" s="1">
        <f t="shared" si="95"/>
        <v>0</v>
      </c>
      <c r="N260" s="2" t="s">
        <v>762</v>
      </c>
      <c r="O260" s="11">
        <f t="shared" si="108"/>
        <v>4.5390461220160749E-3</v>
      </c>
      <c r="P260" s="2">
        <f t="shared" si="109"/>
        <v>1</v>
      </c>
      <c r="Q260" s="2">
        <f t="shared" si="105"/>
        <v>0</v>
      </c>
      <c r="R260" s="2">
        <f t="shared" si="105"/>
        <v>0</v>
      </c>
      <c r="S260" s="2">
        <f t="shared" si="105"/>
        <v>0</v>
      </c>
      <c r="T260" s="2">
        <f t="shared" si="105"/>
        <v>0</v>
      </c>
      <c r="U260" s="2">
        <f t="shared" si="105"/>
        <v>0</v>
      </c>
      <c r="V260" s="2">
        <f t="shared" si="105"/>
        <v>0</v>
      </c>
      <c r="W260" s="2">
        <f t="shared" si="105"/>
        <v>0</v>
      </c>
      <c r="X260" s="2">
        <f t="shared" si="105"/>
        <v>0</v>
      </c>
      <c r="Y260" s="2">
        <f t="shared" si="105"/>
        <v>0</v>
      </c>
      <c r="Z260" s="2">
        <f t="shared" si="105"/>
        <v>0</v>
      </c>
      <c r="AA260" s="2">
        <f t="shared" si="106"/>
        <v>0</v>
      </c>
      <c r="AB260" s="2">
        <f t="shared" si="106"/>
        <v>0</v>
      </c>
      <c r="AC260" s="2">
        <f t="shared" si="106"/>
        <v>0</v>
      </c>
      <c r="AD260" s="2">
        <f t="shared" si="106"/>
        <v>0.25418658283290019</v>
      </c>
      <c r="AE260" s="2">
        <f t="shared" si="106"/>
        <v>0</v>
      </c>
      <c r="AF260" s="2">
        <f t="shared" si="106"/>
        <v>0</v>
      </c>
      <c r="AG260" s="2">
        <f t="shared" si="106"/>
        <v>0</v>
      </c>
      <c r="AH260" s="2">
        <f t="shared" si="106"/>
        <v>0</v>
      </c>
      <c r="AI260" s="2">
        <f t="shared" si="106"/>
        <v>0</v>
      </c>
      <c r="AJ260" s="2">
        <f t="shared" si="106"/>
        <v>0</v>
      </c>
      <c r="AK260" s="2">
        <f t="shared" si="107"/>
        <v>0</v>
      </c>
      <c r="AL260" s="2">
        <f t="shared" si="107"/>
        <v>0</v>
      </c>
      <c r="AM260" s="2">
        <f t="shared" si="107"/>
        <v>0</v>
      </c>
      <c r="AN260" s="2">
        <f t="shared" si="107"/>
        <v>0</v>
      </c>
      <c r="AO260" s="2">
        <f t="shared" si="107"/>
        <v>0</v>
      </c>
      <c r="AP260" s="2">
        <f t="shared" si="107"/>
        <v>0</v>
      </c>
    </row>
    <row r="261" spans="1:42" x14ac:dyDescent="0.25">
      <c r="A261">
        <v>123</v>
      </c>
      <c r="B261">
        <v>0</v>
      </c>
      <c r="C261">
        <v>17</v>
      </c>
      <c r="D261" t="s">
        <v>650</v>
      </c>
      <c r="E261" t="s">
        <v>650</v>
      </c>
      <c r="F261" s="10">
        <f t="shared" si="110"/>
        <v>0</v>
      </c>
      <c r="G261">
        <f t="shared" si="93"/>
        <v>2.3260728231982712</v>
      </c>
      <c r="H261">
        <f t="shared" si="94"/>
        <v>0</v>
      </c>
      <c r="I261" s="1">
        <f t="shared" si="95"/>
        <v>0</v>
      </c>
      <c r="N261" s="2" t="s">
        <v>452</v>
      </c>
      <c r="O261" s="11">
        <f t="shared" si="108"/>
        <v>4.5390461220160749E-3</v>
      </c>
      <c r="P261" s="2">
        <f t="shared" si="109"/>
        <v>1</v>
      </c>
      <c r="Q261" s="2">
        <f t="shared" si="105"/>
        <v>0</v>
      </c>
      <c r="R261" s="2">
        <f t="shared" si="105"/>
        <v>0</v>
      </c>
      <c r="S261" s="2">
        <f t="shared" si="105"/>
        <v>0</v>
      </c>
      <c r="T261" s="2">
        <f t="shared" si="105"/>
        <v>0</v>
      </c>
      <c r="U261" s="2">
        <f t="shared" si="105"/>
        <v>0</v>
      </c>
      <c r="V261" s="2">
        <f t="shared" si="105"/>
        <v>0</v>
      </c>
      <c r="W261" s="2">
        <f t="shared" si="105"/>
        <v>0</v>
      </c>
      <c r="X261" s="2">
        <f t="shared" si="105"/>
        <v>0</v>
      </c>
      <c r="Y261" s="2">
        <f t="shared" si="105"/>
        <v>0</v>
      </c>
      <c r="Z261" s="2">
        <f t="shared" si="105"/>
        <v>0</v>
      </c>
      <c r="AA261" s="2">
        <f t="shared" si="106"/>
        <v>0</v>
      </c>
      <c r="AB261" s="2">
        <f t="shared" si="106"/>
        <v>0</v>
      </c>
      <c r="AC261" s="2">
        <f t="shared" si="106"/>
        <v>0</v>
      </c>
      <c r="AD261" s="2">
        <f t="shared" si="106"/>
        <v>0.25418658283290019</v>
      </c>
      <c r="AE261" s="2">
        <f t="shared" si="106"/>
        <v>0</v>
      </c>
      <c r="AF261" s="2">
        <f t="shared" si="106"/>
        <v>0</v>
      </c>
      <c r="AG261" s="2">
        <f t="shared" si="106"/>
        <v>0</v>
      </c>
      <c r="AH261" s="2">
        <f t="shared" si="106"/>
        <v>0</v>
      </c>
      <c r="AI261" s="2">
        <f t="shared" si="106"/>
        <v>0</v>
      </c>
      <c r="AJ261" s="2">
        <f t="shared" si="106"/>
        <v>0</v>
      </c>
      <c r="AK261" s="2">
        <f t="shared" si="107"/>
        <v>0</v>
      </c>
      <c r="AL261" s="2">
        <f t="shared" si="107"/>
        <v>0</v>
      </c>
      <c r="AM261" s="2">
        <f t="shared" si="107"/>
        <v>0</v>
      </c>
      <c r="AN261" s="2">
        <f t="shared" si="107"/>
        <v>0</v>
      </c>
      <c r="AO261" s="2">
        <f t="shared" si="107"/>
        <v>0</v>
      </c>
      <c r="AP261" s="2">
        <f t="shared" si="107"/>
        <v>0</v>
      </c>
    </row>
    <row r="262" spans="1:42" x14ac:dyDescent="0.25">
      <c r="A262">
        <v>123</v>
      </c>
      <c r="B262">
        <v>0</v>
      </c>
      <c r="C262">
        <v>18</v>
      </c>
      <c r="D262" t="s">
        <v>649</v>
      </c>
      <c r="E262" t="s">
        <v>649</v>
      </c>
      <c r="F262" s="10">
        <f t="shared" si="110"/>
        <v>0</v>
      </c>
      <c r="G262">
        <f t="shared" si="93"/>
        <v>2.3260728231982712</v>
      </c>
      <c r="H262">
        <f t="shared" si="94"/>
        <v>0</v>
      </c>
      <c r="I262" s="1">
        <f t="shared" si="95"/>
        <v>0</v>
      </c>
      <c r="N262" s="2" t="s">
        <v>261</v>
      </c>
      <c r="O262" s="11">
        <f t="shared" si="108"/>
        <v>4.5390461220160749E-3</v>
      </c>
      <c r="P262" s="2">
        <f t="shared" si="109"/>
        <v>1</v>
      </c>
      <c r="Q262" s="2">
        <f t="shared" ref="Q262:Z271" si="111">COUNTIFS($C$2:$C$896,Q$1,$E$2:$E$896,$N262)*0.9^(Q$1-1)</f>
        <v>0</v>
      </c>
      <c r="R262" s="2">
        <f t="shared" si="111"/>
        <v>0</v>
      </c>
      <c r="S262" s="2">
        <f t="shared" si="111"/>
        <v>0</v>
      </c>
      <c r="T262" s="2">
        <f t="shared" si="111"/>
        <v>0</v>
      </c>
      <c r="U262" s="2">
        <f t="shared" si="111"/>
        <v>0</v>
      </c>
      <c r="V262" s="2">
        <f t="shared" si="111"/>
        <v>0</v>
      </c>
      <c r="W262" s="2">
        <f t="shared" si="111"/>
        <v>0</v>
      </c>
      <c r="X262" s="2">
        <f t="shared" si="111"/>
        <v>0</v>
      </c>
      <c r="Y262" s="2">
        <f t="shared" si="111"/>
        <v>0</v>
      </c>
      <c r="Z262" s="2">
        <f t="shared" si="111"/>
        <v>0</v>
      </c>
      <c r="AA262" s="2">
        <f t="shared" ref="AA262:AJ271" si="112">COUNTIFS($C$2:$C$896,AA$1,$E$2:$E$896,$N262)*0.9^(AA$1-1)</f>
        <v>0</v>
      </c>
      <c r="AB262" s="2">
        <f t="shared" si="112"/>
        <v>0</v>
      </c>
      <c r="AC262" s="2">
        <f t="shared" si="112"/>
        <v>0</v>
      </c>
      <c r="AD262" s="2">
        <f t="shared" si="112"/>
        <v>0.25418658283290019</v>
      </c>
      <c r="AE262" s="2">
        <f t="shared" si="112"/>
        <v>0</v>
      </c>
      <c r="AF262" s="2">
        <f t="shared" si="112"/>
        <v>0</v>
      </c>
      <c r="AG262" s="2">
        <f t="shared" si="112"/>
        <v>0</v>
      </c>
      <c r="AH262" s="2">
        <f t="shared" si="112"/>
        <v>0</v>
      </c>
      <c r="AI262" s="2">
        <f t="shared" si="112"/>
        <v>0</v>
      </c>
      <c r="AJ262" s="2">
        <f t="shared" si="112"/>
        <v>0</v>
      </c>
      <c r="AK262" s="2">
        <f t="shared" ref="AK262:AP271" si="113">COUNTIFS($C$2:$C$896,AK$1,$E$2:$E$896,$N262)*0.9^(AK$1-1)</f>
        <v>0</v>
      </c>
      <c r="AL262" s="2">
        <f t="shared" si="113"/>
        <v>0</v>
      </c>
      <c r="AM262" s="2">
        <f t="shared" si="113"/>
        <v>0</v>
      </c>
      <c r="AN262" s="2">
        <f t="shared" si="113"/>
        <v>0</v>
      </c>
      <c r="AO262" s="2">
        <f t="shared" si="113"/>
        <v>0</v>
      </c>
      <c r="AP262" s="2">
        <f t="shared" si="113"/>
        <v>0</v>
      </c>
    </row>
    <row r="263" spans="1:42" x14ac:dyDescent="0.25">
      <c r="A263">
        <v>123</v>
      </c>
      <c r="B263">
        <v>0</v>
      </c>
      <c r="C263">
        <v>19</v>
      </c>
      <c r="D263" t="s">
        <v>773</v>
      </c>
      <c r="E263" t="s">
        <v>773</v>
      </c>
      <c r="F263" s="10">
        <f t="shared" si="110"/>
        <v>0</v>
      </c>
      <c r="G263">
        <f t="shared" si="93"/>
        <v>2.3260728231982712</v>
      </c>
      <c r="H263">
        <f t="shared" si="94"/>
        <v>2.3260728231982712</v>
      </c>
      <c r="I263" s="1">
        <f t="shared" si="95"/>
        <v>0.51523602101094501</v>
      </c>
      <c r="N263" s="2" t="s">
        <v>871</v>
      </c>
      <c r="O263" s="11">
        <f t="shared" si="108"/>
        <v>4.5390461220160749E-3</v>
      </c>
      <c r="P263" s="2">
        <f t="shared" si="109"/>
        <v>1</v>
      </c>
      <c r="Q263" s="2">
        <f t="shared" si="111"/>
        <v>0</v>
      </c>
      <c r="R263" s="2">
        <f t="shared" si="111"/>
        <v>0</v>
      </c>
      <c r="S263" s="2">
        <f t="shared" si="111"/>
        <v>0</v>
      </c>
      <c r="T263" s="2">
        <f t="shared" si="111"/>
        <v>0</v>
      </c>
      <c r="U263" s="2">
        <f t="shared" si="111"/>
        <v>0</v>
      </c>
      <c r="V263" s="2">
        <f t="shared" si="111"/>
        <v>0</v>
      </c>
      <c r="W263" s="2">
        <f t="shared" si="111"/>
        <v>0</v>
      </c>
      <c r="X263" s="2">
        <f t="shared" si="111"/>
        <v>0</v>
      </c>
      <c r="Y263" s="2">
        <f t="shared" si="111"/>
        <v>0</v>
      </c>
      <c r="Z263" s="2">
        <f t="shared" si="111"/>
        <v>0</v>
      </c>
      <c r="AA263" s="2">
        <f t="shared" si="112"/>
        <v>0</v>
      </c>
      <c r="AB263" s="2">
        <f t="shared" si="112"/>
        <v>0</v>
      </c>
      <c r="AC263" s="2">
        <f t="shared" si="112"/>
        <v>0</v>
      </c>
      <c r="AD263" s="2">
        <f t="shared" si="112"/>
        <v>0.25418658283290019</v>
      </c>
      <c r="AE263" s="2">
        <f t="shared" si="112"/>
        <v>0</v>
      </c>
      <c r="AF263" s="2">
        <f t="shared" si="112"/>
        <v>0</v>
      </c>
      <c r="AG263" s="2">
        <f t="shared" si="112"/>
        <v>0</v>
      </c>
      <c r="AH263" s="2">
        <f t="shared" si="112"/>
        <v>0</v>
      </c>
      <c r="AI263" s="2">
        <f t="shared" si="112"/>
        <v>0</v>
      </c>
      <c r="AJ263" s="2">
        <f t="shared" si="112"/>
        <v>0</v>
      </c>
      <c r="AK263" s="2">
        <f t="shared" si="113"/>
        <v>0</v>
      </c>
      <c r="AL263" s="2">
        <f t="shared" si="113"/>
        <v>0</v>
      </c>
      <c r="AM263" s="2">
        <f t="shared" si="113"/>
        <v>0</v>
      </c>
      <c r="AN263" s="2">
        <f t="shared" si="113"/>
        <v>0</v>
      </c>
      <c r="AO263" s="2">
        <f t="shared" si="113"/>
        <v>0</v>
      </c>
      <c r="AP263" s="2">
        <f t="shared" si="113"/>
        <v>0</v>
      </c>
    </row>
    <row r="264" spans="1:42" x14ac:dyDescent="0.25">
      <c r="A264">
        <v>124</v>
      </c>
      <c r="B264">
        <v>0</v>
      </c>
      <c r="C264">
        <v>1</v>
      </c>
      <c r="D264" t="s">
        <v>220</v>
      </c>
      <c r="E264" t="s">
        <v>220</v>
      </c>
      <c r="F264" s="10">
        <f t="shared" si="110"/>
        <v>0</v>
      </c>
      <c r="G264">
        <f t="shared" si="93"/>
        <v>0</v>
      </c>
      <c r="H264">
        <f t="shared" si="94"/>
        <v>0</v>
      </c>
      <c r="I264" s="1">
        <f t="shared" si="95"/>
        <v>0</v>
      </c>
      <c r="N264" s="2" t="s">
        <v>879</v>
      </c>
      <c r="O264" s="11">
        <f t="shared" si="108"/>
        <v>4.5390461220160749E-3</v>
      </c>
      <c r="P264" s="2">
        <f t="shared" si="109"/>
        <v>1</v>
      </c>
      <c r="Q264" s="2">
        <f t="shared" si="111"/>
        <v>0</v>
      </c>
      <c r="R264" s="2">
        <f t="shared" si="111"/>
        <v>0</v>
      </c>
      <c r="S264" s="2">
        <f t="shared" si="111"/>
        <v>0</v>
      </c>
      <c r="T264" s="2">
        <f t="shared" si="111"/>
        <v>0</v>
      </c>
      <c r="U264" s="2">
        <f t="shared" si="111"/>
        <v>0</v>
      </c>
      <c r="V264" s="2">
        <f t="shared" si="111"/>
        <v>0</v>
      </c>
      <c r="W264" s="2">
        <f t="shared" si="111"/>
        <v>0</v>
      </c>
      <c r="X264" s="2">
        <f t="shared" si="111"/>
        <v>0</v>
      </c>
      <c r="Y264" s="2">
        <f t="shared" si="111"/>
        <v>0</v>
      </c>
      <c r="Z264" s="2">
        <f t="shared" si="111"/>
        <v>0</v>
      </c>
      <c r="AA264" s="2">
        <f t="shared" si="112"/>
        <v>0</v>
      </c>
      <c r="AB264" s="2">
        <f t="shared" si="112"/>
        <v>0</v>
      </c>
      <c r="AC264" s="2">
        <f t="shared" si="112"/>
        <v>0</v>
      </c>
      <c r="AD264" s="2">
        <f t="shared" si="112"/>
        <v>0.25418658283290019</v>
      </c>
      <c r="AE264" s="2">
        <f t="shared" si="112"/>
        <v>0</v>
      </c>
      <c r="AF264" s="2">
        <f t="shared" si="112"/>
        <v>0</v>
      </c>
      <c r="AG264" s="2">
        <f t="shared" si="112"/>
        <v>0</v>
      </c>
      <c r="AH264" s="2">
        <f t="shared" si="112"/>
        <v>0</v>
      </c>
      <c r="AI264" s="2">
        <f t="shared" si="112"/>
        <v>0</v>
      </c>
      <c r="AJ264" s="2">
        <f t="shared" si="112"/>
        <v>0</v>
      </c>
      <c r="AK264" s="2">
        <f t="shared" si="113"/>
        <v>0</v>
      </c>
      <c r="AL264" s="2">
        <f t="shared" si="113"/>
        <v>0</v>
      </c>
      <c r="AM264" s="2">
        <f t="shared" si="113"/>
        <v>0</v>
      </c>
      <c r="AN264" s="2">
        <f t="shared" si="113"/>
        <v>0</v>
      </c>
      <c r="AO264" s="2">
        <f t="shared" si="113"/>
        <v>0</v>
      </c>
      <c r="AP264" s="2">
        <f t="shared" si="113"/>
        <v>0</v>
      </c>
    </row>
    <row r="265" spans="1:42" x14ac:dyDescent="0.25">
      <c r="A265">
        <v>124</v>
      </c>
      <c r="B265">
        <v>0</v>
      </c>
      <c r="C265">
        <v>2</v>
      </c>
      <c r="D265" t="s">
        <v>375</v>
      </c>
      <c r="E265" t="s">
        <v>375</v>
      </c>
      <c r="F265" s="10">
        <f t="shared" si="110"/>
        <v>0.65027087590635357</v>
      </c>
      <c r="G265">
        <f t="shared" si="93"/>
        <v>0.65027087590635357</v>
      </c>
      <c r="H265">
        <f t="shared" si="94"/>
        <v>0</v>
      </c>
      <c r="I265" s="1">
        <f t="shared" si="95"/>
        <v>0</v>
      </c>
      <c r="N265" s="2" t="s">
        <v>662</v>
      </c>
      <c r="O265" s="11">
        <f t="shared" si="108"/>
        <v>4.5390461220160749E-3</v>
      </c>
      <c r="P265" s="2">
        <f t="shared" si="109"/>
        <v>1</v>
      </c>
      <c r="Q265" s="2">
        <f t="shared" si="111"/>
        <v>0</v>
      </c>
      <c r="R265" s="2">
        <f t="shared" si="111"/>
        <v>0</v>
      </c>
      <c r="S265" s="2">
        <f t="shared" si="111"/>
        <v>0</v>
      </c>
      <c r="T265" s="2">
        <f t="shared" si="111"/>
        <v>0</v>
      </c>
      <c r="U265" s="2">
        <f t="shared" si="111"/>
        <v>0</v>
      </c>
      <c r="V265" s="2">
        <f t="shared" si="111"/>
        <v>0</v>
      </c>
      <c r="W265" s="2">
        <f t="shared" si="111"/>
        <v>0</v>
      </c>
      <c r="X265" s="2">
        <f t="shared" si="111"/>
        <v>0</v>
      </c>
      <c r="Y265" s="2">
        <f t="shared" si="111"/>
        <v>0</v>
      </c>
      <c r="Z265" s="2">
        <f t="shared" si="111"/>
        <v>0</v>
      </c>
      <c r="AA265" s="2">
        <f t="shared" si="112"/>
        <v>0</v>
      </c>
      <c r="AB265" s="2">
        <f t="shared" si="112"/>
        <v>0</v>
      </c>
      <c r="AC265" s="2">
        <f t="shared" si="112"/>
        <v>0</v>
      </c>
      <c r="AD265" s="2">
        <f t="shared" si="112"/>
        <v>0.25418658283290019</v>
      </c>
      <c r="AE265" s="2">
        <f t="shared" si="112"/>
        <v>0</v>
      </c>
      <c r="AF265" s="2">
        <f t="shared" si="112"/>
        <v>0</v>
      </c>
      <c r="AG265" s="2">
        <f t="shared" si="112"/>
        <v>0</v>
      </c>
      <c r="AH265" s="2">
        <f t="shared" si="112"/>
        <v>0</v>
      </c>
      <c r="AI265" s="2">
        <f t="shared" si="112"/>
        <v>0</v>
      </c>
      <c r="AJ265" s="2">
        <f t="shared" si="112"/>
        <v>0</v>
      </c>
      <c r="AK265" s="2">
        <f t="shared" si="113"/>
        <v>0</v>
      </c>
      <c r="AL265" s="2">
        <f t="shared" si="113"/>
        <v>0</v>
      </c>
      <c r="AM265" s="2">
        <f t="shared" si="113"/>
        <v>0</v>
      </c>
      <c r="AN265" s="2">
        <f t="shared" si="113"/>
        <v>0</v>
      </c>
      <c r="AO265" s="2">
        <f t="shared" si="113"/>
        <v>0</v>
      </c>
      <c r="AP265" s="2">
        <f t="shared" si="113"/>
        <v>0</v>
      </c>
    </row>
    <row r="266" spans="1:42" x14ac:dyDescent="0.25">
      <c r="A266">
        <v>124</v>
      </c>
      <c r="B266">
        <v>0</v>
      </c>
      <c r="C266">
        <v>3</v>
      </c>
      <c r="D266" t="s">
        <v>233</v>
      </c>
      <c r="E266" t="s">
        <v>233</v>
      </c>
      <c r="F266" s="10">
        <f t="shared" si="110"/>
        <v>0.76215930964464285</v>
      </c>
      <c r="G266">
        <f t="shared" si="93"/>
        <v>1.4124301855509964</v>
      </c>
      <c r="H266">
        <f t="shared" si="94"/>
        <v>0</v>
      </c>
      <c r="I266" s="1">
        <f t="shared" si="95"/>
        <v>0</v>
      </c>
      <c r="N266" s="2" t="s">
        <v>916</v>
      </c>
      <c r="O266" s="11">
        <f t="shared" si="108"/>
        <v>4.5390461220160749E-3</v>
      </c>
      <c r="P266" s="2">
        <f t="shared" si="109"/>
        <v>1</v>
      </c>
      <c r="Q266" s="2">
        <f t="shared" si="111"/>
        <v>0</v>
      </c>
      <c r="R266" s="2">
        <f t="shared" si="111"/>
        <v>0</v>
      </c>
      <c r="S266" s="2">
        <f t="shared" si="111"/>
        <v>0</v>
      </c>
      <c r="T266" s="2">
        <f t="shared" si="111"/>
        <v>0</v>
      </c>
      <c r="U266" s="2">
        <f t="shared" si="111"/>
        <v>0</v>
      </c>
      <c r="V266" s="2">
        <f t="shared" si="111"/>
        <v>0</v>
      </c>
      <c r="W266" s="2">
        <f t="shared" si="111"/>
        <v>0</v>
      </c>
      <c r="X266" s="2">
        <f t="shared" si="111"/>
        <v>0</v>
      </c>
      <c r="Y266" s="2">
        <f t="shared" si="111"/>
        <v>0</v>
      </c>
      <c r="Z266" s="2">
        <f t="shared" si="111"/>
        <v>0</v>
      </c>
      <c r="AA266" s="2">
        <f t="shared" si="112"/>
        <v>0</v>
      </c>
      <c r="AB266" s="2">
        <f t="shared" si="112"/>
        <v>0</v>
      </c>
      <c r="AC266" s="2">
        <f t="shared" si="112"/>
        <v>0</v>
      </c>
      <c r="AD266" s="2">
        <f t="shared" si="112"/>
        <v>0.25418658283290019</v>
      </c>
      <c r="AE266" s="2">
        <f t="shared" si="112"/>
        <v>0</v>
      </c>
      <c r="AF266" s="2">
        <f t="shared" si="112"/>
        <v>0</v>
      </c>
      <c r="AG266" s="2">
        <f t="shared" si="112"/>
        <v>0</v>
      </c>
      <c r="AH266" s="2">
        <f t="shared" si="112"/>
        <v>0</v>
      </c>
      <c r="AI266" s="2">
        <f t="shared" si="112"/>
        <v>0</v>
      </c>
      <c r="AJ266" s="2">
        <f t="shared" si="112"/>
        <v>0</v>
      </c>
      <c r="AK266" s="2">
        <f t="shared" si="113"/>
        <v>0</v>
      </c>
      <c r="AL266" s="2">
        <f t="shared" si="113"/>
        <v>0</v>
      </c>
      <c r="AM266" s="2">
        <f t="shared" si="113"/>
        <v>0</v>
      </c>
      <c r="AN266" s="2">
        <f t="shared" si="113"/>
        <v>0</v>
      </c>
      <c r="AO266" s="2">
        <f t="shared" si="113"/>
        <v>0</v>
      </c>
      <c r="AP266" s="2">
        <f t="shared" si="113"/>
        <v>0</v>
      </c>
    </row>
    <row r="267" spans="1:42" x14ac:dyDescent="0.25">
      <c r="A267">
        <v>124</v>
      </c>
      <c r="B267">
        <v>0</v>
      </c>
      <c r="C267">
        <v>4</v>
      </c>
      <c r="D267" t="s">
        <v>509</v>
      </c>
      <c r="E267" t="s">
        <v>509</v>
      </c>
      <c r="F267" s="10">
        <f t="shared" si="110"/>
        <v>0</v>
      </c>
      <c r="G267">
        <f t="shared" si="93"/>
        <v>1.4124301855509964</v>
      </c>
      <c r="H267">
        <f t="shared" si="94"/>
        <v>0</v>
      </c>
      <c r="I267" s="1">
        <f t="shared" si="95"/>
        <v>0</v>
      </c>
      <c r="N267" s="2" t="s">
        <v>937</v>
      </c>
      <c r="O267" s="11">
        <f t="shared" si="108"/>
        <v>4.5390461220160749E-3</v>
      </c>
      <c r="P267" s="2">
        <f t="shared" si="109"/>
        <v>1</v>
      </c>
      <c r="Q267" s="2">
        <f t="shared" si="111"/>
        <v>0</v>
      </c>
      <c r="R267" s="2">
        <f t="shared" si="111"/>
        <v>0</v>
      </c>
      <c r="S267" s="2">
        <f t="shared" si="111"/>
        <v>0</v>
      </c>
      <c r="T267" s="2">
        <f t="shared" si="111"/>
        <v>0</v>
      </c>
      <c r="U267" s="2">
        <f t="shared" si="111"/>
        <v>0</v>
      </c>
      <c r="V267" s="2">
        <f t="shared" si="111"/>
        <v>0</v>
      </c>
      <c r="W267" s="2">
        <f t="shared" si="111"/>
        <v>0</v>
      </c>
      <c r="X267" s="2">
        <f t="shared" si="111"/>
        <v>0</v>
      </c>
      <c r="Y267" s="2">
        <f t="shared" si="111"/>
        <v>0</v>
      </c>
      <c r="Z267" s="2">
        <f t="shared" si="111"/>
        <v>0</v>
      </c>
      <c r="AA267" s="2">
        <f t="shared" si="112"/>
        <v>0</v>
      </c>
      <c r="AB267" s="2">
        <f t="shared" si="112"/>
        <v>0</v>
      </c>
      <c r="AC267" s="2">
        <f t="shared" si="112"/>
        <v>0</v>
      </c>
      <c r="AD267" s="2">
        <f t="shared" si="112"/>
        <v>0.25418658283290019</v>
      </c>
      <c r="AE267" s="2">
        <f t="shared" si="112"/>
        <v>0</v>
      </c>
      <c r="AF267" s="2">
        <f t="shared" si="112"/>
        <v>0</v>
      </c>
      <c r="AG267" s="2">
        <f t="shared" si="112"/>
        <v>0</v>
      </c>
      <c r="AH267" s="2">
        <f t="shared" si="112"/>
        <v>0</v>
      </c>
      <c r="AI267" s="2">
        <f t="shared" si="112"/>
        <v>0</v>
      </c>
      <c r="AJ267" s="2">
        <f t="shared" si="112"/>
        <v>0</v>
      </c>
      <c r="AK267" s="2">
        <f t="shared" si="113"/>
        <v>0</v>
      </c>
      <c r="AL267" s="2">
        <f t="shared" si="113"/>
        <v>0</v>
      </c>
      <c r="AM267" s="2">
        <f t="shared" si="113"/>
        <v>0</v>
      </c>
      <c r="AN267" s="2">
        <f t="shared" si="113"/>
        <v>0</v>
      </c>
      <c r="AO267" s="2">
        <f t="shared" si="113"/>
        <v>0</v>
      </c>
      <c r="AP267" s="2">
        <f t="shared" si="113"/>
        <v>0</v>
      </c>
    </row>
    <row r="268" spans="1:42" x14ac:dyDescent="0.25">
      <c r="A268">
        <v>124</v>
      </c>
      <c r="B268">
        <v>0</v>
      </c>
      <c r="C268">
        <v>5</v>
      </c>
      <c r="D268" t="s">
        <v>178</v>
      </c>
      <c r="E268" t="s">
        <v>178</v>
      </c>
      <c r="F268" s="10">
        <f t="shared" si="110"/>
        <v>0.16727573946597274</v>
      </c>
      <c r="G268">
        <f t="shared" si="93"/>
        <v>1.5797059250169692</v>
      </c>
      <c r="H268">
        <f t="shared" si="94"/>
        <v>0</v>
      </c>
      <c r="I268" s="1">
        <f t="shared" si="95"/>
        <v>0</v>
      </c>
      <c r="N268" s="2" t="s">
        <v>941</v>
      </c>
      <c r="O268" s="11">
        <f t="shared" si="108"/>
        <v>4.5390461220160749E-3</v>
      </c>
      <c r="P268" s="2">
        <f t="shared" si="109"/>
        <v>1</v>
      </c>
      <c r="Q268" s="2">
        <f t="shared" si="111"/>
        <v>0</v>
      </c>
      <c r="R268" s="2">
        <f t="shared" si="111"/>
        <v>0</v>
      </c>
      <c r="S268" s="2">
        <f t="shared" si="111"/>
        <v>0</v>
      </c>
      <c r="T268" s="2">
        <f t="shared" si="111"/>
        <v>0</v>
      </c>
      <c r="U268" s="2">
        <f t="shared" si="111"/>
        <v>0</v>
      </c>
      <c r="V268" s="2">
        <f t="shared" si="111"/>
        <v>0</v>
      </c>
      <c r="W268" s="2">
        <f t="shared" si="111"/>
        <v>0</v>
      </c>
      <c r="X268" s="2">
        <f t="shared" si="111"/>
        <v>0</v>
      </c>
      <c r="Y268" s="2">
        <f t="shared" si="111"/>
        <v>0</v>
      </c>
      <c r="Z268" s="2">
        <f t="shared" si="111"/>
        <v>0</v>
      </c>
      <c r="AA268" s="2">
        <f t="shared" si="112"/>
        <v>0</v>
      </c>
      <c r="AB268" s="2">
        <f t="shared" si="112"/>
        <v>0</v>
      </c>
      <c r="AC268" s="2">
        <f t="shared" si="112"/>
        <v>0</v>
      </c>
      <c r="AD268" s="2">
        <f t="shared" si="112"/>
        <v>0.25418658283290019</v>
      </c>
      <c r="AE268" s="2">
        <f t="shared" si="112"/>
        <v>0</v>
      </c>
      <c r="AF268" s="2">
        <f t="shared" si="112"/>
        <v>0</v>
      </c>
      <c r="AG268" s="2">
        <f t="shared" si="112"/>
        <v>0</v>
      </c>
      <c r="AH268" s="2">
        <f t="shared" si="112"/>
        <v>0</v>
      </c>
      <c r="AI268" s="2">
        <f t="shared" si="112"/>
        <v>0</v>
      </c>
      <c r="AJ268" s="2">
        <f t="shared" si="112"/>
        <v>0</v>
      </c>
      <c r="AK268" s="2">
        <f t="shared" si="113"/>
        <v>0</v>
      </c>
      <c r="AL268" s="2">
        <f t="shared" si="113"/>
        <v>0</v>
      </c>
      <c r="AM268" s="2">
        <f t="shared" si="113"/>
        <v>0</v>
      </c>
      <c r="AN268" s="2">
        <f t="shared" si="113"/>
        <v>0</v>
      </c>
      <c r="AO268" s="2">
        <f t="shared" si="113"/>
        <v>0</v>
      </c>
      <c r="AP268" s="2">
        <f t="shared" si="113"/>
        <v>0</v>
      </c>
    </row>
    <row r="269" spans="1:42" x14ac:dyDescent="0.25">
      <c r="A269">
        <v>124</v>
      </c>
      <c r="B269">
        <v>0</v>
      </c>
      <c r="C269">
        <v>6</v>
      </c>
      <c r="D269" t="s">
        <v>153</v>
      </c>
      <c r="E269" t="s">
        <v>153</v>
      </c>
      <c r="F269" s="10">
        <f t="shared" si="110"/>
        <v>0</v>
      </c>
      <c r="G269">
        <f t="shared" si="93"/>
        <v>1.5797059250169692</v>
      </c>
      <c r="H269">
        <f t="shared" si="94"/>
        <v>0</v>
      </c>
      <c r="I269" s="1">
        <f t="shared" si="95"/>
        <v>0</v>
      </c>
      <c r="N269" s="2" t="s">
        <v>946</v>
      </c>
      <c r="O269" s="11">
        <f t="shared" si="108"/>
        <v>4.5390461220160749E-3</v>
      </c>
      <c r="P269" s="2">
        <f t="shared" si="109"/>
        <v>1</v>
      </c>
      <c r="Q269" s="2">
        <f t="shared" si="111"/>
        <v>0</v>
      </c>
      <c r="R269" s="2">
        <f t="shared" si="111"/>
        <v>0</v>
      </c>
      <c r="S269" s="2">
        <f t="shared" si="111"/>
        <v>0</v>
      </c>
      <c r="T269" s="2">
        <f t="shared" si="111"/>
        <v>0</v>
      </c>
      <c r="U269" s="2">
        <f t="shared" si="111"/>
        <v>0</v>
      </c>
      <c r="V269" s="2">
        <f t="shared" si="111"/>
        <v>0</v>
      </c>
      <c r="W269" s="2">
        <f t="shared" si="111"/>
        <v>0</v>
      </c>
      <c r="X269" s="2">
        <f t="shared" si="111"/>
        <v>0</v>
      </c>
      <c r="Y269" s="2">
        <f t="shared" si="111"/>
        <v>0</v>
      </c>
      <c r="Z269" s="2">
        <f t="shared" si="111"/>
        <v>0</v>
      </c>
      <c r="AA269" s="2">
        <f t="shared" si="112"/>
        <v>0</v>
      </c>
      <c r="AB269" s="2">
        <f t="shared" si="112"/>
        <v>0</v>
      </c>
      <c r="AC269" s="2">
        <f t="shared" si="112"/>
        <v>0</v>
      </c>
      <c r="AD269" s="2">
        <f t="shared" si="112"/>
        <v>0.25418658283290019</v>
      </c>
      <c r="AE269" s="2">
        <f t="shared" si="112"/>
        <v>0</v>
      </c>
      <c r="AF269" s="2">
        <f t="shared" si="112"/>
        <v>0</v>
      </c>
      <c r="AG269" s="2">
        <f t="shared" si="112"/>
        <v>0</v>
      </c>
      <c r="AH269" s="2">
        <f t="shared" si="112"/>
        <v>0</v>
      </c>
      <c r="AI269" s="2">
        <f t="shared" si="112"/>
        <v>0</v>
      </c>
      <c r="AJ269" s="2">
        <f t="shared" si="112"/>
        <v>0</v>
      </c>
      <c r="AK269" s="2">
        <f t="shared" si="113"/>
        <v>0</v>
      </c>
      <c r="AL269" s="2">
        <f t="shared" si="113"/>
        <v>0</v>
      </c>
      <c r="AM269" s="2">
        <f t="shared" si="113"/>
        <v>0</v>
      </c>
      <c r="AN269" s="2">
        <f t="shared" si="113"/>
        <v>0</v>
      </c>
      <c r="AO269" s="2">
        <f t="shared" si="113"/>
        <v>0</v>
      </c>
      <c r="AP269" s="2">
        <f t="shared" si="113"/>
        <v>0</v>
      </c>
    </row>
    <row r="270" spans="1:42" x14ac:dyDescent="0.25">
      <c r="A270">
        <v>124</v>
      </c>
      <c r="B270">
        <v>0</v>
      </c>
      <c r="C270">
        <v>7</v>
      </c>
      <c r="D270" t="s">
        <v>602</v>
      </c>
      <c r="E270" t="s">
        <v>602</v>
      </c>
      <c r="F270" s="10">
        <f t="shared" si="110"/>
        <v>0.74818779586069795</v>
      </c>
      <c r="G270">
        <f t="shared" si="93"/>
        <v>2.3278937208776673</v>
      </c>
      <c r="H270">
        <f t="shared" si="94"/>
        <v>0</v>
      </c>
      <c r="I270" s="1">
        <f t="shared" si="95"/>
        <v>0</v>
      </c>
      <c r="N270" s="2" t="s">
        <v>215</v>
      </c>
      <c r="O270" s="11">
        <f t="shared" si="108"/>
        <v>4.0851415098144672E-3</v>
      </c>
      <c r="P270" s="2">
        <f t="shared" si="109"/>
        <v>1</v>
      </c>
      <c r="Q270" s="2">
        <f t="shared" si="111"/>
        <v>0</v>
      </c>
      <c r="R270" s="2">
        <f t="shared" si="111"/>
        <v>0</v>
      </c>
      <c r="S270" s="2">
        <f t="shared" si="111"/>
        <v>0</v>
      </c>
      <c r="T270" s="2">
        <f t="shared" si="111"/>
        <v>0</v>
      </c>
      <c r="U270" s="2">
        <f t="shared" si="111"/>
        <v>0</v>
      </c>
      <c r="V270" s="2">
        <f t="shared" si="111"/>
        <v>0</v>
      </c>
      <c r="W270" s="2">
        <f t="shared" si="111"/>
        <v>0</v>
      </c>
      <c r="X270" s="2">
        <f t="shared" si="111"/>
        <v>0</v>
      </c>
      <c r="Y270" s="2">
        <f t="shared" si="111"/>
        <v>0</v>
      </c>
      <c r="Z270" s="2">
        <f t="shared" si="111"/>
        <v>0</v>
      </c>
      <c r="AA270" s="2">
        <f t="shared" si="112"/>
        <v>0</v>
      </c>
      <c r="AB270" s="2">
        <f t="shared" si="112"/>
        <v>0</v>
      </c>
      <c r="AC270" s="2">
        <f t="shared" si="112"/>
        <v>0</v>
      </c>
      <c r="AD270" s="2">
        <f t="shared" si="112"/>
        <v>0</v>
      </c>
      <c r="AE270" s="2">
        <f t="shared" si="112"/>
        <v>0.22876792454961015</v>
      </c>
      <c r="AF270" s="2">
        <f t="shared" si="112"/>
        <v>0</v>
      </c>
      <c r="AG270" s="2">
        <f t="shared" si="112"/>
        <v>0</v>
      </c>
      <c r="AH270" s="2">
        <f t="shared" si="112"/>
        <v>0</v>
      </c>
      <c r="AI270" s="2">
        <f t="shared" si="112"/>
        <v>0</v>
      </c>
      <c r="AJ270" s="2">
        <f t="shared" si="112"/>
        <v>0</v>
      </c>
      <c r="AK270" s="2">
        <f t="shared" si="113"/>
        <v>0</v>
      </c>
      <c r="AL270" s="2">
        <f t="shared" si="113"/>
        <v>0</v>
      </c>
      <c r="AM270" s="2">
        <f t="shared" si="113"/>
        <v>0</v>
      </c>
      <c r="AN270" s="2">
        <f t="shared" si="113"/>
        <v>0</v>
      </c>
      <c r="AO270" s="2">
        <f t="shared" si="113"/>
        <v>0</v>
      </c>
      <c r="AP270" s="2">
        <f t="shared" si="113"/>
        <v>0</v>
      </c>
    </row>
    <row r="271" spans="1:42" x14ac:dyDescent="0.25">
      <c r="A271">
        <v>124</v>
      </c>
      <c r="B271">
        <v>0</v>
      </c>
      <c r="C271">
        <v>8</v>
      </c>
      <c r="D271" t="s">
        <v>686</v>
      </c>
      <c r="E271" t="s">
        <v>686</v>
      </c>
      <c r="F271" s="10">
        <f t="shared" si="110"/>
        <v>0.12829301819564726</v>
      </c>
      <c r="G271">
        <f t="shared" si="93"/>
        <v>2.4561867390733148</v>
      </c>
      <c r="H271">
        <f t="shared" si="94"/>
        <v>0</v>
      </c>
      <c r="I271" s="1">
        <f t="shared" si="95"/>
        <v>0</v>
      </c>
      <c r="N271" s="2" t="s">
        <v>781</v>
      </c>
      <c r="O271" s="11">
        <f t="shared" si="108"/>
        <v>4.0851415098144672E-3</v>
      </c>
      <c r="P271" s="2">
        <f t="shared" si="109"/>
        <v>1</v>
      </c>
      <c r="Q271" s="2">
        <f t="shared" si="111"/>
        <v>0</v>
      </c>
      <c r="R271" s="2">
        <f t="shared" si="111"/>
        <v>0</v>
      </c>
      <c r="S271" s="2">
        <f t="shared" si="111"/>
        <v>0</v>
      </c>
      <c r="T271" s="2">
        <f t="shared" si="111"/>
        <v>0</v>
      </c>
      <c r="U271" s="2">
        <f t="shared" si="111"/>
        <v>0</v>
      </c>
      <c r="V271" s="2">
        <f t="shared" si="111"/>
        <v>0</v>
      </c>
      <c r="W271" s="2">
        <f t="shared" si="111"/>
        <v>0</v>
      </c>
      <c r="X271" s="2">
        <f t="shared" si="111"/>
        <v>0</v>
      </c>
      <c r="Y271" s="2">
        <f t="shared" si="111"/>
        <v>0</v>
      </c>
      <c r="Z271" s="2">
        <f t="shared" si="111"/>
        <v>0</v>
      </c>
      <c r="AA271" s="2">
        <f t="shared" si="112"/>
        <v>0</v>
      </c>
      <c r="AB271" s="2">
        <f t="shared" si="112"/>
        <v>0</v>
      </c>
      <c r="AC271" s="2">
        <f t="shared" si="112"/>
        <v>0</v>
      </c>
      <c r="AD271" s="2">
        <f t="shared" si="112"/>
        <v>0</v>
      </c>
      <c r="AE271" s="2">
        <f t="shared" si="112"/>
        <v>0.22876792454961015</v>
      </c>
      <c r="AF271" s="2">
        <f t="shared" si="112"/>
        <v>0</v>
      </c>
      <c r="AG271" s="2">
        <f t="shared" si="112"/>
        <v>0</v>
      </c>
      <c r="AH271" s="2">
        <f t="shared" si="112"/>
        <v>0</v>
      </c>
      <c r="AI271" s="2">
        <f t="shared" si="112"/>
        <v>0</v>
      </c>
      <c r="AJ271" s="2">
        <f t="shared" si="112"/>
        <v>0</v>
      </c>
      <c r="AK271" s="2">
        <f t="shared" si="113"/>
        <v>0</v>
      </c>
      <c r="AL271" s="2">
        <f t="shared" si="113"/>
        <v>0</v>
      </c>
      <c r="AM271" s="2">
        <f t="shared" si="113"/>
        <v>0</v>
      </c>
      <c r="AN271" s="2">
        <f t="shared" si="113"/>
        <v>0</v>
      </c>
      <c r="AO271" s="2">
        <f t="shared" si="113"/>
        <v>0</v>
      </c>
      <c r="AP271" s="2">
        <f t="shared" si="113"/>
        <v>0</v>
      </c>
    </row>
    <row r="272" spans="1:42" x14ac:dyDescent="0.25">
      <c r="A272">
        <v>124</v>
      </c>
      <c r="B272">
        <v>0</v>
      </c>
      <c r="C272">
        <v>9</v>
      </c>
      <c r="D272" t="s">
        <v>185</v>
      </c>
      <c r="E272" t="s">
        <v>185</v>
      </c>
      <c r="F272" s="10">
        <f t="shared" si="110"/>
        <v>8.4770569677522487E-2</v>
      </c>
      <c r="G272">
        <f t="shared" si="93"/>
        <v>2.540957308750837</v>
      </c>
      <c r="H272">
        <f t="shared" si="94"/>
        <v>0</v>
      </c>
      <c r="I272" s="1">
        <f t="shared" si="95"/>
        <v>0</v>
      </c>
      <c r="N272" s="2" t="s">
        <v>791</v>
      </c>
      <c r="O272" s="11">
        <f t="shared" si="108"/>
        <v>4.0851415098144672E-3</v>
      </c>
      <c r="P272" s="2">
        <f t="shared" si="109"/>
        <v>1</v>
      </c>
      <c r="Q272" s="2">
        <f t="shared" ref="Q272:Z281" si="114">COUNTIFS($C$2:$C$896,Q$1,$E$2:$E$896,$N272)*0.9^(Q$1-1)</f>
        <v>0</v>
      </c>
      <c r="R272" s="2">
        <f t="shared" si="114"/>
        <v>0</v>
      </c>
      <c r="S272" s="2">
        <f t="shared" si="114"/>
        <v>0</v>
      </c>
      <c r="T272" s="2">
        <f t="shared" si="114"/>
        <v>0</v>
      </c>
      <c r="U272" s="2">
        <f t="shared" si="114"/>
        <v>0</v>
      </c>
      <c r="V272" s="2">
        <f t="shared" si="114"/>
        <v>0</v>
      </c>
      <c r="W272" s="2">
        <f t="shared" si="114"/>
        <v>0</v>
      </c>
      <c r="X272" s="2">
        <f t="shared" si="114"/>
        <v>0</v>
      </c>
      <c r="Y272" s="2">
        <f t="shared" si="114"/>
        <v>0</v>
      </c>
      <c r="Z272" s="2">
        <f t="shared" si="114"/>
        <v>0</v>
      </c>
      <c r="AA272" s="2">
        <f t="shared" ref="AA272:AJ281" si="115">COUNTIFS($C$2:$C$896,AA$1,$E$2:$E$896,$N272)*0.9^(AA$1-1)</f>
        <v>0</v>
      </c>
      <c r="AB272" s="2">
        <f t="shared" si="115"/>
        <v>0</v>
      </c>
      <c r="AC272" s="2">
        <f t="shared" si="115"/>
        <v>0</v>
      </c>
      <c r="AD272" s="2">
        <f t="shared" si="115"/>
        <v>0</v>
      </c>
      <c r="AE272" s="2">
        <f t="shared" si="115"/>
        <v>0.22876792454961015</v>
      </c>
      <c r="AF272" s="2">
        <f t="shared" si="115"/>
        <v>0</v>
      </c>
      <c r="AG272" s="2">
        <f t="shared" si="115"/>
        <v>0</v>
      </c>
      <c r="AH272" s="2">
        <f t="shared" si="115"/>
        <v>0</v>
      </c>
      <c r="AI272" s="2">
        <f t="shared" si="115"/>
        <v>0</v>
      </c>
      <c r="AJ272" s="2">
        <f t="shared" si="115"/>
        <v>0</v>
      </c>
      <c r="AK272" s="2">
        <f t="shared" ref="AK272:AP281" si="116">COUNTIFS($C$2:$C$896,AK$1,$E$2:$E$896,$N272)*0.9^(AK$1-1)</f>
        <v>0</v>
      </c>
      <c r="AL272" s="2">
        <f t="shared" si="116"/>
        <v>0</v>
      </c>
      <c r="AM272" s="2">
        <f t="shared" si="116"/>
        <v>0</v>
      </c>
      <c r="AN272" s="2">
        <f t="shared" si="116"/>
        <v>0</v>
      </c>
      <c r="AO272" s="2">
        <f t="shared" si="116"/>
        <v>0</v>
      </c>
      <c r="AP272" s="2">
        <f t="shared" si="116"/>
        <v>0</v>
      </c>
    </row>
    <row r="273" spans="1:42" x14ac:dyDescent="0.25">
      <c r="A273">
        <v>124</v>
      </c>
      <c r="B273">
        <v>0</v>
      </c>
      <c r="C273">
        <v>10</v>
      </c>
      <c r="D273" t="s">
        <v>730</v>
      </c>
      <c r="E273" t="s">
        <v>730</v>
      </c>
      <c r="F273" s="10">
        <f t="shared" si="110"/>
        <v>0</v>
      </c>
      <c r="G273">
        <f t="shared" si="93"/>
        <v>2.540957308750837</v>
      </c>
      <c r="H273">
        <f t="shared" si="94"/>
        <v>0</v>
      </c>
      <c r="I273" s="1">
        <f t="shared" si="95"/>
        <v>0</v>
      </c>
      <c r="N273" s="2" t="s">
        <v>140</v>
      </c>
      <c r="O273" s="11">
        <f t="shared" si="108"/>
        <v>4.0851415098144672E-3</v>
      </c>
      <c r="P273" s="2">
        <f t="shared" si="109"/>
        <v>1</v>
      </c>
      <c r="Q273" s="2">
        <f t="shared" si="114"/>
        <v>0</v>
      </c>
      <c r="R273" s="2">
        <f t="shared" si="114"/>
        <v>0</v>
      </c>
      <c r="S273" s="2">
        <f t="shared" si="114"/>
        <v>0</v>
      </c>
      <c r="T273" s="2">
        <f t="shared" si="114"/>
        <v>0</v>
      </c>
      <c r="U273" s="2">
        <f t="shared" si="114"/>
        <v>0</v>
      </c>
      <c r="V273" s="2">
        <f t="shared" si="114"/>
        <v>0</v>
      </c>
      <c r="W273" s="2">
        <f t="shared" si="114"/>
        <v>0</v>
      </c>
      <c r="X273" s="2">
        <f t="shared" si="114"/>
        <v>0</v>
      </c>
      <c r="Y273" s="2">
        <f t="shared" si="114"/>
        <v>0</v>
      </c>
      <c r="Z273" s="2">
        <f t="shared" si="114"/>
        <v>0</v>
      </c>
      <c r="AA273" s="2">
        <f t="shared" si="115"/>
        <v>0</v>
      </c>
      <c r="AB273" s="2">
        <f t="shared" si="115"/>
        <v>0</v>
      </c>
      <c r="AC273" s="2">
        <f t="shared" si="115"/>
        <v>0</v>
      </c>
      <c r="AD273" s="2">
        <f t="shared" si="115"/>
        <v>0</v>
      </c>
      <c r="AE273" s="2">
        <f t="shared" si="115"/>
        <v>0.22876792454961015</v>
      </c>
      <c r="AF273" s="2">
        <f t="shared" si="115"/>
        <v>0</v>
      </c>
      <c r="AG273" s="2">
        <f t="shared" si="115"/>
        <v>0</v>
      </c>
      <c r="AH273" s="2">
        <f t="shared" si="115"/>
        <v>0</v>
      </c>
      <c r="AI273" s="2">
        <f t="shared" si="115"/>
        <v>0</v>
      </c>
      <c r="AJ273" s="2">
        <f t="shared" si="115"/>
        <v>0</v>
      </c>
      <c r="AK273" s="2">
        <f t="shared" si="116"/>
        <v>0</v>
      </c>
      <c r="AL273" s="2">
        <f t="shared" si="116"/>
        <v>0</v>
      </c>
      <c r="AM273" s="2">
        <f t="shared" si="116"/>
        <v>0</v>
      </c>
      <c r="AN273" s="2">
        <f t="shared" si="116"/>
        <v>0</v>
      </c>
      <c r="AO273" s="2">
        <f t="shared" si="116"/>
        <v>0</v>
      </c>
      <c r="AP273" s="2">
        <f t="shared" si="116"/>
        <v>0</v>
      </c>
    </row>
    <row r="274" spans="1:42" x14ac:dyDescent="0.25">
      <c r="A274">
        <v>124</v>
      </c>
      <c r="B274">
        <v>0</v>
      </c>
      <c r="C274">
        <v>11</v>
      </c>
      <c r="D274" t="s">
        <v>774</v>
      </c>
      <c r="E274" t="s">
        <v>774</v>
      </c>
      <c r="F274" s="10">
        <f t="shared" si="110"/>
        <v>0</v>
      </c>
      <c r="G274">
        <f t="shared" si="93"/>
        <v>2.540957308750837</v>
      </c>
      <c r="H274">
        <f t="shared" si="94"/>
        <v>0</v>
      </c>
      <c r="I274" s="1">
        <f t="shared" si="95"/>
        <v>0</v>
      </c>
      <c r="N274" s="2" t="s">
        <v>114</v>
      </c>
      <c r="O274" s="11">
        <f t="shared" si="108"/>
        <v>4.0851415098144672E-3</v>
      </c>
      <c r="P274" s="2">
        <f t="shared" si="109"/>
        <v>1</v>
      </c>
      <c r="Q274" s="2">
        <f t="shared" si="114"/>
        <v>0</v>
      </c>
      <c r="R274" s="2">
        <f t="shared" si="114"/>
        <v>0</v>
      </c>
      <c r="S274" s="2">
        <f t="shared" si="114"/>
        <v>0</v>
      </c>
      <c r="T274" s="2">
        <f t="shared" si="114"/>
        <v>0</v>
      </c>
      <c r="U274" s="2">
        <f t="shared" si="114"/>
        <v>0</v>
      </c>
      <c r="V274" s="2">
        <f t="shared" si="114"/>
        <v>0</v>
      </c>
      <c r="W274" s="2">
        <f t="shared" si="114"/>
        <v>0</v>
      </c>
      <c r="X274" s="2">
        <f t="shared" si="114"/>
        <v>0</v>
      </c>
      <c r="Y274" s="2">
        <f t="shared" si="114"/>
        <v>0</v>
      </c>
      <c r="Z274" s="2">
        <f t="shared" si="114"/>
        <v>0</v>
      </c>
      <c r="AA274" s="2">
        <f t="shared" si="115"/>
        <v>0</v>
      </c>
      <c r="AB274" s="2">
        <f t="shared" si="115"/>
        <v>0</v>
      </c>
      <c r="AC274" s="2">
        <f t="shared" si="115"/>
        <v>0</v>
      </c>
      <c r="AD274" s="2">
        <f t="shared" si="115"/>
        <v>0</v>
      </c>
      <c r="AE274" s="2">
        <f t="shared" si="115"/>
        <v>0.22876792454961015</v>
      </c>
      <c r="AF274" s="2">
        <f t="shared" si="115"/>
        <v>0</v>
      </c>
      <c r="AG274" s="2">
        <f t="shared" si="115"/>
        <v>0</v>
      </c>
      <c r="AH274" s="2">
        <f t="shared" si="115"/>
        <v>0</v>
      </c>
      <c r="AI274" s="2">
        <f t="shared" si="115"/>
        <v>0</v>
      </c>
      <c r="AJ274" s="2">
        <f t="shared" si="115"/>
        <v>0</v>
      </c>
      <c r="AK274" s="2">
        <f t="shared" si="116"/>
        <v>0</v>
      </c>
      <c r="AL274" s="2">
        <f t="shared" si="116"/>
        <v>0</v>
      </c>
      <c r="AM274" s="2">
        <f t="shared" si="116"/>
        <v>0</v>
      </c>
      <c r="AN274" s="2">
        <f t="shared" si="116"/>
        <v>0</v>
      </c>
      <c r="AO274" s="2">
        <f t="shared" si="116"/>
        <v>0</v>
      </c>
      <c r="AP274" s="2">
        <f t="shared" si="116"/>
        <v>0</v>
      </c>
    </row>
    <row r="275" spans="1:42" x14ac:dyDescent="0.25">
      <c r="A275">
        <v>124</v>
      </c>
      <c r="B275">
        <v>0</v>
      </c>
      <c r="C275">
        <v>12</v>
      </c>
      <c r="D275" t="s">
        <v>105</v>
      </c>
      <c r="E275" t="s">
        <v>105</v>
      </c>
      <c r="F275" s="10">
        <f t="shared" si="110"/>
        <v>5.2298150449821446E-2</v>
      </c>
      <c r="G275">
        <f t="shared" si="93"/>
        <v>2.5932554592006585</v>
      </c>
      <c r="H275">
        <f t="shared" si="94"/>
        <v>0</v>
      </c>
      <c r="I275" s="1">
        <f t="shared" si="95"/>
        <v>0</v>
      </c>
      <c r="N275" s="2" t="s">
        <v>200</v>
      </c>
      <c r="O275" s="11">
        <f t="shared" si="108"/>
        <v>4.0851415098144672E-3</v>
      </c>
      <c r="P275" s="2">
        <f t="shared" si="109"/>
        <v>1</v>
      </c>
      <c r="Q275" s="2">
        <f t="shared" si="114"/>
        <v>0</v>
      </c>
      <c r="R275" s="2">
        <f t="shared" si="114"/>
        <v>0</v>
      </c>
      <c r="S275" s="2">
        <f t="shared" si="114"/>
        <v>0</v>
      </c>
      <c r="T275" s="2">
        <f t="shared" si="114"/>
        <v>0</v>
      </c>
      <c r="U275" s="2">
        <f t="shared" si="114"/>
        <v>0</v>
      </c>
      <c r="V275" s="2">
        <f t="shared" si="114"/>
        <v>0</v>
      </c>
      <c r="W275" s="2">
        <f t="shared" si="114"/>
        <v>0</v>
      </c>
      <c r="X275" s="2">
        <f t="shared" si="114"/>
        <v>0</v>
      </c>
      <c r="Y275" s="2">
        <f t="shared" si="114"/>
        <v>0</v>
      </c>
      <c r="Z275" s="2">
        <f t="shared" si="114"/>
        <v>0</v>
      </c>
      <c r="AA275" s="2">
        <f t="shared" si="115"/>
        <v>0</v>
      </c>
      <c r="AB275" s="2">
        <f t="shared" si="115"/>
        <v>0</v>
      </c>
      <c r="AC275" s="2">
        <f t="shared" si="115"/>
        <v>0</v>
      </c>
      <c r="AD275" s="2">
        <f t="shared" si="115"/>
        <v>0</v>
      </c>
      <c r="AE275" s="2">
        <f t="shared" si="115"/>
        <v>0.22876792454961015</v>
      </c>
      <c r="AF275" s="2">
        <f t="shared" si="115"/>
        <v>0</v>
      </c>
      <c r="AG275" s="2">
        <f t="shared" si="115"/>
        <v>0</v>
      </c>
      <c r="AH275" s="2">
        <f t="shared" si="115"/>
        <v>0</v>
      </c>
      <c r="AI275" s="2">
        <f t="shared" si="115"/>
        <v>0</v>
      </c>
      <c r="AJ275" s="2">
        <f t="shared" si="115"/>
        <v>0</v>
      </c>
      <c r="AK275" s="2">
        <f t="shared" si="116"/>
        <v>0</v>
      </c>
      <c r="AL275" s="2">
        <f t="shared" si="116"/>
        <v>0</v>
      </c>
      <c r="AM275" s="2">
        <f t="shared" si="116"/>
        <v>0</v>
      </c>
      <c r="AN275" s="2">
        <f t="shared" si="116"/>
        <v>0</v>
      </c>
      <c r="AO275" s="2">
        <f t="shared" si="116"/>
        <v>0</v>
      </c>
      <c r="AP275" s="2">
        <f t="shared" si="116"/>
        <v>0</v>
      </c>
    </row>
    <row r="276" spans="1:42" x14ac:dyDescent="0.25">
      <c r="A276">
        <v>124</v>
      </c>
      <c r="B276">
        <v>0</v>
      </c>
      <c r="C276">
        <v>13</v>
      </c>
      <c r="D276" t="s">
        <v>93</v>
      </c>
      <c r="E276" t="s">
        <v>93</v>
      </c>
      <c r="F276" s="10">
        <f t="shared" si="110"/>
        <v>0</v>
      </c>
      <c r="G276">
        <f t="shared" si="93"/>
        <v>2.5932554592006585</v>
      </c>
      <c r="H276">
        <f t="shared" si="94"/>
        <v>0</v>
      </c>
      <c r="I276" s="1">
        <f t="shared" si="95"/>
        <v>0</v>
      </c>
      <c r="N276" s="2" t="s">
        <v>881</v>
      </c>
      <c r="O276" s="11">
        <f t="shared" si="108"/>
        <v>4.0851415098144672E-3</v>
      </c>
      <c r="P276" s="2">
        <f t="shared" si="109"/>
        <v>1</v>
      </c>
      <c r="Q276" s="2">
        <f t="shared" si="114"/>
        <v>0</v>
      </c>
      <c r="R276" s="2">
        <f t="shared" si="114"/>
        <v>0</v>
      </c>
      <c r="S276" s="2">
        <f t="shared" si="114"/>
        <v>0</v>
      </c>
      <c r="T276" s="2">
        <f t="shared" si="114"/>
        <v>0</v>
      </c>
      <c r="U276" s="2">
        <f t="shared" si="114"/>
        <v>0</v>
      </c>
      <c r="V276" s="2">
        <f t="shared" si="114"/>
        <v>0</v>
      </c>
      <c r="W276" s="2">
        <f t="shared" si="114"/>
        <v>0</v>
      </c>
      <c r="X276" s="2">
        <f t="shared" si="114"/>
        <v>0</v>
      </c>
      <c r="Y276" s="2">
        <f t="shared" si="114"/>
        <v>0</v>
      </c>
      <c r="Z276" s="2">
        <f t="shared" si="114"/>
        <v>0</v>
      </c>
      <c r="AA276" s="2">
        <f t="shared" si="115"/>
        <v>0</v>
      </c>
      <c r="AB276" s="2">
        <f t="shared" si="115"/>
        <v>0</v>
      </c>
      <c r="AC276" s="2">
        <f t="shared" si="115"/>
        <v>0</v>
      </c>
      <c r="AD276" s="2">
        <f t="shared" si="115"/>
        <v>0</v>
      </c>
      <c r="AE276" s="2">
        <f t="shared" si="115"/>
        <v>0.22876792454961015</v>
      </c>
      <c r="AF276" s="2">
        <f t="shared" si="115"/>
        <v>0</v>
      </c>
      <c r="AG276" s="2">
        <f t="shared" si="115"/>
        <v>0</v>
      </c>
      <c r="AH276" s="2">
        <f t="shared" si="115"/>
        <v>0</v>
      </c>
      <c r="AI276" s="2">
        <f t="shared" si="115"/>
        <v>0</v>
      </c>
      <c r="AJ276" s="2">
        <f t="shared" si="115"/>
        <v>0</v>
      </c>
      <c r="AK276" s="2">
        <f t="shared" si="116"/>
        <v>0</v>
      </c>
      <c r="AL276" s="2">
        <f t="shared" si="116"/>
        <v>0</v>
      </c>
      <c r="AM276" s="2">
        <f t="shared" si="116"/>
        <v>0</v>
      </c>
      <c r="AN276" s="2">
        <f t="shared" si="116"/>
        <v>0</v>
      </c>
      <c r="AO276" s="2">
        <f t="shared" si="116"/>
        <v>0</v>
      </c>
      <c r="AP276" s="2">
        <f t="shared" si="116"/>
        <v>0</v>
      </c>
    </row>
    <row r="277" spans="1:42" x14ac:dyDescent="0.25">
      <c r="A277">
        <v>124</v>
      </c>
      <c r="B277">
        <v>0</v>
      </c>
      <c r="C277">
        <v>14</v>
      </c>
      <c r="D277" t="s">
        <v>633</v>
      </c>
      <c r="E277" t="s">
        <v>633</v>
      </c>
      <c r="F277" s="10">
        <f t="shared" si="110"/>
        <v>0.16545484178657702</v>
      </c>
      <c r="G277">
        <f t="shared" si="93"/>
        <v>2.7587103009872354</v>
      </c>
      <c r="H277">
        <f t="shared" si="94"/>
        <v>0</v>
      </c>
      <c r="I277" s="1">
        <f t="shared" si="95"/>
        <v>0</v>
      </c>
      <c r="N277" s="2" t="s">
        <v>378</v>
      </c>
      <c r="O277" s="11">
        <f t="shared" si="108"/>
        <v>4.0851415098144672E-3</v>
      </c>
      <c r="P277" s="2">
        <f t="shared" si="109"/>
        <v>1</v>
      </c>
      <c r="Q277" s="2">
        <f t="shared" si="114"/>
        <v>0</v>
      </c>
      <c r="R277" s="2">
        <f t="shared" si="114"/>
        <v>0</v>
      </c>
      <c r="S277" s="2">
        <f t="shared" si="114"/>
        <v>0</v>
      </c>
      <c r="T277" s="2">
        <f t="shared" si="114"/>
        <v>0</v>
      </c>
      <c r="U277" s="2">
        <f t="shared" si="114"/>
        <v>0</v>
      </c>
      <c r="V277" s="2">
        <f t="shared" si="114"/>
        <v>0</v>
      </c>
      <c r="W277" s="2">
        <f t="shared" si="114"/>
        <v>0</v>
      </c>
      <c r="X277" s="2">
        <f t="shared" si="114"/>
        <v>0</v>
      </c>
      <c r="Y277" s="2">
        <f t="shared" si="114"/>
        <v>0</v>
      </c>
      <c r="Z277" s="2">
        <f t="shared" si="114"/>
        <v>0</v>
      </c>
      <c r="AA277" s="2">
        <f t="shared" si="115"/>
        <v>0</v>
      </c>
      <c r="AB277" s="2">
        <f t="shared" si="115"/>
        <v>0</v>
      </c>
      <c r="AC277" s="2">
        <f t="shared" si="115"/>
        <v>0</v>
      </c>
      <c r="AD277" s="2">
        <f t="shared" si="115"/>
        <v>0</v>
      </c>
      <c r="AE277" s="2">
        <f t="shared" si="115"/>
        <v>0.22876792454961015</v>
      </c>
      <c r="AF277" s="2">
        <f t="shared" si="115"/>
        <v>0</v>
      </c>
      <c r="AG277" s="2">
        <f t="shared" si="115"/>
        <v>0</v>
      </c>
      <c r="AH277" s="2">
        <f t="shared" si="115"/>
        <v>0</v>
      </c>
      <c r="AI277" s="2">
        <f t="shared" si="115"/>
        <v>0</v>
      </c>
      <c r="AJ277" s="2">
        <f t="shared" si="115"/>
        <v>0</v>
      </c>
      <c r="AK277" s="2">
        <f t="shared" si="116"/>
        <v>0</v>
      </c>
      <c r="AL277" s="2">
        <f t="shared" si="116"/>
        <v>0</v>
      </c>
      <c r="AM277" s="2">
        <f t="shared" si="116"/>
        <v>0</v>
      </c>
      <c r="AN277" s="2">
        <f t="shared" si="116"/>
        <v>0</v>
      </c>
      <c r="AO277" s="2">
        <f t="shared" si="116"/>
        <v>0</v>
      </c>
      <c r="AP277" s="2">
        <f t="shared" si="116"/>
        <v>0</v>
      </c>
    </row>
    <row r="278" spans="1:42" x14ac:dyDescent="0.25">
      <c r="A278">
        <v>124</v>
      </c>
      <c r="B278">
        <v>0</v>
      </c>
      <c r="C278">
        <v>15</v>
      </c>
      <c r="D278" t="s">
        <v>215</v>
      </c>
      <c r="E278" t="s">
        <v>215</v>
      </c>
      <c r="F278" s="10">
        <f t="shared" si="110"/>
        <v>0</v>
      </c>
      <c r="G278">
        <f t="shared" si="93"/>
        <v>2.7587103009872354</v>
      </c>
      <c r="H278">
        <f t="shared" si="94"/>
        <v>2.7587103009872354</v>
      </c>
      <c r="I278" s="1">
        <f t="shared" si="95"/>
        <v>0.61106724794979161</v>
      </c>
      <c r="N278" s="2" t="s">
        <v>888</v>
      </c>
      <c r="O278" s="11">
        <f t="shared" si="108"/>
        <v>4.0851415098144672E-3</v>
      </c>
      <c r="P278" s="2">
        <f t="shared" si="109"/>
        <v>1</v>
      </c>
      <c r="Q278" s="2">
        <f t="shared" si="114"/>
        <v>0</v>
      </c>
      <c r="R278" s="2">
        <f t="shared" si="114"/>
        <v>0</v>
      </c>
      <c r="S278" s="2">
        <f t="shared" si="114"/>
        <v>0</v>
      </c>
      <c r="T278" s="2">
        <f t="shared" si="114"/>
        <v>0</v>
      </c>
      <c r="U278" s="2">
        <f t="shared" si="114"/>
        <v>0</v>
      </c>
      <c r="V278" s="2">
        <f t="shared" si="114"/>
        <v>0</v>
      </c>
      <c r="W278" s="2">
        <f t="shared" si="114"/>
        <v>0</v>
      </c>
      <c r="X278" s="2">
        <f t="shared" si="114"/>
        <v>0</v>
      </c>
      <c r="Y278" s="2">
        <f t="shared" si="114"/>
        <v>0</v>
      </c>
      <c r="Z278" s="2">
        <f t="shared" si="114"/>
        <v>0</v>
      </c>
      <c r="AA278" s="2">
        <f t="shared" si="115"/>
        <v>0</v>
      </c>
      <c r="AB278" s="2">
        <f t="shared" si="115"/>
        <v>0</v>
      </c>
      <c r="AC278" s="2">
        <f t="shared" si="115"/>
        <v>0</v>
      </c>
      <c r="AD278" s="2">
        <f t="shared" si="115"/>
        <v>0</v>
      </c>
      <c r="AE278" s="2">
        <f t="shared" si="115"/>
        <v>0.22876792454961015</v>
      </c>
      <c r="AF278" s="2">
        <f t="shared" si="115"/>
        <v>0</v>
      </c>
      <c r="AG278" s="2">
        <f t="shared" si="115"/>
        <v>0</v>
      </c>
      <c r="AH278" s="2">
        <f t="shared" si="115"/>
        <v>0</v>
      </c>
      <c r="AI278" s="2">
        <f t="shared" si="115"/>
        <v>0</v>
      </c>
      <c r="AJ278" s="2">
        <f t="shared" si="115"/>
        <v>0</v>
      </c>
      <c r="AK278" s="2">
        <f t="shared" si="116"/>
        <v>0</v>
      </c>
      <c r="AL278" s="2">
        <f t="shared" si="116"/>
        <v>0</v>
      </c>
      <c r="AM278" s="2">
        <f t="shared" si="116"/>
        <v>0</v>
      </c>
      <c r="AN278" s="2">
        <f t="shared" si="116"/>
        <v>0</v>
      </c>
      <c r="AO278" s="2">
        <f t="shared" si="116"/>
        <v>0</v>
      </c>
      <c r="AP278" s="2">
        <f t="shared" si="116"/>
        <v>0</v>
      </c>
    </row>
    <row r="279" spans="1:42" x14ac:dyDescent="0.25">
      <c r="A279">
        <v>125</v>
      </c>
      <c r="B279">
        <v>1</v>
      </c>
      <c r="C279">
        <v>1</v>
      </c>
      <c r="D279" t="s">
        <v>620</v>
      </c>
      <c r="E279" t="s">
        <v>375</v>
      </c>
      <c r="F279" s="10">
        <f t="shared" si="110"/>
        <v>0.65027087590635357</v>
      </c>
      <c r="G279">
        <f t="shared" si="93"/>
        <v>0.65027087590635357</v>
      </c>
      <c r="H279">
        <f t="shared" si="94"/>
        <v>0</v>
      </c>
      <c r="I279" s="1">
        <f t="shared" si="95"/>
        <v>0</v>
      </c>
      <c r="N279" s="2" t="s">
        <v>918</v>
      </c>
      <c r="O279" s="11">
        <f t="shared" si="108"/>
        <v>4.0851415098144672E-3</v>
      </c>
      <c r="P279" s="2">
        <f t="shared" si="109"/>
        <v>1</v>
      </c>
      <c r="Q279" s="2">
        <f t="shared" si="114"/>
        <v>0</v>
      </c>
      <c r="R279" s="2">
        <f t="shared" si="114"/>
        <v>0</v>
      </c>
      <c r="S279" s="2">
        <f t="shared" si="114"/>
        <v>0</v>
      </c>
      <c r="T279" s="2">
        <f t="shared" si="114"/>
        <v>0</v>
      </c>
      <c r="U279" s="2">
        <f t="shared" si="114"/>
        <v>0</v>
      </c>
      <c r="V279" s="2">
        <f t="shared" si="114"/>
        <v>0</v>
      </c>
      <c r="W279" s="2">
        <f t="shared" si="114"/>
        <v>0</v>
      </c>
      <c r="X279" s="2">
        <f t="shared" si="114"/>
        <v>0</v>
      </c>
      <c r="Y279" s="2">
        <f t="shared" si="114"/>
        <v>0</v>
      </c>
      <c r="Z279" s="2">
        <f t="shared" si="114"/>
        <v>0</v>
      </c>
      <c r="AA279" s="2">
        <f t="shared" si="115"/>
        <v>0</v>
      </c>
      <c r="AB279" s="2">
        <f t="shared" si="115"/>
        <v>0</v>
      </c>
      <c r="AC279" s="2">
        <f t="shared" si="115"/>
        <v>0</v>
      </c>
      <c r="AD279" s="2">
        <f t="shared" si="115"/>
        <v>0</v>
      </c>
      <c r="AE279" s="2">
        <f t="shared" si="115"/>
        <v>0.22876792454961015</v>
      </c>
      <c r="AF279" s="2">
        <f t="shared" si="115"/>
        <v>0</v>
      </c>
      <c r="AG279" s="2">
        <f t="shared" si="115"/>
        <v>0</v>
      </c>
      <c r="AH279" s="2">
        <f t="shared" si="115"/>
        <v>0</v>
      </c>
      <c r="AI279" s="2">
        <f t="shared" si="115"/>
        <v>0</v>
      </c>
      <c r="AJ279" s="2">
        <f t="shared" si="115"/>
        <v>0</v>
      </c>
      <c r="AK279" s="2">
        <f t="shared" si="116"/>
        <v>0</v>
      </c>
      <c r="AL279" s="2">
        <f t="shared" si="116"/>
        <v>0</v>
      </c>
      <c r="AM279" s="2">
        <f t="shared" si="116"/>
        <v>0</v>
      </c>
      <c r="AN279" s="2">
        <f t="shared" si="116"/>
        <v>0</v>
      </c>
      <c r="AO279" s="2">
        <f t="shared" si="116"/>
        <v>0</v>
      </c>
      <c r="AP279" s="2">
        <f t="shared" si="116"/>
        <v>0</v>
      </c>
    </row>
    <row r="280" spans="1:42" x14ac:dyDescent="0.25">
      <c r="A280">
        <v>125</v>
      </c>
      <c r="B280">
        <v>1</v>
      </c>
      <c r="C280">
        <v>2</v>
      </c>
      <c r="D280" t="s">
        <v>178</v>
      </c>
      <c r="E280" t="s">
        <v>178</v>
      </c>
      <c r="F280" s="10">
        <f t="shared" si="110"/>
        <v>0.16727573946597274</v>
      </c>
      <c r="G280">
        <f t="shared" si="93"/>
        <v>0.81754661537232631</v>
      </c>
      <c r="H280">
        <f t="shared" si="94"/>
        <v>0</v>
      </c>
      <c r="I280" s="1">
        <f t="shared" si="95"/>
        <v>0</v>
      </c>
      <c r="N280" s="2" t="s">
        <v>739</v>
      </c>
      <c r="O280" s="11">
        <f t="shared" si="108"/>
        <v>3.6766273588330202E-3</v>
      </c>
      <c r="P280" s="2">
        <f t="shared" si="109"/>
        <v>1</v>
      </c>
      <c r="Q280" s="2">
        <f t="shared" si="114"/>
        <v>0</v>
      </c>
      <c r="R280" s="2">
        <f t="shared" si="114"/>
        <v>0</v>
      </c>
      <c r="S280" s="2">
        <f t="shared" si="114"/>
        <v>0</v>
      </c>
      <c r="T280" s="2">
        <f t="shared" si="114"/>
        <v>0</v>
      </c>
      <c r="U280" s="2">
        <f t="shared" si="114"/>
        <v>0</v>
      </c>
      <c r="V280" s="2">
        <f t="shared" si="114"/>
        <v>0</v>
      </c>
      <c r="W280" s="2">
        <f t="shared" si="114"/>
        <v>0</v>
      </c>
      <c r="X280" s="2">
        <f t="shared" si="114"/>
        <v>0</v>
      </c>
      <c r="Y280" s="2">
        <f t="shared" si="114"/>
        <v>0</v>
      </c>
      <c r="Z280" s="2">
        <f t="shared" si="114"/>
        <v>0</v>
      </c>
      <c r="AA280" s="2">
        <f t="shared" si="115"/>
        <v>0</v>
      </c>
      <c r="AB280" s="2">
        <f t="shared" si="115"/>
        <v>0</v>
      </c>
      <c r="AC280" s="2">
        <f t="shared" si="115"/>
        <v>0</v>
      </c>
      <c r="AD280" s="2">
        <f t="shared" si="115"/>
        <v>0</v>
      </c>
      <c r="AE280" s="2">
        <f t="shared" si="115"/>
        <v>0</v>
      </c>
      <c r="AF280" s="2">
        <f t="shared" si="115"/>
        <v>0.20589113209464913</v>
      </c>
      <c r="AG280" s="2">
        <f t="shared" si="115"/>
        <v>0</v>
      </c>
      <c r="AH280" s="2">
        <f t="shared" si="115"/>
        <v>0</v>
      </c>
      <c r="AI280" s="2">
        <f t="shared" si="115"/>
        <v>0</v>
      </c>
      <c r="AJ280" s="2">
        <f t="shared" si="115"/>
        <v>0</v>
      </c>
      <c r="AK280" s="2">
        <f t="shared" si="116"/>
        <v>0</v>
      </c>
      <c r="AL280" s="2">
        <f t="shared" si="116"/>
        <v>0</v>
      </c>
      <c r="AM280" s="2">
        <f t="shared" si="116"/>
        <v>0</v>
      </c>
      <c r="AN280" s="2">
        <f t="shared" si="116"/>
        <v>0</v>
      </c>
      <c r="AO280" s="2">
        <f t="shared" si="116"/>
        <v>0</v>
      </c>
      <c r="AP280" s="2">
        <f t="shared" si="116"/>
        <v>0</v>
      </c>
    </row>
    <row r="281" spans="1:42" x14ac:dyDescent="0.25">
      <c r="A281">
        <v>125</v>
      </c>
      <c r="B281">
        <v>1</v>
      </c>
      <c r="C281">
        <v>3</v>
      </c>
      <c r="D281" t="s">
        <v>603</v>
      </c>
      <c r="E281" t="s">
        <v>233</v>
      </c>
      <c r="F281" s="10">
        <f t="shared" si="110"/>
        <v>0.76215930964464285</v>
      </c>
      <c r="G281">
        <f t="shared" ref="G281:G344" si="117">IF(C281=1,F281,F281+G280)</f>
        <v>1.5797059250169692</v>
      </c>
      <c r="H281">
        <f t="shared" ref="H281:H344" si="118">IF(C282=1,G281,0)</f>
        <v>0</v>
      </c>
      <c r="I281" s="1">
        <f t="shared" ref="I281:I344" si="119">H281/$L$2</f>
        <v>0</v>
      </c>
      <c r="N281" s="2" t="s">
        <v>176</v>
      </c>
      <c r="O281" s="11">
        <f t="shared" si="108"/>
        <v>3.6766273588330202E-3</v>
      </c>
      <c r="P281" s="2">
        <f t="shared" si="109"/>
        <v>1</v>
      </c>
      <c r="Q281" s="2">
        <f t="shared" si="114"/>
        <v>0</v>
      </c>
      <c r="R281" s="2">
        <f t="shared" si="114"/>
        <v>0</v>
      </c>
      <c r="S281" s="2">
        <f t="shared" si="114"/>
        <v>0</v>
      </c>
      <c r="T281" s="2">
        <f t="shared" si="114"/>
        <v>0</v>
      </c>
      <c r="U281" s="2">
        <f t="shared" si="114"/>
        <v>0</v>
      </c>
      <c r="V281" s="2">
        <f t="shared" si="114"/>
        <v>0</v>
      </c>
      <c r="W281" s="2">
        <f t="shared" si="114"/>
        <v>0</v>
      </c>
      <c r="X281" s="2">
        <f t="shared" si="114"/>
        <v>0</v>
      </c>
      <c r="Y281" s="2">
        <f t="shared" si="114"/>
        <v>0</v>
      </c>
      <c r="Z281" s="2">
        <f t="shared" si="114"/>
        <v>0</v>
      </c>
      <c r="AA281" s="2">
        <f t="shared" si="115"/>
        <v>0</v>
      </c>
      <c r="AB281" s="2">
        <f t="shared" si="115"/>
        <v>0</v>
      </c>
      <c r="AC281" s="2">
        <f t="shared" si="115"/>
        <v>0</v>
      </c>
      <c r="AD281" s="2">
        <f t="shared" si="115"/>
        <v>0</v>
      </c>
      <c r="AE281" s="2">
        <f t="shared" si="115"/>
        <v>0</v>
      </c>
      <c r="AF281" s="2">
        <f t="shared" si="115"/>
        <v>0.20589113209464913</v>
      </c>
      <c r="AG281" s="2">
        <f t="shared" si="115"/>
        <v>0</v>
      </c>
      <c r="AH281" s="2">
        <f t="shared" si="115"/>
        <v>0</v>
      </c>
      <c r="AI281" s="2">
        <f t="shared" si="115"/>
        <v>0</v>
      </c>
      <c r="AJ281" s="2">
        <f t="shared" si="115"/>
        <v>0</v>
      </c>
      <c r="AK281" s="2">
        <f t="shared" si="116"/>
        <v>0</v>
      </c>
      <c r="AL281" s="2">
        <f t="shared" si="116"/>
        <v>0</v>
      </c>
      <c r="AM281" s="2">
        <f t="shared" si="116"/>
        <v>0</v>
      </c>
      <c r="AN281" s="2">
        <f t="shared" si="116"/>
        <v>0</v>
      </c>
      <c r="AO281" s="2">
        <f t="shared" si="116"/>
        <v>0</v>
      </c>
      <c r="AP281" s="2">
        <f t="shared" si="116"/>
        <v>0</v>
      </c>
    </row>
    <row r="282" spans="1:42" x14ac:dyDescent="0.25">
      <c r="A282">
        <v>125</v>
      </c>
      <c r="B282">
        <v>1</v>
      </c>
      <c r="C282">
        <v>4</v>
      </c>
      <c r="D282" t="s">
        <v>775</v>
      </c>
      <c r="E282" t="s">
        <v>671</v>
      </c>
      <c r="F282" s="10">
        <f t="shared" si="110"/>
        <v>0</v>
      </c>
      <c r="G282">
        <f t="shared" si="117"/>
        <v>1.5797059250169692</v>
      </c>
      <c r="H282">
        <f t="shared" si="118"/>
        <v>0</v>
      </c>
      <c r="I282" s="1">
        <f t="shared" si="119"/>
        <v>0</v>
      </c>
      <c r="N282" s="2" t="s">
        <v>150</v>
      </c>
      <c r="O282" s="11">
        <f t="shared" si="108"/>
        <v>3.6766273588330202E-3</v>
      </c>
      <c r="P282" s="2">
        <f t="shared" si="109"/>
        <v>1</v>
      </c>
      <c r="Q282" s="2">
        <f t="shared" ref="Q282:Z291" si="120">COUNTIFS($C$2:$C$896,Q$1,$E$2:$E$896,$N282)*0.9^(Q$1-1)</f>
        <v>0</v>
      </c>
      <c r="R282" s="2">
        <f t="shared" si="120"/>
        <v>0</v>
      </c>
      <c r="S282" s="2">
        <f t="shared" si="120"/>
        <v>0</v>
      </c>
      <c r="T282" s="2">
        <f t="shared" si="120"/>
        <v>0</v>
      </c>
      <c r="U282" s="2">
        <f t="shared" si="120"/>
        <v>0</v>
      </c>
      <c r="V282" s="2">
        <f t="shared" si="120"/>
        <v>0</v>
      </c>
      <c r="W282" s="2">
        <f t="shared" si="120"/>
        <v>0</v>
      </c>
      <c r="X282" s="2">
        <f t="shared" si="120"/>
        <v>0</v>
      </c>
      <c r="Y282" s="2">
        <f t="shared" si="120"/>
        <v>0</v>
      </c>
      <c r="Z282" s="2">
        <f t="shared" si="120"/>
        <v>0</v>
      </c>
      <c r="AA282" s="2">
        <f t="shared" ref="AA282:AJ291" si="121">COUNTIFS($C$2:$C$896,AA$1,$E$2:$E$896,$N282)*0.9^(AA$1-1)</f>
        <v>0</v>
      </c>
      <c r="AB282" s="2">
        <f t="shared" si="121"/>
        <v>0</v>
      </c>
      <c r="AC282" s="2">
        <f t="shared" si="121"/>
        <v>0</v>
      </c>
      <c r="AD282" s="2">
        <f t="shared" si="121"/>
        <v>0</v>
      </c>
      <c r="AE282" s="2">
        <f t="shared" si="121"/>
        <v>0</v>
      </c>
      <c r="AF282" s="2">
        <f t="shared" si="121"/>
        <v>0.20589113209464913</v>
      </c>
      <c r="AG282" s="2">
        <f t="shared" si="121"/>
        <v>0</v>
      </c>
      <c r="AH282" s="2">
        <f t="shared" si="121"/>
        <v>0</v>
      </c>
      <c r="AI282" s="2">
        <f t="shared" si="121"/>
        <v>0</v>
      </c>
      <c r="AJ282" s="2">
        <f t="shared" si="121"/>
        <v>0</v>
      </c>
      <c r="AK282" s="2">
        <f t="shared" ref="AK282:AP291" si="122">COUNTIFS($C$2:$C$896,AK$1,$E$2:$E$896,$N282)*0.9^(AK$1-1)</f>
        <v>0</v>
      </c>
      <c r="AL282" s="2">
        <f t="shared" si="122"/>
        <v>0</v>
      </c>
      <c r="AM282" s="2">
        <f t="shared" si="122"/>
        <v>0</v>
      </c>
      <c r="AN282" s="2">
        <f t="shared" si="122"/>
        <v>0</v>
      </c>
      <c r="AO282" s="2">
        <f t="shared" si="122"/>
        <v>0</v>
      </c>
      <c r="AP282" s="2">
        <f t="shared" si="122"/>
        <v>0</v>
      </c>
    </row>
    <row r="283" spans="1:42" x14ac:dyDescent="0.25">
      <c r="A283">
        <v>125</v>
      </c>
      <c r="B283">
        <v>1</v>
      </c>
      <c r="C283">
        <v>5</v>
      </c>
      <c r="D283" t="s">
        <v>232</v>
      </c>
      <c r="E283" t="s">
        <v>602</v>
      </c>
      <c r="F283" s="10">
        <f t="shared" si="110"/>
        <v>0.74818779586069795</v>
      </c>
      <c r="G283">
        <f t="shared" si="117"/>
        <v>2.3278937208776673</v>
      </c>
      <c r="H283">
        <f t="shared" si="118"/>
        <v>0</v>
      </c>
      <c r="I283" s="1">
        <f t="shared" si="119"/>
        <v>0</v>
      </c>
      <c r="N283" s="2" t="s">
        <v>792</v>
      </c>
      <c r="O283" s="11">
        <f t="shared" si="108"/>
        <v>3.6766273588330202E-3</v>
      </c>
      <c r="P283" s="2">
        <f t="shared" si="109"/>
        <v>1</v>
      </c>
      <c r="Q283" s="2">
        <f t="shared" si="120"/>
        <v>0</v>
      </c>
      <c r="R283" s="2">
        <f t="shared" si="120"/>
        <v>0</v>
      </c>
      <c r="S283" s="2">
        <f t="shared" si="120"/>
        <v>0</v>
      </c>
      <c r="T283" s="2">
        <f t="shared" si="120"/>
        <v>0</v>
      </c>
      <c r="U283" s="2">
        <f t="shared" si="120"/>
        <v>0</v>
      </c>
      <c r="V283" s="2">
        <f t="shared" si="120"/>
        <v>0</v>
      </c>
      <c r="W283" s="2">
        <f t="shared" si="120"/>
        <v>0</v>
      </c>
      <c r="X283" s="2">
        <f t="shared" si="120"/>
        <v>0</v>
      </c>
      <c r="Y283" s="2">
        <f t="shared" si="120"/>
        <v>0</v>
      </c>
      <c r="Z283" s="2">
        <f t="shared" si="120"/>
        <v>0</v>
      </c>
      <c r="AA283" s="2">
        <f t="shared" si="121"/>
        <v>0</v>
      </c>
      <c r="AB283" s="2">
        <f t="shared" si="121"/>
        <v>0</v>
      </c>
      <c r="AC283" s="2">
        <f t="shared" si="121"/>
        <v>0</v>
      </c>
      <c r="AD283" s="2">
        <f t="shared" si="121"/>
        <v>0</v>
      </c>
      <c r="AE283" s="2">
        <f t="shared" si="121"/>
        <v>0</v>
      </c>
      <c r="AF283" s="2">
        <f t="shared" si="121"/>
        <v>0.20589113209464913</v>
      </c>
      <c r="AG283" s="2">
        <f t="shared" si="121"/>
        <v>0</v>
      </c>
      <c r="AH283" s="2">
        <f t="shared" si="121"/>
        <v>0</v>
      </c>
      <c r="AI283" s="2">
        <f t="shared" si="121"/>
        <v>0</v>
      </c>
      <c r="AJ283" s="2">
        <f t="shared" si="121"/>
        <v>0</v>
      </c>
      <c r="AK283" s="2">
        <f t="shared" si="122"/>
        <v>0</v>
      </c>
      <c r="AL283" s="2">
        <f t="shared" si="122"/>
        <v>0</v>
      </c>
      <c r="AM283" s="2">
        <f t="shared" si="122"/>
        <v>0</v>
      </c>
      <c r="AN283" s="2">
        <f t="shared" si="122"/>
        <v>0</v>
      </c>
      <c r="AO283" s="2">
        <f t="shared" si="122"/>
        <v>0</v>
      </c>
      <c r="AP283" s="2">
        <f t="shared" si="122"/>
        <v>0</v>
      </c>
    </row>
    <row r="284" spans="1:42" x14ac:dyDescent="0.25">
      <c r="A284">
        <v>125</v>
      </c>
      <c r="B284">
        <v>1</v>
      </c>
      <c r="C284">
        <v>6</v>
      </c>
      <c r="D284" t="s">
        <v>129</v>
      </c>
      <c r="E284" t="s">
        <v>130</v>
      </c>
      <c r="F284" s="10">
        <f t="shared" si="110"/>
        <v>0</v>
      </c>
      <c r="G284">
        <f t="shared" si="117"/>
        <v>2.3278937208776673</v>
      </c>
      <c r="H284">
        <f t="shared" si="118"/>
        <v>0</v>
      </c>
      <c r="I284" s="1">
        <f t="shared" si="119"/>
        <v>0</v>
      </c>
      <c r="N284" s="2" t="s">
        <v>799</v>
      </c>
      <c r="O284" s="11">
        <f t="shared" si="108"/>
        <v>3.6766273588330202E-3</v>
      </c>
      <c r="P284" s="2">
        <f t="shared" si="109"/>
        <v>1</v>
      </c>
      <c r="Q284" s="2">
        <f t="shared" si="120"/>
        <v>0</v>
      </c>
      <c r="R284" s="2">
        <f t="shared" si="120"/>
        <v>0</v>
      </c>
      <c r="S284" s="2">
        <f t="shared" si="120"/>
        <v>0</v>
      </c>
      <c r="T284" s="2">
        <f t="shared" si="120"/>
        <v>0</v>
      </c>
      <c r="U284" s="2">
        <f t="shared" si="120"/>
        <v>0</v>
      </c>
      <c r="V284" s="2">
        <f t="shared" si="120"/>
        <v>0</v>
      </c>
      <c r="W284" s="2">
        <f t="shared" si="120"/>
        <v>0</v>
      </c>
      <c r="X284" s="2">
        <f t="shared" si="120"/>
        <v>0</v>
      </c>
      <c r="Y284" s="2">
        <f t="shared" si="120"/>
        <v>0</v>
      </c>
      <c r="Z284" s="2">
        <f t="shared" si="120"/>
        <v>0</v>
      </c>
      <c r="AA284" s="2">
        <f t="shared" si="121"/>
        <v>0</v>
      </c>
      <c r="AB284" s="2">
        <f t="shared" si="121"/>
        <v>0</v>
      </c>
      <c r="AC284" s="2">
        <f t="shared" si="121"/>
        <v>0</v>
      </c>
      <c r="AD284" s="2">
        <f t="shared" si="121"/>
        <v>0</v>
      </c>
      <c r="AE284" s="2">
        <f t="shared" si="121"/>
        <v>0</v>
      </c>
      <c r="AF284" s="2">
        <f t="shared" si="121"/>
        <v>0.20589113209464913</v>
      </c>
      <c r="AG284" s="2">
        <f t="shared" si="121"/>
        <v>0</v>
      </c>
      <c r="AH284" s="2">
        <f t="shared" si="121"/>
        <v>0</v>
      </c>
      <c r="AI284" s="2">
        <f t="shared" si="121"/>
        <v>0</v>
      </c>
      <c r="AJ284" s="2">
        <f t="shared" si="121"/>
        <v>0</v>
      </c>
      <c r="AK284" s="2">
        <f t="shared" si="122"/>
        <v>0</v>
      </c>
      <c r="AL284" s="2">
        <f t="shared" si="122"/>
        <v>0</v>
      </c>
      <c r="AM284" s="2">
        <f t="shared" si="122"/>
        <v>0</v>
      </c>
      <c r="AN284" s="2">
        <f t="shared" si="122"/>
        <v>0</v>
      </c>
      <c r="AO284" s="2">
        <f t="shared" si="122"/>
        <v>0</v>
      </c>
      <c r="AP284" s="2">
        <f t="shared" si="122"/>
        <v>0</v>
      </c>
    </row>
    <row r="285" spans="1:42" x14ac:dyDescent="0.25">
      <c r="A285">
        <v>125</v>
      </c>
      <c r="B285">
        <v>1</v>
      </c>
      <c r="C285">
        <v>7</v>
      </c>
      <c r="D285" t="s">
        <v>738</v>
      </c>
      <c r="E285" t="s">
        <v>132</v>
      </c>
      <c r="F285" s="10">
        <f t="shared" si="110"/>
        <v>0</v>
      </c>
      <c r="G285">
        <f t="shared" si="117"/>
        <v>2.3278937208776673</v>
      </c>
      <c r="H285">
        <f t="shared" si="118"/>
        <v>0</v>
      </c>
      <c r="I285" s="1">
        <f t="shared" si="119"/>
        <v>0</v>
      </c>
      <c r="N285" s="2" t="s">
        <v>321</v>
      </c>
      <c r="O285" s="11">
        <f t="shared" si="108"/>
        <v>3.6766273588330202E-3</v>
      </c>
      <c r="P285" s="2">
        <f t="shared" si="109"/>
        <v>1</v>
      </c>
      <c r="Q285" s="2">
        <f t="shared" si="120"/>
        <v>0</v>
      </c>
      <c r="R285" s="2">
        <f t="shared" si="120"/>
        <v>0</v>
      </c>
      <c r="S285" s="2">
        <f t="shared" si="120"/>
        <v>0</v>
      </c>
      <c r="T285" s="2">
        <f t="shared" si="120"/>
        <v>0</v>
      </c>
      <c r="U285" s="2">
        <f t="shared" si="120"/>
        <v>0</v>
      </c>
      <c r="V285" s="2">
        <f t="shared" si="120"/>
        <v>0</v>
      </c>
      <c r="W285" s="2">
        <f t="shared" si="120"/>
        <v>0</v>
      </c>
      <c r="X285" s="2">
        <f t="shared" si="120"/>
        <v>0</v>
      </c>
      <c r="Y285" s="2">
        <f t="shared" si="120"/>
        <v>0</v>
      </c>
      <c r="Z285" s="2">
        <f t="shared" si="120"/>
        <v>0</v>
      </c>
      <c r="AA285" s="2">
        <f t="shared" si="121"/>
        <v>0</v>
      </c>
      <c r="AB285" s="2">
        <f t="shared" si="121"/>
        <v>0</v>
      </c>
      <c r="AC285" s="2">
        <f t="shared" si="121"/>
        <v>0</v>
      </c>
      <c r="AD285" s="2">
        <f t="shared" si="121"/>
        <v>0</v>
      </c>
      <c r="AE285" s="2">
        <f t="shared" si="121"/>
        <v>0</v>
      </c>
      <c r="AF285" s="2">
        <f t="shared" si="121"/>
        <v>0.20589113209464913</v>
      </c>
      <c r="AG285" s="2">
        <f t="shared" si="121"/>
        <v>0</v>
      </c>
      <c r="AH285" s="2">
        <f t="shared" si="121"/>
        <v>0</v>
      </c>
      <c r="AI285" s="2">
        <f t="shared" si="121"/>
        <v>0</v>
      </c>
      <c r="AJ285" s="2">
        <f t="shared" si="121"/>
        <v>0</v>
      </c>
      <c r="AK285" s="2">
        <f t="shared" si="122"/>
        <v>0</v>
      </c>
      <c r="AL285" s="2">
        <f t="shared" si="122"/>
        <v>0</v>
      </c>
      <c r="AM285" s="2">
        <f t="shared" si="122"/>
        <v>0</v>
      </c>
      <c r="AN285" s="2">
        <f t="shared" si="122"/>
        <v>0</v>
      </c>
      <c r="AO285" s="2">
        <f t="shared" si="122"/>
        <v>0</v>
      </c>
      <c r="AP285" s="2">
        <f t="shared" si="122"/>
        <v>0</v>
      </c>
    </row>
    <row r="286" spans="1:42" x14ac:dyDescent="0.25">
      <c r="A286">
        <v>125</v>
      </c>
      <c r="B286">
        <v>1</v>
      </c>
      <c r="C286">
        <v>8</v>
      </c>
      <c r="D286" t="s">
        <v>641</v>
      </c>
      <c r="E286" t="s">
        <v>642</v>
      </c>
      <c r="F286" s="10">
        <f t="shared" si="110"/>
        <v>0.12102338503904762</v>
      </c>
      <c r="G286">
        <f t="shared" si="117"/>
        <v>2.4489171059167147</v>
      </c>
      <c r="H286">
        <f t="shared" si="118"/>
        <v>0</v>
      </c>
      <c r="I286" s="1">
        <f t="shared" si="119"/>
        <v>0</v>
      </c>
      <c r="N286" s="2" t="s">
        <v>827</v>
      </c>
      <c r="O286" s="11">
        <f t="shared" si="108"/>
        <v>3.6766273588330202E-3</v>
      </c>
      <c r="P286" s="2">
        <f t="shared" si="109"/>
        <v>1</v>
      </c>
      <c r="Q286" s="2">
        <f t="shared" si="120"/>
        <v>0</v>
      </c>
      <c r="R286" s="2">
        <f t="shared" si="120"/>
        <v>0</v>
      </c>
      <c r="S286" s="2">
        <f t="shared" si="120"/>
        <v>0</v>
      </c>
      <c r="T286" s="2">
        <f t="shared" si="120"/>
        <v>0</v>
      </c>
      <c r="U286" s="2">
        <f t="shared" si="120"/>
        <v>0</v>
      </c>
      <c r="V286" s="2">
        <f t="shared" si="120"/>
        <v>0</v>
      </c>
      <c r="W286" s="2">
        <f t="shared" si="120"/>
        <v>0</v>
      </c>
      <c r="X286" s="2">
        <f t="shared" si="120"/>
        <v>0</v>
      </c>
      <c r="Y286" s="2">
        <f t="shared" si="120"/>
        <v>0</v>
      </c>
      <c r="Z286" s="2">
        <f t="shared" si="120"/>
        <v>0</v>
      </c>
      <c r="AA286" s="2">
        <f t="shared" si="121"/>
        <v>0</v>
      </c>
      <c r="AB286" s="2">
        <f t="shared" si="121"/>
        <v>0</v>
      </c>
      <c r="AC286" s="2">
        <f t="shared" si="121"/>
        <v>0</v>
      </c>
      <c r="AD286" s="2">
        <f t="shared" si="121"/>
        <v>0</v>
      </c>
      <c r="AE286" s="2">
        <f t="shared" si="121"/>
        <v>0</v>
      </c>
      <c r="AF286" s="2">
        <f t="shared" si="121"/>
        <v>0.20589113209464913</v>
      </c>
      <c r="AG286" s="2">
        <f t="shared" si="121"/>
        <v>0</v>
      </c>
      <c r="AH286" s="2">
        <f t="shared" si="121"/>
        <v>0</v>
      </c>
      <c r="AI286" s="2">
        <f t="shared" si="121"/>
        <v>0</v>
      </c>
      <c r="AJ286" s="2">
        <f t="shared" si="121"/>
        <v>0</v>
      </c>
      <c r="AK286" s="2">
        <f t="shared" si="122"/>
        <v>0</v>
      </c>
      <c r="AL286" s="2">
        <f t="shared" si="122"/>
        <v>0</v>
      </c>
      <c r="AM286" s="2">
        <f t="shared" si="122"/>
        <v>0</v>
      </c>
      <c r="AN286" s="2">
        <f t="shared" si="122"/>
        <v>0</v>
      </c>
      <c r="AO286" s="2">
        <f t="shared" si="122"/>
        <v>0</v>
      </c>
      <c r="AP286" s="2">
        <f t="shared" si="122"/>
        <v>0</v>
      </c>
    </row>
    <row r="287" spans="1:42" x14ac:dyDescent="0.25">
      <c r="A287">
        <v>125</v>
      </c>
      <c r="B287">
        <v>1</v>
      </c>
      <c r="C287">
        <v>9</v>
      </c>
      <c r="D287" t="s">
        <v>776</v>
      </c>
      <c r="E287" t="s">
        <v>777</v>
      </c>
      <c r="F287" s="10">
        <f t="shared" si="110"/>
        <v>0</v>
      </c>
      <c r="G287">
        <f t="shared" si="117"/>
        <v>2.4489171059167147</v>
      </c>
      <c r="H287">
        <f t="shared" si="118"/>
        <v>0</v>
      </c>
      <c r="I287" s="1">
        <f t="shared" si="119"/>
        <v>0</v>
      </c>
      <c r="N287" s="2" t="s">
        <v>839</v>
      </c>
      <c r="O287" s="11">
        <f t="shared" si="108"/>
        <v>3.6766273588330202E-3</v>
      </c>
      <c r="P287" s="2">
        <f t="shared" si="109"/>
        <v>1</v>
      </c>
      <c r="Q287" s="2">
        <f t="shared" si="120"/>
        <v>0</v>
      </c>
      <c r="R287" s="2">
        <f t="shared" si="120"/>
        <v>0</v>
      </c>
      <c r="S287" s="2">
        <f t="shared" si="120"/>
        <v>0</v>
      </c>
      <c r="T287" s="2">
        <f t="shared" si="120"/>
        <v>0</v>
      </c>
      <c r="U287" s="2">
        <f t="shared" si="120"/>
        <v>0</v>
      </c>
      <c r="V287" s="2">
        <f t="shared" si="120"/>
        <v>0</v>
      </c>
      <c r="W287" s="2">
        <f t="shared" si="120"/>
        <v>0</v>
      </c>
      <c r="X287" s="2">
        <f t="shared" si="120"/>
        <v>0</v>
      </c>
      <c r="Y287" s="2">
        <f t="shared" si="120"/>
        <v>0</v>
      </c>
      <c r="Z287" s="2">
        <f t="shared" si="120"/>
        <v>0</v>
      </c>
      <c r="AA287" s="2">
        <f t="shared" si="121"/>
        <v>0</v>
      </c>
      <c r="AB287" s="2">
        <f t="shared" si="121"/>
        <v>0</v>
      </c>
      <c r="AC287" s="2">
        <f t="shared" si="121"/>
        <v>0</v>
      </c>
      <c r="AD287" s="2">
        <f t="shared" si="121"/>
        <v>0</v>
      </c>
      <c r="AE287" s="2">
        <f t="shared" si="121"/>
        <v>0</v>
      </c>
      <c r="AF287" s="2">
        <f t="shared" si="121"/>
        <v>0.20589113209464913</v>
      </c>
      <c r="AG287" s="2">
        <f t="shared" si="121"/>
        <v>0</v>
      </c>
      <c r="AH287" s="2">
        <f t="shared" si="121"/>
        <v>0</v>
      </c>
      <c r="AI287" s="2">
        <f t="shared" si="121"/>
        <v>0</v>
      </c>
      <c r="AJ287" s="2">
        <f t="shared" si="121"/>
        <v>0</v>
      </c>
      <c r="AK287" s="2">
        <f t="shared" si="122"/>
        <v>0</v>
      </c>
      <c r="AL287" s="2">
        <f t="shared" si="122"/>
        <v>0</v>
      </c>
      <c r="AM287" s="2">
        <f t="shared" si="122"/>
        <v>0</v>
      </c>
      <c r="AN287" s="2">
        <f t="shared" si="122"/>
        <v>0</v>
      </c>
      <c r="AO287" s="2">
        <f t="shared" si="122"/>
        <v>0</v>
      </c>
      <c r="AP287" s="2">
        <f t="shared" si="122"/>
        <v>0</v>
      </c>
    </row>
    <row r="288" spans="1:42" x14ac:dyDescent="0.25">
      <c r="A288">
        <v>125</v>
      </c>
      <c r="B288">
        <v>1</v>
      </c>
      <c r="C288">
        <v>10</v>
      </c>
      <c r="D288" t="s">
        <v>371</v>
      </c>
      <c r="E288" t="s">
        <v>372</v>
      </c>
      <c r="F288" s="10">
        <f t="shared" si="110"/>
        <v>0</v>
      </c>
      <c r="G288">
        <f t="shared" si="117"/>
        <v>2.4489171059167147</v>
      </c>
      <c r="H288">
        <f t="shared" si="118"/>
        <v>0</v>
      </c>
      <c r="I288" s="1">
        <f t="shared" si="119"/>
        <v>0</v>
      </c>
      <c r="N288" s="2" t="s">
        <v>102</v>
      </c>
      <c r="O288" s="11">
        <f t="shared" si="108"/>
        <v>3.6766273588330202E-3</v>
      </c>
      <c r="P288" s="2">
        <f t="shared" si="109"/>
        <v>1</v>
      </c>
      <c r="Q288" s="2">
        <f t="shared" si="120"/>
        <v>0</v>
      </c>
      <c r="R288" s="2">
        <f t="shared" si="120"/>
        <v>0</v>
      </c>
      <c r="S288" s="2">
        <f t="shared" si="120"/>
        <v>0</v>
      </c>
      <c r="T288" s="2">
        <f t="shared" si="120"/>
        <v>0</v>
      </c>
      <c r="U288" s="2">
        <f t="shared" si="120"/>
        <v>0</v>
      </c>
      <c r="V288" s="2">
        <f t="shared" si="120"/>
        <v>0</v>
      </c>
      <c r="W288" s="2">
        <f t="shared" si="120"/>
        <v>0</v>
      </c>
      <c r="X288" s="2">
        <f t="shared" si="120"/>
        <v>0</v>
      </c>
      <c r="Y288" s="2">
        <f t="shared" si="120"/>
        <v>0</v>
      </c>
      <c r="Z288" s="2">
        <f t="shared" si="120"/>
        <v>0</v>
      </c>
      <c r="AA288" s="2">
        <f t="shared" si="121"/>
        <v>0</v>
      </c>
      <c r="AB288" s="2">
        <f t="shared" si="121"/>
        <v>0</v>
      </c>
      <c r="AC288" s="2">
        <f t="shared" si="121"/>
        <v>0</v>
      </c>
      <c r="AD288" s="2">
        <f t="shared" si="121"/>
        <v>0</v>
      </c>
      <c r="AE288" s="2">
        <f t="shared" si="121"/>
        <v>0</v>
      </c>
      <c r="AF288" s="2">
        <f t="shared" si="121"/>
        <v>0.20589113209464913</v>
      </c>
      <c r="AG288" s="2">
        <f t="shared" si="121"/>
        <v>0</v>
      </c>
      <c r="AH288" s="2">
        <f t="shared" si="121"/>
        <v>0</v>
      </c>
      <c r="AI288" s="2">
        <f t="shared" si="121"/>
        <v>0</v>
      </c>
      <c r="AJ288" s="2">
        <f t="shared" si="121"/>
        <v>0</v>
      </c>
      <c r="AK288" s="2">
        <f t="shared" si="122"/>
        <v>0</v>
      </c>
      <c r="AL288" s="2">
        <f t="shared" si="122"/>
        <v>0</v>
      </c>
      <c r="AM288" s="2">
        <f t="shared" si="122"/>
        <v>0</v>
      </c>
      <c r="AN288" s="2">
        <f t="shared" si="122"/>
        <v>0</v>
      </c>
      <c r="AO288" s="2">
        <f t="shared" si="122"/>
        <v>0</v>
      </c>
      <c r="AP288" s="2">
        <f t="shared" si="122"/>
        <v>0</v>
      </c>
    </row>
    <row r="289" spans="1:42" x14ac:dyDescent="0.25">
      <c r="A289">
        <v>125</v>
      </c>
      <c r="B289">
        <v>1</v>
      </c>
      <c r="C289">
        <v>11</v>
      </c>
      <c r="D289" t="s">
        <v>281</v>
      </c>
      <c r="E289" t="s">
        <v>282</v>
      </c>
      <c r="F289" s="10">
        <f t="shared" si="110"/>
        <v>0</v>
      </c>
      <c r="G289">
        <f t="shared" si="117"/>
        <v>2.4489171059167147</v>
      </c>
      <c r="H289">
        <f t="shared" si="118"/>
        <v>0</v>
      </c>
      <c r="I289" s="1">
        <f t="shared" si="119"/>
        <v>0</v>
      </c>
      <c r="N289" s="2" t="s">
        <v>889</v>
      </c>
      <c r="O289" s="11">
        <f t="shared" si="108"/>
        <v>3.6766273588330202E-3</v>
      </c>
      <c r="P289" s="2">
        <f t="shared" si="109"/>
        <v>1</v>
      </c>
      <c r="Q289" s="2">
        <f t="shared" si="120"/>
        <v>0</v>
      </c>
      <c r="R289" s="2">
        <f t="shared" si="120"/>
        <v>0</v>
      </c>
      <c r="S289" s="2">
        <f t="shared" si="120"/>
        <v>0</v>
      </c>
      <c r="T289" s="2">
        <f t="shared" si="120"/>
        <v>0</v>
      </c>
      <c r="U289" s="2">
        <f t="shared" si="120"/>
        <v>0</v>
      </c>
      <c r="V289" s="2">
        <f t="shared" si="120"/>
        <v>0</v>
      </c>
      <c r="W289" s="2">
        <f t="shared" si="120"/>
        <v>0</v>
      </c>
      <c r="X289" s="2">
        <f t="shared" si="120"/>
        <v>0</v>
      </c>
      <c r="Y289" s="2">
        <f t="shared" si="120"/>
        <v>0</v>
      </c>
      <c r="Z289" s="2">
        <f t="shared" si="120"/>
        <v>0</v>
      </c>
      <c r="AA289" s="2">
        <f t="shared" si="121"/>
        <v>0</v>
      </c>
      <c r="AB289" s="2">
        <f t="shared" si="121"/>
        <v>0</v>
      </c>
      <c r="AC289" s="2">
        <f t="shared" si="121"/>
        <v>0</v>
      </c>
      <c r="AD289" s="2">
        <f t="shared" si="121"/>
        <v>0</v>
      </c>
      <c r="AE289" s="2">
        <f t="shared" si="121"/>
        <v>0</v>
      </c>
      <c r="AF289" s="2">
        <f t="shared" si="121"/>
        <v>0.20589113209464913</v>
      </c>
      <c r="AG289" s="2">
        <f t="shared" si="121"/>
        <v>0</v>
      </c>
      <c r="AH289" s="2">
        <f t="shared" si="121"/>
        <v>0</v>
      </c>
      <c r="AI289" s="2">
        <f t="shared" si="121"/>
        <v>0</v>
      </c>
      <c r="AJ289" s="2">
        <f t="shared" si="121"/>
        <v>0</v>
      </c>
      <c r="AK289" s="2">
        <f t="shared" si="122"/>
        <v>0</v>
      </c>
      <c r="AL289" s="2">
        <f t="shared" si="122"/>
        <v>0</v>
      </c>
      <c r="AM289" s="2">
        <f t="shared" si="122"/>
        <v>0</v>
      </c>
      <c r="AN289" s="2">
        <f t="shared" si="122"/>
        <v>0</v>
      </c>
      <c r="AO289" s="2">
        <f t="shared" si="122"/>
        <v>0</v>
      </c>
      <c r="AP289" s="2">
        <f t="shared" si="122"/>
        <v>0</v>
      </c>
    </row>
    <row r="290" spans="1:42" x14ac:dyDescent="0.25">
      <c r="A290">
        <v>125</v>
      </c>
      <c r="B290">
        <v>1</v>
      </c>
      <c r="C290">
        <v>12</v>
      </c>
      <c r="D290" t="s">
        <v>778</v>
      </c>
      <c r="E290" t="s">
        <v>779</v>
      </c>
      <c r="F290" s="10">
        <f t="shared" si="110"/>
        <v>0</v>
      </c>
      <c r="G290">
        <f t="shared" si="117"/>
        <v>2.4489171059167147</v>
      </c>
      <c r="H290">
        <f t="shared" si="118"/>
        <v>0</v>
      </c>
      <c r="I290" s="1">
        <f t="shared" si="119"/>
        <v>0</v>
      </c>
      <c r="N290" s="2" t="s">
        <v>695</v>
      </c>
      <c r="O290" s="11">
        <f t="shared" si="108"/>
        <v>3.6766273588330202E-3</v>
      </c>
      <c r="P290" s="2">
        <f t="shared" si="109"/>
        <v>1</v>
      </c>
      <c r="Q290" s="2">
        <f t="shared" si="120"/>
        <v>0</v>
      </c>
      <c r="R290" s="2">
        <f t="shared" si="120"/>
        <v>0</v>
      </c>
      <c r="S290" s="2">
        <f t="shared" si="120"/>
        <v>0</v>
      </c>
      <c r="T290" s="2">
        <f t="shared" si="120"/>
        <v>0</v>
      </c>
      <c r="U290" s="2">
        <f t="shared" si="120"/>
        <v>0</v>
      </c>
      <c r="V290" s="2">
        <f t="shared" si="120"/>
        <v>0</v>
      </c>
      <c r="W290" s="2">
        <f t="shared" si="120"/>
        <v>0</v>
      </c>
      <c r="X290" s="2">
        <f t="shared" si="120"/>
        <v>0</v>
      </c>
      <c r="Y290" s="2">
        <f t="shared" si="120"/>
        <v>0</v>
      </c>
      <c r="Z290" s="2">
        <f t="shared" si="120"/>
        <v>0</v>
      </c>
      <c r="AA290" s="2">
        <f t="shared" si="121"/>
        <v>0</v>
      </c>
      <c r="AB290" s="2">
        <f t="shared" si="121"/>
        <v>0</v>
      </c>
      <c r="AC290" s="2">
        <f t="shared" si="121"/>
        <v>0</v>
      </c>
      <c r="AD290" s="2">
        <f t="shared" si="121"/>
        <v>0</v>
      </c>
      <c r="AE290" s="2">
        <f t="shared" si="121"/>
        <v>0</v>
      </c>
      <c r="AF290" s="2">
        <f t="shared" si="121"/>
        <v>0.20589113209464913</v>
      </c>
      <c r="AG290" s="2">
        <f t="shared" si="121"/>
        <v>0</v>
      </c>
      <c r="AH290" s="2">
        <f t="shared" si="121"/>
        <v>0</v>
      </c>
      <c r="AI290" s="2">
        <f t="shared" si="121"/>
        <v>0</v>
      </c>
      <c r="AJ290" s="2">
        <f t="shared" si="121"/>
        <v>0</v>
      </c>
      <c r="AK290" s="2">
        <f t="shared" si="122"/>
        <v>0</v>
      </c>
      <c r="AL290" s="2">
        <f t="shared" si="122"/>
        <v>0</v>
      </c>
      <c r="AM290" s="2">
        <f t="shared" si="122"/>
        <v>0</v>
      </c>
      <c r="AN290" s="2">
        <f t="shared" si="122"/>
        <v>0</v>
      </c>
      <c r="AO290" s="2">
        <f t="shared" si="122"/>
        <v>0</v>
      </c>
      <c r="AP290" s="2">
        <f t="shared" si="122"/>
        <v>0</v>
      </c>
    </row>
    <row r="291" spans="1:42" x14ac:dyDescent="0.25">
      <c r="A291">
        <v>125</v>
      </c>
      <c r="B291">
        <v>1</v>
      </c>
      <c r="C291">
        <v>13</v>
      </c>
      <c r="D291" t="s">
        <v>198</v>
      </c>
      <c r="E291" t="s">
        <v>199</v>
      </c>
      <c r="F291" s="10">
        <f t="shared" si="110"/>
        <v>0.19010965493894649</v>
      </c>
      <c r="G291">
        <f t="shared" si="117"/>
        <v>2.6390267608556615</v>
      </c>
      <c r="H291">
        <f t="shared" si="118"/>
        <v>0</v>
      </c>
      <c r="I291" s="1">
        <f t="shared" si="119"/>
        <v>0</v>
      </c>
      <c r="N291" s="2" t="s">
        <v>410</v>
      </c>
      <c r="O291" s="11">
        <f t="shared" si="108"/>
        <v>3.6766273588330202E-3</v>
      </c>
      <c r="P291" s="2">
        <f t="shared" si="109"/>
        <v>1</v>
      </c>
      <c r="Q291" s="2">
        <f t="shared" si="120"/>
        <v>0</v>
      </c>
      <c r="R291" s="2">
        <f t="shared" si="120"/>
        <v>0</v>
      </c>
      <c r="S291" s="2">
        <f t="shared" si="120"/>
        <v>0</v>
      </c>
      <c r="T291" s="2">
        <f t="shared" si="120"/>
        <v>0</v>
      </c>
      <c r="U291" s="2">
        <f t="shared" si="120"/>
        <v>0</v>
      </c>
      <c r="V291" s="2">
        <f t="shared" si="120"/>
        <v>0</v>
      </c>
      <c r="W291" s="2">
        <f t="shared" si="120"/>
        <v>0</v>
      </c>
      <c r="X291" s="2">
        <f t="shared" si="120"/>
        <v>0</v>
      </c>
      <c r="Y291" s="2">
        <f t="shared" si="120"/>
        <v>0</v>
      </c>
      <c r="Z291" s="2">
        <f t="shared" si="120"/>
        <v>0</v>
      </c>
      <c r="AA291" s="2">
        <f t="shared" si="121"/>
        <v>0</v>
      </c>
      <c r="AB291" s="2">
        <f t="shared" si="121"/>
        <v>0</v>
      </c>
      <c r="AC291" s="2">
        <f t="shared" si="121"/>
        <v>0</v>
      </c>
      <c r="AD291" s="2">
        <f t="shared" si="121"/>
        <v>0</v>
      </c>
      <c r="AE291" s="2">
        <f t="shared" si="121"/>
        <v>0</v>
      </c>
      <c r="AF291" s="2">
        <f t="shared" si="121"/>
        <v>0.20589113209464913</v>
      </c>
      <c r="AG291" s="2">
        <f t="shared" si="121"/>
        <v>0</v>
      </c>
      <c r="AH291" s="2">
        <f t="shared" si="121"/>
        <v>0</v>
      </c>
      <c r="AI291" s="2">
        <f t="shared" si="121"/>
        <v>0</v>
      </c>
      <c r="AJ291" s="2">
        <f t="shared" si="121"/>
        <v>0</v>
      </c>
      <c r="AK291" s="2">
        <f t="shared" si="122"/>
        <v>0</v>
      </c>
      <c r="AL291" s="2">
        <f t="shared" si="122"/>
        <v>0</v>
      </c>
      <c r="AM291" s="2">
        <f t="shared" si="122"/>
        <v>0</v>
      </c>
      <c r="AN291" s="2">
        <f t="shared" si="122"/>
        <v>0</v>
      </c>
      <c r="AO291" s="2">
        <f t="shared" si="122"/>
        <v>0</v>
      </c>
      <c r="AP291" s="2">
        <f t="shared" si="122"/>
        <v>0</v>
      </c>
    </row>
    <row r="292" spans="1:42" x14ac:dyDescent="0.25">
      <c r="A292">
        <v>125</v>
      </c>
      <c r="B292">
        <v>1</v>
      </c>
      <c r="C292">
        <v>14</v>
      </c>
      <c r="D292" t="s">
        <v>614</v>
      </c>
      <c r="E292" t="s">
        <v>614</v>
      </c>
      <c r="F292" s="10">
        <f t="shared" si="110"/>
        <v>5.468976277506965E-2</v>
      </c>
      <c r="G292">
        <f t="shared" si="117"/>
        <v>2.693716523630731</v>
      </c>
      <c r="H292">
        <f t="shared" si="118"/>
        <v>0</v>
      </c>
      <c r="I292" s="1">
        <f t="shared" si="119"/>
        <v>0</v>
      </c>
      <c r="N292" s="2" t="s">
        <v>814</v>
      </c>
      <c r="O292" s="11">
        <f t="shared" si="108"/>
        <v>3.3089646229497185E-3</v>
      </c>
      <c r="P292" s="2">
        <f t="shared" si="109"/>
        <v>1</v>
      </c>
      <c r="Q292" s="2">
        <f t="shared" ref="Q292:Z301" si="123">COUNTIFS($C$2:$C$896,Q$1,$E$2:$E$896,$N292)*0.9^(Q$1-1)</f>
        <v>0</v>
      </c>
      <c r="R292" s="2">
        <f t="shared" si="123"/>
        <v>0</v>
      </c>
      <c r="S292" s="2">
        <f t="shared" si="123"/>
        <v>0</v>
      </c>
      <c r="T292" s="2">
        <f t="shared" si="123"/>
        <v>0</v>
      </c>
      <c r="U292" s="2">
        <f t="shared" si="123"/>
        <v>0</v>
      </c>
      <c r="V292" s="2">
        <f t="shared" si="123"/>
        <v>0</v>
      </c>
      <c r="W292" s="2">
        <f t="shared" si="123"/>
        <v>0</v>
      </c>
      <c r="X292" s="2">
        <f t="shared" si="123"/>
        <v>0</v>
      </c>
      <c r="Y292" s="2">
        <f t="shared" si="123"/>
        <v>0</v>
      </c>
      <c r="Z292" s="2">
        <f t="shared" si="123"/>
        <v>0</v>
      </c>
      <c r="AA292" s="2">
        <f t="shared" ref="AA292:AJ301" si="124">COUNTIFS($C$2:$C$896,AA$1,$E$2:$E$896,$N292)*0.9^(AA$1-1)</f>
        <v>0</v>
      </c>
      <c r="AB292" s="2">
        <f t="shared" si="124"/>
        <v>0</v>
      </c>
      <c r="AC292" s="2">
        <f t="shared" si="124"/>
        <v>0</v>
      </c>
      <c r="AD292" s="2">
        <f t="shared" si="124"/>
        <v>0</v>
      </c>
      <c r="AE292" s="2">
        <f t="shared" si="124"/>
        <v>0</v>
      </c>
      <c r="AF292" s="2">
        <f t="shared" si="124"/>
        <v>0</v>
      </c>
      <c r="AG292" s="2">
        <f t="shared" si="124"/>
        <v>0.18530201888518424</v>
      </c>
      <c r="AH292" s="2">
        <f t="shared" si="124"/>
        <v>0</v>
      </c>
      <c r="AI292" s="2">
        <f t="shared" si="124"/>
        <v>0</v>
      </c>
      <c r="AJ292" s="2">
        <f t="shared" si="124"/>
        <v>0</v>
      </c>
      <c r="AK292" s="2">
        <f t="shared" ref="AK292:AP301" si="125">COUNTIFS($C$2:$C$896,AK$1,$E$2:$E$896,$N292)*0.9^(AK$1-1)</f>
        <v>0</v>
      </c>
      <c r="AL292" s="2">
        <f t="shared" si="125"/>
        <v>0</v>
      </c>
      <c r="AM292" s="2">
        <f t="shared" si="125"/>
        <v>0</v>
      </c>
      <c r="AN292" s="2">
        <f t="shared" si="125"/>
        <v>0</v>
      </c>
      <c r="AO292" s="2">
        <f t="shared" si="125"/>
        <v>0</v>
      </c>
      <c r="AP292" s="2">
        <f t="shared" si="125"/>
        <v>0</v>
      </c>
    </row>
    <row r="293" spans="1:42" x14ac:dyDescent="0.25">
      <c r="A293">
        <v>125</v>
      </c>
      <c r="B293">
        <v>1</v>
      </c>
      <c r="C293">
        <v>15</v>
      </c>
      <c r="D293" t="s">
        <v>780</v>
      </c>
      <c r="E293" t="s">
        <v>781</v>
      </c>
      <c r="F293" s="10">
        <f t="shared" si="110"/>
        <v>0</v>
      </c>
      <c r="G293">
        <f t="shared" si="117"/>
        <v>2.693716523630731</v>
      </c>
      <c r="H293">
        <f t="shared" si="118"/>
        <v>0</v>
      </c>
      <c r="I293" s="1">
        <f t="shared" si="119"/>
        <v>0</v>
      </c>
      <c r="N293" s="2" t="s">
        <v>685</v>
      </c>
      <c r="O293" s="11">
        <f t="shared" si="108"/>
        <v>3.3089646229497185E-3</v>
      </c>
      <c r="P293" s="2">
        <f t="shared" si="109"/>
        <v>1</v>
      </c>
      <c r="Q293" s="2">
        <f t="shared" si="123"/>
        <v>0</v>
      </c>
      <c r="R293" s="2">
        <f t="shared" si="123"/>
        <v>0</v>
      </c>
      <c r="S293" s="2">
        <f t="shared" si="123"/>
        <v>0</v>
      </c>
      <c r="T293" s="2">
        <f t="shared" si="123"/>
        <v>0</v>
      </c>
      <c r="U293" s="2">
        <f t="shared" si="123"/>
        <v>0</v>
      </c>
      <c r="V293" s="2">
        <f t="shared" si="123"/>
        <v>0</v>
      </c>
      <c r="W293" s="2">
        <f t="shared" si="123"/>
        <v>0</v>
      </c>
      <c r="X293" s="2">
        <f t="shared" si="123"/>
        <v>0</v>
      </c>
      <c r="Y293" s="2">
        <f t="shared" si="123"/>
        <v>0</v>
      </c>
      <c r="Z293" s="2">
        <f t="shared" si="123"/>
        <v>0</v>
      </c>
      <c r="AA293" s="2">
        <f t="shared" si="124"/>
        <v>0</v>
      </c>
      <c r="AB293" s="2">
        <f t="shared" si="124"/>
        <v>0</v>
      </c>
      <c r="AC293" s="2">
        <f t="shared" si="124"/>
        <v>0</v>
      </c>
      <c r="AD293" s="2">
        <f t="shared" si="124"/>
        <v>0</v>
      </c>
      <c r="AE293" s="2">
        <f t="shared" si="124"/>
        <v>0</v>
      </c>
      <c r="AF293" s="2">
        <f t="shared" si="124"/>
        <v>0</v>
      </c>
      <c r="AG293" s="2">
        <f t="shared" si="124"/>
        <v>0.18530201888518424</v>
      </c>
      <c r="AH293" s="2">
        <f t="shared" si="124"/>
        <v>0</v>
      </c>
      <c r="AI293" s="2">
        <f t="shared" si="124"/>
        <v>0</v>
      </c>
      <c r="AJ293" s="2">
        <f t="shared" si="124"/>
        <v>0</v>
      </c>
      <c r="AK293" s="2">
        <f t="shared" si="125"/>
        <v>0</v>
      </c>
      <c r="AL293" s="2">
        <f t="shared" si="125"/>
        <v>0</v>
      </c>
      <c r="AM293" s="2">
        <f t="shared" si="125"/>
        <v>0</v>
      </c>
      <c r="AN293" s="2">
        <f t="shared" si="125"/>
        <v>0</v>
      </c>
      <c r="AO293" s="2">
        <f t="shared" si="125"/>
        <v>0</v>
      </c>
      <c r="AP293" s="2">
        <f t="shared" si="125"/>
        <v>0</v>
      </c>
    </row>
    <row r="294" spans="1:42" x14ac:dyDescent="0.25">
      <c r="A294">
        <v>125</v>
      </c>
      <c r="B294">
        <v>1</v>
      </c>
      <c r="C294">
        <v>16</v>
      </c>
      <c r="D294" t="s">
        <v>133</v>
      </c>
      <c r="E294" t="s">
        <v>133</v>
      </c>
      <c r="F294" s="10">
        <f t="shared" si="110"/>
        <v>0</v>
      </c>
      <c r="G294">
        <f t="shared" si="117"/>
        <v>2.693716523630731</v>
      </c>
      <c r="H294">
        <f t="shared" si="118"/>
        <v>0</v>
      </c>
      <c r="I294" s="1">
        <f t="shared" si="119"/>
        <v>0</v>
      </c>
      <c r="N294" s="2" t="s">
        <v>873</v>
      </c>
      <c r="O294" s="11">
        <f t="shared" si="108"/>
        <v>3.3089646229497185E-3</v>
      </c>
      <c r="P294" s="2">
        <f t="shared" si="109"/>
        <v>1</v>
      </c>
      <c r="Q294" s="2">
        <f t="shared" si="123"/>
        <v>0</v>
      </c>
      <c r="R294" s="2">
        <f t="shared" si="123"/>
        <v>0</v>
      </c>
      <c r="S294" s="2">
        <f t="shared" si="123"/>
        <v>0</v>
      </c>
      <c r="T294" s="2">
        <f t="shared" si="123"/>
        <v>0</v>
      </c>
      <c r="U294" s="2">
        <f t="shared" si="123"/>
        <v>0</v>
      </c>
      <c r="V294" s="2">
        <f t="shared" si="123"/>
        <v>0</v>
      </c>
      <c r="W294" s="2">
        <f t="shared" si="123"/>
        <v>0</v>
      </c>
      <c r="X294" s="2">
        <f t="shared" si="123"/>
        <v>0</v>
      </c>
      <c r="Y294" s="2">
        <f t="shared" si="123"/>
        <v>0</v>
      </c>
      <c r="Z294" s="2">
        <f t="shared" si="123"/>
        <v>0</v>
      </c>
      <c r="AA294" s="2">
        <f t="shared" si="124"/>
        <v>0</v>
      </c>
      <c r="AB294" s="2">
        <f t="shared" si="124"/>
        <v>0</v>
      </c>
      <c r="AC294" s="2">
        <f t="shared" si="124"/>
        <v>0</v>
      </c>
      <c r="AD294" s="2">
        <f t="shared" si="124"/>
        <v>0</v>
      </c>
      <c r="AE294" s="2">
        <f t="shared" si="124"/>
        <v>0</v>
      </c>
      <c r="AF294" s="2">
        <f t="shared" si="124"/>
        <v>0</v>
      </c>
      <c r="AG294" s="2">
        <f t="shared" si="124"/>
        <v>0.18530201888518424</v>
      </c>
      <c r="AH294" s="2">
        <f t="shared" si="124"/>
        <v>0</v>
      </c>
      <c r="AI294" s="2">
        <f t="shared" si="124"/>
        <v>0</v>
      </c>
      <c r="AJ294" s="2">
        <f t="shared" si="124"/>
        <v>0</v>
      </c>
      <c r="AK294" s="2">
        <f t="shared" si="125"/>
        <v>0</v>
      </c>
      <c r="AL294" s="2">
        <f t="shared" si="125"/>
        <v>0</v>
      </c>
      <c r="AM294" s="2">
        <f t="shared" si="125"/>
        <v>0</v>
      </c>
      <c r="AN294" s="2">
        <f t="shared" si="125"/>
        <v>0</v>
      </c>
      <c r="AO294" s="2">
        <f t="shared" si="125"/>
        <v>0</v>
      </c>
      <c r="AP294" s="2">
        <f t="shared" si="125"/>
        <v>0</v>
      </c>
    </row>
    <row r="295" spans="1:42" x14ac:dyDescent="0.25">
      <c r="A295">
        <v>125</v>
      </c>
      <c r="B295">
        <v>1</v>
      </c>
      <c r="C295">
        <v>17</v>
      </c>
      <c r="D295" t="s">
        <v>134</v>
      </c>
      <c r="E295" t="s">
        <v>134</v>
      </c>
      <c r="F295" s="10">
        <f t="shared" si="110"/>
        <v>0</v>
      </c>
      <c r="G295">
        <f t="shared" si="117"/>
        <v>2.693716523630731</v>
      </c>
      <c r="H295">
        <f t="shared" si="118"/>
        <v>0</v>
      </c>
      <c r="I295" s="1">
        <f t="shared" si="119"/>
        <v>0</v>
      </c>
      <c r="N295" s="2" t="s">
        <v>927</v>
      </c>
      <c r="O295" s="11">
        <f t="shared" si="108"/>
        <v>3.3089646229497185E-3</v>
      </c>
      <c r="P295" s="2">
        <f t="shared" si="109"/>
        <v>1</v>
      </c>
      <c r="Q295" s="2">
        <f t="shared" si="123"/>
        <v>0</v>
      </c>
      <c r="R295" s="2">
        <f t="shared" si="123"/>
        <v>0</v>
      </c>
      <c r="S295" s="2">
        <f t="shared" si="123"/>
        <v>0</v>
      </c>
      <c r="T295" s="2">
        <f t="shared" si="123"/>
        <v>0</v>
      </c>
      <c r="U295" s="2">
        <f t="shared" si="123"/>
        <v>0</v>
      </c>
      <c r="V295" s="2">
        <f t="shared" si="123"/>
        <v>0</v>
      </c>
      <c r="W295" s="2">
        <f t="shared" si="123"/>
        <v>0</v>
      </c>
      <c r="X295" s="2">
        <f t="shared" si="123"/>
        <v>0</v>
      </c>
      <c r="Y295" s="2">
        <f t="shared" si="123"/>
        <v>0</v>
      </c>
      <c r="Z295" s="2">
        <f t="shared" si="123"/>
        <v>0</v>
      </c>
      <c r="AA295" s="2">
        <f t="shared" si="124"/>
        <v>0</v>
      </c>
      <c r="AB295" s="2">
        <f t="shared" si="124"/>
        <v>0</v>
      </c>
      <c r="AC295" s="2">
        <f t="shared" si="124"/>
        <v>0</v>
      </c>
      <c r="AD295" s="2">
        <f t="shared" si="124"/>
        <v>0</v>
      </c>
      <c r="AE295" s="2">
        <f t="shared" si="124"/>
        <v>0</v>
      </c>
      <c r="AF295" s="2">
        <f t="shared" si="124"/>
        <v>0</v>
      </c>
      <c r="AG295" s="2">
        <f t="shared" si="124"/>
        <v>0.18530201888518424</v>
      </c>
      <c r="AH295" s="2">
        <f t="shared" si="124"/>
        <v>0</v>
      </c>
      <c r="AI295" s="2">
        <f t="shared" si="124"/>
        <v>0</v>
      </c>
      <c r="AJ295" s="2">
        <f t="shared" si="124"/>
        <v>0</v>
      </c>
      <c r="AK295" s="2">
        <f t="shared" si="125"/>
        <v>0</v>
      </c>
      <c r="AL295" s="2">
        <f t="shared" si="125"/>
        <v>0</v>
      </c>
      <c r="AM295" s="2">
        <f t="shared" si="125"/>
        <v>0</v>
      </c>
      <c r="AN295" s="2">
        <f t="shared" si="125"/>
        <v>0</v>
      </c>
      <c r="AO295" s="2">
        <f t="shared" si="125"/>
        <v>0</v>
      </c>
      <c r="AP295" s="2">
        <f t="shared" si="125"/>
        <v>0</v>
      </c>
    </row>
    <row r="296" spans="1:42" x14ac:dyDescent="0.25">
      <c r="A296">
        <v>125</v>
      </c>
      <c r="B296">
        <v>1</v>
      </c>
      <c r="C296">
        <v>18</v>
      </c>
      <c r="D296" t="s">
        <v>782</v>
      </c>
      <c r="E296" t="s">
        <v>782</v>
      </c>
      <c r="F296" s="10">
        <f t="shared" si="110"/>
        <v>0</v>
      </c>
      <c r="G296">
        <f t="shared" si="117"/>
        <v>2.693716523630731</v>
      </c>
      <c r="H296">
        <f t="shared" si="118"/>
        <v>0</v>
      </c>
      <c r="I296" s="1">
        <f t="shared" si="119"/>
        <v>0</v>
      </c>
      <c r="N296" s="2" t="s">
        <v>947</v>
      </c>
      <c r="O296" s="11">
        <f t="shared" si="108"/>
        <v>3.3089646229497185E-3</v>
      </c>
      <c r="P296" s="2">
        <f t="shared" si="109"/>
        <v>1</v>
      </c>
      <c r="Q296" s="2">
        <f t="shared" si="123"/>
        <v>0</v>
      </c>
      <c r="R296" s="2">
        <f t="shared" si="123"/>
        <v>0</v>
      </c>
      <c r="S296" s="2">
        <f t="shared" si="123"/>
        <v>0</v>
      </c>
      <c r="T296" s="2">
        <f t="shared" si="123"/>
        <v>0</v>
      </c>
      <c r="U296" s="2">
        <f t="shared" si="123"/>
        <v>0</v>
      </c>
      <c r="V296" s="2">
        <f t="shared" si="123"/>
        <v>0</v>
      </c>
      <c r="W296" s="2">
        <f t="shared" si="123"/>
        <v>0</v>
      </c>
      <c r="X296" s="2">
        <f t="shared" si="123"/>
        <v>0</v>
      </c>
      <c r="Y296" s="2">
        <f t="shared" si="123"/>
        <v>0</v>
      </c>
      <c r="Z296" s="2">
        <f t="shared" si="123"/>
        <v>0</v>
      </c>
      <c r="AA296" s="2">
        <f t="shared" si="124"/>
        <v>0</v>
      </c>
      <c r="AB296" s="2">
        <f t="shared" si="124"/>
        <v>0</v>
      </c>
      <c r="AC296" s="2">
        <f t="shared" si="124"/>
        <v>0</v>
      </c>
      <c r="AD296" s="2">
        <f t="shared" si="124"/>
        <v>0</v>
      </c>
      <c r="AE296" s="2">
        <f t="shared" si="124"/>
        <v>0</v>
      </c>
      <c r="AF296" s="2">
        <f t="shared" si="124"/>
        <v>0</v>
      </c>
      <c r="AG296" s="2">
        <f t="shared" si="124"/>
        <v>0.18530201888518424</v>
      </c>
      <c r="AH296" s="2">
        <f t="shared" si="124"/>
        <v>0</v>
      </c>
      <c r="AI296" s="2">
        <f t="shared" si="124"/>
        <v>0</v>
      </c>
      <c r="AJ296" s="2">
        <f t="shared" si="124"/>
        <v>0</v>
      </c>
      <c r="AK296" s="2">
        <f t="shared" si="125"/>
        <v>0</v>
      </c>
      <c r="AL296" s="2">
        <f t="shared" si="125"/>
        <v>0</v>
      </c>
      <c r="AM296" s="2">
        <f t="shared" si="125"/>
        <v>0</v>
      </c>
      <c r="AN296" s="2">
        <f t="shared" si="125"/>
        <v>0</v>
      </c>
      <c r="AO296" s="2">
        <f t="shared" si="125"/>
        <v>0</v>
      </c>
      <c r="AP296" s="2">
        <f t="shared" si="125"/>
        <v>0</v>
      </c>
    </row>
    <row r="297" spans="1:42" x14ac:dyDescent="0.25">
      <c r="A297">
        <v>125</v>
      </c>
      <c r="B297">
        <v>1</v>
      </c>
      <c r="C297">
        <v>19</v>
      </c>
      <c r="D297" t="s">
        <v>196</v>
      </c>
      <c r="E297" t="s">
        <v>197</v>
      </c>
      <c r="F297" s="10">
        <f t="shared" si="110"/>
        <v>0.25863260146808631</v>
      </c>
      <c r="G297">
        <f t="shared" si="117"/>
        <v>2.9523491250988174</v>
      </c>
      <c r="H297">
        <f t="shared" si="118"/>
        <v>0</v>
      </c>
      <c r="I297" s="1">
        <f t="shared" si="119"/>
        <v>0</v>
      </c>
      <c r="N297" s="2" t="s">
        <v>782</v>
      </c>
      <c r="O297" s="11">
        <f t="shared" si="108"/>
        <v>2.9780681606547468E-3</v>
      </c>
      <c r="P297" s="2">
        <f t="shared" si="109"/>
        <v>1</v>
      </c>
      <c r="Q297" s="2">
        <f t="shared" si="123"/>
        <v>0</v>
      </c>
      <c r="R297" s="2">
        <f t="shared" si="123"/>
        <v>0</v>
      </c>
      <c r="S297" s="2">
        <f t="shared" si="123"/>
        <v>0</v>
      </c>
      <c r="T297" s="2">
        <f t="shared" si="123"/>
        <v>0</v>
      </c>
      <c r="U297" s="2">
        <f t="shared" si="123"/>
        <v>0</v>
      </c>
      <c r="V297" s="2">
        <f t="shared" si="123"/>
        <v>0</v>
      </c>
      <c r="W297" s="2">
        <f t="shared" si="123"/>
        <v>0</v>
      </c>
      <c r="X297" s="2">
        <f t="shared" si="123"/>
        <v>0</v>
      </c>
      <c r="Y297" s="2">
        <f t="shared" si="123"/>
        <v>0</v>
      </c>
      <c r="Z297" s="2">
        <f t="shared" si="123"/>
        <v>0</v>
      </c>
      <c r="AA297" s="2">
        <f t="shared" si="124"/>
        <v>0</v>
      </c>
      <c r="AB297" s="2">
        <f t="shared" si="124"/>
        <v>0</v>
      </c>
      <c r="AC297" s="2">
        <f t="shared" si="124"/>
        <v>0</v>
      </c>
      <c r="AD297" s="2">
        <f t="shared" si="124"/>
        <v>0</v>
      </c>
      <c r="AE297" s="2">
        <f t="shared" si="124"/>
        <v>0</v>
      </c>
      <c r="AF297" s="2">
        <f t="shared" si="124"/>
        <v>0</v>
      </c>
      <c r="AG297" s="2">
        <f t="shared" si="124"/>
        <v>0</v>
      </c>
      <c r="AH297" s="2">
        <f t="shared" si="124"/>
        <v>0.16677181699666582</v>
      </c>
      <c r="AI297" s="2">
        <f t="shared" si="124"/>
        <v>0</v>
      </c>
      <c r="AJ297" s="2">
        <f t="shared" si="124"/>
        <v>0</v>
      </c>
      <c r="AK297" s="2">
        <f t="shared" si="125"/>
        <v>0</v>
      </c>
      <c r="AL297" s="2">
        <f t="shared" si="125"/>
        <v>0</v>
      </c>
      <c r="AM297" s="2">
        <f t="shared" si="125"/>
        <v>0</v>
      </c>
      <c r="AN297" s="2">
        <f t="shared" si="125"/>
        <v>0</v>
      </c>
      <c r="AO297" s="2">
        <f t="shared" si="125"/>
        <v>0</v>
      </c>
      <c r="AP297" s="2">
        <f t="shared" si="125"/>
        <v>0</v>
      </c>
    </row>
    <row r="298" spans="1:42" x14ac:dyDescent="0.25">
      <c r="A298">
        <v>125</v>
      </c>
      <c r="B298">
        <v>1</v>
      </c>
      <c r="C298">
        <v>20</v>
      </c>
      <c r="D298" t="s">
        <v>619</v>
      </c>
      <c r="E298" t="s">
        <v>553</v>
      </c>
      <c r="F298" s="10">
        <f t="shared" si="110"/>
        <v>7.6993724946838649E-2</v>
      </c>
      <c r="G298">
        <f t="shared" si="117"/>
        <v>3.0293428500456558</v>
      </c>
      <c r="H298">
        <f t="shared" si="118"/>
        <v>3.0293428500456558</v>
      </c>
      <c r="I298" s="1">
        <f t="shared" si="119"/>
        <v>0.67101362466777636</v>
      </c>
      <c r="N298" s="2" t="s">
        <v>807</v>
      </c>
      <c r="O298" s="11">
        <f t="shared" si="108"/>
        <v>2.9780681606547468E-3</v>
      </c>
      <c r="P298" s="2">
        <f t="shared" si="109"/>
        <v>1</v>
      </c>
      <c r="Q298" s="2">
        <f t="shared" si="123"/>
        <v>0</v>
      </c>
      <c r="R298" s="2">
        <f t="shared" si="123"/>
        <v>0</v>
      </c>
      <c r="S298" s="2">
        <f t="shared" si="123"/>
        <v>0</v>
      </c>
      <c r="T298" s="2">
        <f t="shared" si="123"/>
        <v>0</v>
      </c>
      <c r="U298" s="2">
        <f t="shared" si="123"/>
        <v>0</v>
      </c>
      <c r="V298" s="2">
        <f t="shared" si="123"/>
        <v>0</v>
      </c>
      <c r="W298" s="2">
        <f t="shared" si="123"/>
        <v>0</v>
      </c>
      <c r="X298" s="2">
        <f t="shared" si="123"/>
        <v>0</v>
      </c>
      <c r="Y298" s="2">
        <f t="shared" si="123"/>
        <v>0</v>
      </c>
      <c r="Z298" s="2">
        <f t="shared" si="123"/>
        <v>0</v>
      </c>
      <c r="AA298" s="2">
        <f t="shared" si="124"/>
        <v>0</v>
      </c>
      <c r="AB298" s="2">
        <f t="shared" si="124"/>
        <v>0</v>
      </c>
      <c r="AC298" s="2">
        <f t="shared" si="124"/>
        <v>0</v>
      </c>
      <c r="AD298" s="2">
        <f t="shared" si="124"/>
        <v>0</v>
      </c>
      <c r="AE298" s="2">
        <f t="shared" si="124"/>
        <v>0</v>
      </c>
      <c r="AF298" s="2">
        <f t="shared" si="124"/>
        <v>0</v>
      </c>
      <c r="AG298" s="2">
        <f t="shared" si="124"/>
        <v>0</v>
      </c>
      <c r="AH298" s="2">
        <f t="shared" si="124"/>
        <v>0.16677181699666582</v>
      </c>
      <c r="AI298" s="2">
        <f t="shared" si="124"/>
        <v>0</v>
      </c>
      <c r="AJ298" s="2">
        <f t="shared" si="124"/>
        <v>0</v>
      </c>
      <c r="AK298" s="2">
        <f t="shared" si="125"/>
        <v>0</v>
      </c>
      <c r="AL298" s="2">
        <f t="shared" si="125"/>
        <v>0</v>
      </c>
      <c r="AM298" s="2">
        <f t="shared" si="125"/>
        <v>0</v>
      </c>
      <c r="AN298" s="2">
        <f t="shared" si="125"/>
        <v>0</v>
      </c>
      <c r="AO298" s="2">
        <f t="shared" si="125"/>
        <v>0</v>
      </c>
      <c r="AP298" s="2">
        <f t="shared" si="125"/>
        <v>0</v>
      </c>
    </row>
    <row r="299" spans="1:42" x14ac:dyDescent="0.25">
      <c r="A299">
        <v>126</v>
      </c>
      <c r="B299">
        <v>0</v>
      </c>
      <c r="C299">
        <v>1</v>
      </c>
      <c r="D299" t="s">
        <v>783</v>
      </c>
      <c r="E299" t="s">
        <v>783</v>
      </c>
      <c r="F299" s="10">
        <f t="shared" si="110"/>
        <v>0</v>
      </c>
      <c r="G299">
        <f t="shared" si="117"/>
        <v>0</v>
      </c>
      <c r="H299">
        <f t="shared" si="118"/>
        <v>0</v>
      </c>
      <c r="I299" s="1">
        <f t="shared" si="119"/>
        <v>0</v>
      </c>
      <c r="N299" s="2" t="s">
        <v>824</v>
      </c>
      <c r="O299" s="11">
        <f t="shared" si="108"/>
        <v>2.9780681606547468E-3</v>
      </c>
      <c r="P299" s="2">
        <f t="shared" si="109"/>
        <v>1</v>
      </c>
      <c r="Q299" s="2">
        <f t="shared" si="123"/>
        <v>0</v>
      </c>
      <c r="R299" s="2">
        <f t="shared" si="123"/>
        <v>0</v>
      </c>
      <c r="S299" s="2">
        <f t="shared" si="123"/>
        <v>0</v>
      </c>
      <c r="T299" s="2">
        <f t="shared" si="123"/>
        <v>0</v>
      </c>
      <c r="U299" s="2">
        <f t="shared" si="123"/>
        <v>0</v>
      </c>
      <c r="V299" s="2">
        <f t="shared" si="123"/>
        <v>0</v>
      </c>
      <c r="W299" s="2">
        <f t="shared" si="123"/>
        <v>0</v>
      </c>
      <c r="X299" s="2">
        <f t="shared" si="123"/>
        <v>0</v>
      </c>
      <c r="Y299" s="2">
        <f t="shared" si="123"/>
        <v>0</v>
      </c>
      <c r="Z299" s="2">
        <f t="shared" si="123"/>
        <v>0</v>
      </c>
      <c r="AA299" s="2">
        <f t="shared" si="124"/>
        <v>0</v>
      </c>
      <c r="AB299" s="2">
        <f t="shared" si="124"/>
        <v>0</v>
      </c>
      <c r="AC299" s="2">
        <f t="shared" si="124"/>
        <v>0</v>
      </c>
      <c r="AD299" s="2">
        <f t="shared" si="124"/>
        <v>0</v>
      </c>
      <c r="AE299" s="2">
        <f t="shared" si="124"/>
        <v>0</v>
      </c>
      <c r="AF299" s="2">
        <f t="shared" si="124"/>
        <v>0</v>
      </c>
      <c r="AG299" s="2">
        <f t="shared" si="124"/>
        <v>0</v>
      </c>
      <c r="AH299" s="2">
        <f t="shared" si="124"/>
        <v>0.16677181699666582</v>
      </c>
      <c r="AI299" s="2">
        <f t="shared" si="124"/>
        <v>0</v>
      </c>
      <c r="AJ299" s="2">
        <f t="shared" si="124"/>
        <v>0</v>
      </c>
      <c r="AK299" s="2">
        <f t="shared" si="125"/>
        <v>0</v>
      </c>
      <c r="AL299" s="2">
        <f t="shared" si="125"/>
        <v>0</v>
      </c>
      <c r="AM299" s="2">
        <f t="shared" si="125"/>
        <v>0</v>
      </c>
      <c r="AN299" s="2">
        <f t="shared" si="125"/>
        <v>0</v>
      </c>
      <c r="AO299" s="2">
        <f t="shared" si="125"/>
        <v>0</v>
      </c>
      <c r="AP299" s="2">
        <f t="shared" si="125"/>
        <v>0</v>
      </c>
    </row>
    <row r="300" spans="1:42" x14ac:dyDescent="0.25">
      <c r="A300">
        <v>126</v>
      </c>
      <c r="B300">
        <v>0</v>
      </c>
      <c r="C300">
        <v>2</v>
      </c>
      <c r="D300" t="s">
        <v>630</v>
      </c>
      <c r="E300" t="s">
        <v>630</v>
      </c>
      <c r="F300" s="10">
        <f t="shared" si="110"/>
        <v>0</v>
      </c>
      <c r="G300">
        <f t="shared" si="117"/>
        <v>0</v>
      </c>
      <c r="H300">
        <f t="shared" si="118"/>
        <v>0</v>
      </c>
      <c r="I300" s="1">
        <f t="shared" si="119"/>
        <v>0</v>
      </c>
      <c r="N300" s="2" t="s">
        <v>828</v>
      </c>
      <c r="O300" s="11">
        <f t="shared" si="108"/>
        <v>2.9780681606547468E-3</v>
      </c>
      <c r="P300" s="2">
        <f t="shared" si="109"/>
        <v>1</v>
      </c>
      <c r="Q300" s="2">
        <f t="shared" si="123"/>
        <v>0</v>
      </c>
      <c r="R300" s="2">
        <f t="shared" si="123"/>
        <v>0</v>
      </c>
      <c r="S300" s="2">
        <f t="shared" si="123"/>
        <v>0</v>
      </c>
      <c r="T300" s="2">
        <f t="shared" si="123"/>
        <v>0</v>
      </c>
      <c r="U300" s="2">
        <f t="shared" si="123"/>
        <v>0</v>
      </c>
      <c r="V300" s="2">
        <f t="shared" si="123"/>
        <v>0</v>
      </c>
      <c r="W300" s="2">
        <f t="shared" si="123"/>
        <v>0</v>
      </c>
      <c r="X300" s="2">
        <f t="shared" si="123"/>
        <v>0</v>
      </c>
      <c r="Y300" s="2">
        <f t="shared" si="123"/>
        <v>0</v>
      </c>
      <c r="Z300" s="2">
        <f t="shared" si="123"/>
        <v>0</v>
      </c>
      <c r="AA300" s="2">
        <f t="shared" si="124"/>
        <v>0</v>
      </c>
      <c r="AB300" s="2">
        <f t="shared" si="124"/>
        <v>0</v>
      </c>
      <c r="AC300" s="2">
        <f t="shared" si="124"/>
        <v>0</v>
      </c>
      <c r="AD300" s="2">
        <f t="shared" si="124"/>
        <v>0</v>
      </c>
      <c r="AE300" s="2">
        <f t="shared" si="124"/>
        <v>0</v>
      </c>
      <c r="AF300" s="2">
        <f t="shared" si="124"/>
        <v>0</v>
      </c>
      <c r="AG300" s="2">
        <f t="shared" si="124"/>
        <v>0</v>
      </c>
      <c r="AH300" s="2">
        <f t="shared" si="124"/>
        <v>0.16677181699666582</v>
      </c>
      <c r="AI300" s="2">
        <f t="shared" si="124"/>
        <v>0</v>
      </c>
      <c r="AJ300" s="2">
        <f t="shared" si="124"/>
        <v>0</v>
      </c>
      <c r="AK300" s="2">
        <f t="shared" si="125"/>
        <v>0</v>
      </c>
      <c r="AL300" s="2">
        <f t="shared" si="125"/>
        <v>0</v>
      </c>
      <c r="AM300" s="2">
        <f t="shared" si="125"/>
        <v>0</v>
      </c>
      <c r="AN300" s="2">
        <f t="shared" si="125"/>
        <v>0</v>
      </c>
      <c r="AO300" s="2">
        <f t="shared" si="125"/>
        <v>0</v>
      </c>
      <c r="AP300" s="2">
        <f t="shared" si="125"/>
        <v>0</v>
      </c>
    </row>
    <row r="301" spans="1:42" x14ac:dyDescent="0.25">
      <c r="A301">
        <v>126</v>
      </c>
      <c r="B301">
        <v>0</v>
      </c>
      <c r="C301">
        <v>3</v>
      </c>
      <c r="D301" t="s">
        <v>241</v>
      </c>
      <c r="E301" t="s">
        <v>185</v>
      </c>
      <c r="F301" s="10">
        <f t="shared" si="110"/>
        <v>8.4770569677522487E-2</v>
      </c>
      <c r="G301">
        <f t="shared" si="117"/>
        <v>8.4770569677522487E-2</v>
      </c>
      <c r="H301">
        <f t="shared" si="118"/>
        <v>0</v>
      </c>
      <c r="I301" s="1">
        <f t="shared" si="119"/>
        <v>0</v>
      </c>
      <c r="N301" s="2" t="s">
        <v>943</v>
      </c>
      <c r="O301" s="11">
        <f t="shared" si="108"/>
        <v>2.9780681606547468E-3</v>
      </c>
      <c r="P301" s="2">
        <f t="shared" si="109"/>
        <v>1</v>
      </c>
      <c r="Q301" s="2">
        <f t="shared" si="123"/>
        <v>0</v>
      </c>
      <c r="R301" s="2">
        <f t="shared" si="123"/>
        <v>0</v>
      </c>
      <c r="S301" s="2">
        <f t="shared" si="123"/>
        <v>0</v>
      </c>
      <c r="T301" s="2">
        <f t="shared" si="123"/>
        <v>0</v>
      </c>
      <c r="U301" s="2">
        <f t="shared" si="123"/>
        <v>0</v>
      </c>
      <c r="V301" s="2">
        <f t="shared" si="123"/>
        <v>0</v>
      </c>
      <c r="W301" s="2">
        <f t="shared" si="123"/>
        <v>0</v>
      </c>
      <c r="X301" s="2">
        <f t="shared" si="123"/>
        <v>0</v>
      </c>
      <c r="Y301" s="2">
        <f t="shared" si="123"/>
        <v>0</v>
      </c>
      <c r="Z301" s="2">
        <f t="shared" si="123"/>
        <v>0</v>
      </c>
      <c r="AA301" s="2">
        <f t="shared" si="124"/>
        <v>0</v>
      </c>
      <c r="AB301" s="2">
        <f t="shared" si="124"/>
        <v>0</v>
      </c>
      <c r="AC301" s="2">
        <f t="shared" si="124"/>
        <v>0</v>
      </c>
      <c r="AD301" s="2">
        <f t="shared" si="124"/>
        <v>0</v>
      </c>
      <c r="AE301" s="2">
        <f t="shared" si="124"/>
        <v>0</v>
      </c>
      <c r="AF301" s="2">
        <f t="shared" si="124"/>
        <v>0</v>
      </c>
      <c r="AG301" s="2">
        <f t="shared" si="124"/>
        <v>0</v>
      </c>
      <c r="AH301" s="2">
        <f t="shared" si="124"/>
        <v>0.16677181699666582</v>
      </c>
      <c r="AI301" s="2">
        <f t="shared" si="124"/>
        <v>0</v>
      </c>
      <c r="AJ301" s="2">
        <f t="shared" si="124"/>
        <v>0</v>
      </c>
      <c r="AK301" s="2">
        <f t="shared" si="125"/>
        <v>0</v>
      </c>
      <c r="AL301" s="2">
        <f t="shared" si="125"/>
        <v>0</v>
      </c>
      <c r="AM301" s="2">
        <f t="shared" si="125"/>
        <v>0</v>
      </c>
      <c r="AN301" s="2">
        <f t="shared" si="125"/>
        <v>0</v>
      </c>
      <c r="AO301" s="2">
        <f t="shared" si="125"/>
        <v>0</v>
      </c>
      <c r="AP301" s="2">
        <f t="shared" si="125"/>
        <v>0</v>
      </c>
    </row>
    <row r="302" spans="1:42" x14ac:dyDescent="0.25">
      <c r="A302">
        <v>126</v>
      </c>
      <c r="B302">
        <v>0</v>
      </c>
      <c r="C302">
        <v>4</v>
      </c>
      <c r="D302" t="s">
        <v>269</v>
      </c>
      <c r="E302" t="s">
        <v>270</v>
      </c>
      <c r="F302" s="10">
        <f t="shared" si="110"/>
        <v>0</v>
      </c>
      <c r="G302">
        <f t="shared" si="117"/>
        <v>8.4770569677522487E-2</v>
      </c>
      <c r="H302">
        <f t="shared" si="118"/>
        <v>0</v>
      </c>
      <c r="I302" s="1">
        <f t="shared" si="119"/>
        <v>0</v>
      </c>
      <c r="N302" s="2" t="s">
        <v>709</v>
      </c>
      <c r="O302" s="11">
        <f t="shared" si="108"/>
        <v>2.9780681606547468E-3</v>
      </c>
      <c r="P302" s="2">
        <f t="shared" si="109"/>
        <v>1</v>
      </c>
      <c r="Q302" s="2">
        <f t="shared" ref="Q302:Z315" si="126">COUNTIFS($C$2:$C$896,Q$1,$E$2:$E$896,$N302)*0.9^(Q$1-1)</f>
        <v>0</v>
      </c>
      <c r="R302" s="2">
        <f t="shared" si="126"/>
        <v>0</v>
      </c>
      <c r="S302" s="2">
        <f t="shared" si="126"/>
        <v>0</v>
      </c>
      <c r="T302" s="2">
        <f t="shared" si="126"/>
        <v>0</v>
      </c>
      <c r="U302" s="2">
        <f t="shared" si="126"/>
        <v>0</v>
      </c>
      <c r="V302" s="2">
        <f t="shared" si="126"/>
        <v>0</v>
      </c>
      <c r="W302" s="2">
        <f t="shared" si="126"/>
        <v>0</v>
      </c>
      <c r="X302" s="2">
        <f t="shared" si="126"/>
        <v>0</v>
      </c>
      <c r="Y302" s="2">
        <f t="shared" si="126"/>
        <v>0</v>
      </c>
      <c r="Z302" s="2">
        <f t="shared" si="126"/>
        <v>0</v>
      </c>
      <c r="AA302" s="2">
        <f t="shared" ref="AA302:AJ315" si="127">COUNTIFS($C$2:$C$896,AA$1,$E$2:$E$896,$N302)*0.9^(AA$1-1)</f>
        <v>0</v>
      </c>
      <c r="AB302" s="2">
        <f t="shared" si="127"/>
        <v>0</v>
      </c>
      <c r="AC302" s="2">
        <f t="shared" si="127"/>
        <v>0</v>
      </c>
      <c r="AD302" s="2">
        <f t="shared" si="127"/>
        <v>0</v>
      </c>
      <c r="AE302" s="2">
        <f t="shared" si="127"/>
        <v>0</v>
      </c>
      <c r="AF302" s="2">
        <f t="shared" si="127"/>
        <v>0</v>
      </c>
      <c r="AG302" s="2">
        <f t="shared" si="127"/>
        <v>0</v>
      </c>
      <c r="AH302" s="2">
        <f t="shared" si="127"/>
        <v>0.16677181699666582</v>
      </c>
      <c r="AI302" s="2">
        <f t="shared" si="127"/>
        <v>0</v>
      </c>
      <c r="AJ302" s="2">
        <f t="shared" si="127"/>
        <v>0</v>
      </c>
      <c r="AK302" s="2">
        <f t="shared" ref="AK302:AP315" si="128">COUNTIFS($C$2:$C$896,AK$1,$E$2:$E$896,$N302)*0.9^(AK$1-1)</f>
        <v>0</v>
      </c>
      <c r="AL302" s="2">
        <f t="shared" si="128"/>
        <v>0</v>
      </c>
      <c r="AM302" s="2">
        <f t="shared" si="128"/>
        <v>0</v>
      </c>
      <c r="AN302" s="2">
        <f t="shared" si="128"/>
        <v>0</v>
      </c>
      <c r="AO302" s="2">
        <f t="shared" si="128"/>
        <v>0</v>
      </c>
      <c r="AP302" s="2">
        <f t="shared" si="128"/>
        <v>0</v>
      </c>
    </row>
    <row r="303" spans="1:42" x14ac:dyDescent="0.25">
      <c r="A303">
        <v>126</v>
      </c>
      <c r="B303">
        <v>0</v>
      </c>
      <c r="C303">
        <v>5</v>
      </c>
      <c r="D303" t="s">
        <v>784</v>
      </c>
      <c r="E303" t="s">
        <v>785</v>
      </c>
      <c r="F303" s="10">
        <f t="shared" si="110"/>
        <v>0</v>
      </c>
      <c r="G303">
        <f t="shared" si="117"/>
        <v>8.4770569677522487E-2</v>
      </c>
      <c r="H303">
        <f t="shared" si="118"/>
        <v>0</v>
      </c>
      <c r="I303" s="1">
        <f t="shared" si="119"/>
        <v>0</v>
      </c>
      <c r="N303" s="2" t="s">
        <v>816</v>
      </c>
      <c r="O303" s="11">
        <f t="shared" si="108"/>
        <v>2.6802613445892722E-3</v>
      </c>
      <c r="P303" s="2">
        <f t="shared" si="109"/>
        <v>1</v>
      </c>
      <c r="Q303" s="2">
        <f t="shared" si="126"/>
        <v>0</v>
      </c>
      <c r="R303" s="2">
        <f t="shared" si="126"/>
        <v>0</v>
      </c>
      <c r="S303" s="2">
        <f t="shared" si="126"/>
        <v>0</v>
      </c>
      <c r="T303" s="2">
        <f t="shared" si="126"/>
        <v>0</v>
      </c>
      <c r="U303" s="2">
        <f t="shared" si="126"/>
        <v>0</v>
      </c>
      <c r="V303" s="2">
        <f t="shared" si="126"/>
        <v>0</v>
      </c>
      <c r="W303" s="2">
        <f t="shared" si="126"/>
        <v>0</v>
      </c>
      <c r="X303" s="2">
        <f t="shared" si="126"/>
        <v>0</v>
      </c>
      <c r="Y303" s="2">
        <f t="shared" si="126"/>
        <v>0</v>
      </c>
      <c r="Z303" s="2">
        <f t="shared" si="126"/>
        <v>0</v>
      </c>
      <c r="AA303" s="2">
        <f t="shared" si="127"/>
        <v>0</v>
      </c>
      <c r="AB303" s="2">
        <f t="shared" si="127"/>
        <v>0</v>
      </c>
      <c r="AC303" s="2">
        <f t="shared" si="127"/>
        <v>0</v>
      </c>
      <c r="AD303" s="2">
        <f t="shared" si="127"/>
        <v>0</v>
      </c>
      <c r="AE303" s="2">
        <f t="shared" si="127"/>
        <v>0</v>
      </c>
      <c r="AF303" s="2">
        <f t="shared" si="127"/>
        <v>0</v>
      </c>
      <c r="AG303" s="2">
        <f t="shared" si="127"/>
        <v>0</v>
      </c>
      <c r="AH303" s="2">
        <f t="shared" si="127"/>
        <v>0</v>
      </c>
      <c r="AI303" s="2">
        <f t="shared" si="127"/>
        <v>0.15009463529699923</v>
      </c>
      <c r="AJ303" s="2">
        <f t="shared" si="127"/>
        <v>0</v>
      </c>
      <c r="AK303" s="2">
        <f t="shared" si="128"/>
        <v>0</v>
      </c>
      <c r="AL303" s="2">
        <f t="shared" si="128"/>
        <v>0</v>
      </c>
      <c r="AM303" s="2">
        <f t="shared" si="128"/>
        <v>0</v>
      </c>
      <c r="AN303" s="2">
        <f t="shared" si="128"/>
        <v>0</v>
      </c>
      <c r="AO303" s="2">
        <f t="shared" si="128"/>
        <v>0</v>
      </c>
      <c r="AP303" s="2">
        <f t="shared" si="128"/>
        <v>0</v>
      </c>
    </row>
    <row r="304" spans="1:42" x14ac:dyDescent="0.25">
      <c r="A304">
        <v>126</v>
      </c>
      <c r="B304">
        <v>0</v>
      </c>
      <c r="C304">
        <v>6</v>
      </c>
      <c r="D304" t="s">
        <v>786</v>
      </c>
      <c r="E304" t="s">
        <v>787</v>
      </c>
      <c r="F304" s="10">
        <f t="shared" si="110"/>
        <v>0</v>
      </c>
      <c r="G304">
        <f t="shared" si="117"/>
        <v>8.4770569677522487E-2</v>
      </c>
      <c r="H304">
        <f t="shared" si="118"/>
        <v>0</v>
      </c>
      <c r="I304" s="1">
        <f t="shared" si="119"/>
        <v>0</v>
      </c>
      <c r="N304" s="2" t="s">
        <v>920</v>
      </c>
      <c r="O304" s="11">
        <f t="shared" si="108"/>
        <v>2.6802613445892722E-3</v>
      </c>
      <c r="P304" s="2">
        <f t="shared" si="109"/>
        <v>1</v>
      </c>
      <c r="Q304" s="2">
        <f t="shared" si="126"/>
        <v>0</v>
      </c>
      <c r="R304" s="2">
        <f t="shared" si="126"/>
        <v>0</v>
      </c>
      <c r="S304" s="2">
        <f t="shared" si="126"/>
        <v>0</v>
      </c>
      <c r="T304" s="2">
        <f t="shared" si="126"/>
        <v>0</v>
      </c>
      <c r="U304" s="2">
        <f t="shared" si="126"/>
        <v>0</v>
      </c>
      <c r="V304" s="2">
        <f t="shared" si="126"/>
        <v>0</v>
      </c>
      <c r="W304" s="2">
        <f t="shared" si="126"/>
        <v>0</v>
      </c>
      <c r="X304" s="2">
        <f t="shared" si="126"/>
        <v>0</v>
      </c>
      <c r="Y304" s="2">
        <f t="shared" si="126"/>
        <v>0</v>
      </c>
      <c r="Z304" s="2">
        <f t="shared" si="126"/>
        <v>0</v>
      </c>
      <c r="AA304" s="2">
        <f t="shared" si="127"/>
        <v>0</v>
      </c>
      <c r="AB304" s="2">
        <f t="shared" si="127"/>
        <v>0</v>
      </c>
      <c r="AC304" s="2">
        <f t="shared" si="127"/>
        <v>0</v>
      </c>
      <c r="AD304" s="2">
        <f t="shared" si="127"/>
        <v>0</v>
      </c>
      <c r="AE304" s="2">
        <f t="shared" si="127"/>
        <v>0</v>
      </c>
      <c r="AF304" s="2">
        <f t="shared" si="127"/>
        <v>0</v>
      </c>
      <c r="AG304" s="2">
        <f t="shared" si="127"/>
        <v>0</v>
      </c>
      <c r="AH304" s="2">
        <f t="shared" si="127"/>
        <v>0</v>
      </c>
      <c r="AI304" s="2">
        <f t="shared" si="127"/>
        <v>0.15009463529699923</v>
      </c>
      <c r="AJ304" s="2">
        <f t="shared" si="127"/>
        <v>0</v>
      </c>
      <c r="AK304" s="2">
        <f t="shared" si="128"/>
        <v>0</v>
      </c>
      <c r="AL304" s="2">
        <f t="shared" si="128"/>
        <v>0</v>
      </c>
      <c r="AM304" s="2">
        <f t="shared" si="128"/>
        <v>0</v>
      </c>
      <c r="AN304" s="2">
        <f t="shared" si="128"/>
        <v>0</v>
      </c>
      <c r="AO304" s="2">
        <f t="shared" si="128"/>
        <v>0</v>
      </c>
      <c r="AP304" s="2">
        <f t="shared" si="128"/>
        <v>0</v>
      </c>
    </row>
    <row r="305" spans="1:42" x14ac:dyDescent="0.25">
      <c r="A305">
        <v>126</v>
      </c>
      <c r="B305">
        <v>0</v>
      </c>
      <c r="C305">
        <v>7</v>
      </c>
      <c r="D305" t="s">
        <v>242</v>
      </c>
      <c r="E305" t="s">
        <v>177</v>
      </c>
      <c r="F305" s="10">
        <f t="shared" si="110"/>
        <v>0</v>
      </c>
      <c r="G305">
        <f t="shared" si="117"/>
        <v>8.4770569677522487E-2</v>
      </c>
      <c r="H305">
        <f t="shared" si="118"/>
        <v>0</v>
      </c>
      <c r="I305" s="1">
        <f t="shared" si="119"/>
        <v>0</v>
      </c>
      <c r="N305" s="2" t="s">
        <v>753</v>
      </c>
      <c r="O305" s="11">
        <f t="shared" si="108"/>
        <v>2.4122352101303454E-3</v>
      </c>
      <c r="P305" s="2">
        <f t="shared" si="109"/>
        <v>1</v>
      </c>
      <c r="Q305" s="2">
        <f t="shared" si="126"/>
        <v>0</v>
      </c>
      <c r="R305" s="2">
        <f t="shared" si="126"/>
        <v>0</v>
      </c>
      <c r="S305" s="2">
        <f t="shared" si="126"/>
        <v>0</v>
      </c>
      <c r="T305" s="2">
        <f t="shared" si="126"/>
        <v>0</v>
      </c>
      <c r="U305" s="2">
        <f t="shared" si="126"/>
        <v>0</v>
      </c>
      <c r="V305" s="2">
        <f t="shared" si="126"/>
        <v>0</v>
      </c>
      <c r="W305" s="2">
        <f t="shared" si="126"/>
        <v>0</v>
      </c>
      <c r="X305" s="2">
        <f t="shared" si="126"/>
        <v>0</v>
      </c>
      <c r="Y305" s="2">
        <f t="shared" si="126"/>
        <v>0</v>
      </c>
      <c r="Z305" s="2">
        <f t="shared" si="126"/>
        <v>0</v>
      </c>
      <c r="AA305" s="2">
        <f t="shared" si="127"/>
        <v>0</v>
      </c>
      <c r="AB305" s="2">
        <f t="shared" si="127"/>
        <v>0</v>
      </c>
      <c r="AC305" s="2">
        <f t="shared" si="127"/>
        <v>0</v>
      </c>
      <c r="AD305" s="2">
        <f t="shared" si="127"/>
        <v>0</v>
      </c>
      <c r="AE305" s="2">
        <f t="shared" si="127"/>
        <v>0</v>
      </c>
      <c r="AF305" s="2">
        <f t="shared" si="127"/>
        <v>0</v>
      </c>
      <c r="AG305" s="2">
        <f t="shared" si="127"/>
        <v>0</v>
      </c>
      <c r="AH305" s="2">
        <f t="shared" si="127"/>
        <v>0</v>
      </c>
      <c r="AI305" s="2">
        <f t="shared" si="127"/>
        <v>0</v>
      </c>
      <c r="AJ305" s="2">
        <f t="shared" si="127"/>
        <v>0.13508517176729934</v>
      </c>
      <c r="AK305" s="2">
        <f t="shared" si="128"/>
        <v>0</v>
      </c>
      <c r="AL305" s="2">
        <f t="shared" si="128"/>
        <v>0</v>
      </c>
      <c r="AM305" s="2">
        <f t="shared" si="128"/>
        <v>0</v>
      </c>
      <c r="AN305" s="2">
        <f t="shared" si="128"/>
        <v>0</v>
      </c>
      <c r="AO305" s="2">
        <f t="shared" si="128"/>
        <v>0</v>
      </c>
      <c r="AP305" s="2">
        <f t="shared" si="128"/>
        <v>0</v>
      </c>
    </row>
    <row r="306" spans="1:42" x14ac:dyDescent="0.25">
      <c r="A306">
        <v>126</v>
      </c>
      <c r="B306">
        <v>0</v>
      </c>
      <c r="C306">
        <v>8</v>
      </c>
      <c r="D306" t="s">
        <v>104</v>
      </c>
      <c r="E306" t="s">
        <v>105</v>
      </c>
      <c r="F306" s="10">
        <f t="shared" si="110"/>
        <v>5.2298150449821446E-2</v>
      </c>
      <c r="G306">
        <f t="shared" si="117"/>
        <v>0.13706872012734395</v>
      </c>
      <c r="H306">
        <f t="shared" si="118"/>
        <v>0</v>
      </c>
      <c r="I306" s="1">
        <f t="shared" si="119"/>
        <v>0</v>
      </c>
      <c r="N306" s="2" t="s">
        <v>231</v>
      </c>
      <c r="O306" s="11">
        <f t="shared" si="108"/>
        <v>2.4122352101303454E-3</v>
      </c>
      <c r="P306" s="2">
        <f t="shared" si="109"/>
        <v>1</v>
      </c>
      <c r="Q306" s="2">
        <f t="shared" si="126"/>
        <v>0</v>
      </c>
      <c r="R306" s="2">
        <f t="shared" si="126"/>
        <v>0</v>
      </c>
      <c r="S306" s="2">
        <f t="shared" si="126"/>
        <v>0</v>
      </c>
      <c r="T306" s="2">
        <f t="shared" si="126"/>
        <v>0</v>
      </c>
      <c r="U306" s="2">
        <f t="shared" si="126"/>
        <v>0</v>
      </c>
      <c r="V306" s="2">
        <f t="shared" si="126"/>
        <v>0</v>
      </c>
      <c r="W306" s="2">
        <f t="shared" si="126"/>
        <v>0</v>
      </c>
      <c r="X306" s="2">
        <f t="shared" si="126"/>
        <v>0</v>
      </c>
      <c r="Y306" s="2">
        <f t="shared" si="126"/>
        <v>0</v>
      </c>
      <c r="Z306" s="2">
        <f t="shared" si="126"/>
        <v>0</v>
      </c>
      <c r="AA306" s="2">
        <f t="shared" si="127"/>
        <v>0</v>
      </c>
      <c r="AB306" s="2">
        <f t="shared" si="127"/>
        <v>0</v>
      </c>
      <c r="AC306" s="2">
        <f t="shared" si="127"/>
        <v>0</v>
      </c>
      <c r="AD306" s="2">
        <f t="shared" si="127"/>
        <v>0</v>
      </c>
      <c r="AE306" s="2">
        <f t="shared" si="127"/>
        <v>0</v>
      </c>
      <c r="AF306" s="2">
        <f t="shared" si="127"/>
        <v>0</v>
      </c>
      <c r="AG306" s="2">
        <f t="shared" si="127"/>
        <v>0</v>
      </c>
      <c r="AH306" s="2">
        <f t="shared" si="127"/>
        <v>0</v>
      </c>
      <c r="AI306" s="2">
        <f t="shared" si="127"/>
        <v>0</v>
      </c>
      <c r="AJ306" s="2">
        <f t="shared" si="127"/>
        <v>0.13508517176729934</v>
      </c>
      <c r="AK306" s="2">
        <f t="shared" si="128"/>
        <v>0</v>
      </c>
      <c r="AL306" s="2">
        <f t="shared" si="128"/>
        <v>0</v>
      </c>
      <c r="AM306" s="2">
        <f t="shared" si="128"/>
        <v>0</v>
      </c>
      <c r="AN306" s="2">
        <f t="shared" si="128"/>
        <v>0</v>
      </c>
      <c r="AO306" s="2">
        <f t="shared" si="128"/>
        <v>0</v>
      </c>
      <c r="AP306" s="2">
        <f t="shared" si="128"/>
        <v>0</v>
      </c>
    </row>
    <row r="307" spans="1:42" x14ac:dyDescent="0.25">
      <c r="A307">
        <v>126</v>
      </c>
      <c r="B307">
        <v>0</v>
      </c>
      <c r="C307">
        <v>9</v>
      </c>
      <c r="D307" t="s">
        <v>788</v>
      </c>
      <c r="E307" t="s">
        <v>686</v>
      </c>
      <c r="F307" s="10">
        <f t="shared" si="110"/>
        <v>0.12829301819564726</v>
      </c>
      <c r="G307">
        <f t="shared" si="117"/>
        <v>0.2653617383229912</v>
      </c>
      <c r="H307">
        <f t="shared" si="118"/>
        <v>0</v>
      </c>
      <c r="I307" s="1">
        <f t="shared" si="119"/>
        <v>0</v>
      </c>
      <c r="N307" s="2" t="s">
        <v>817</v>
      </c>
      <c r="O307" s="11">
        <f t="shared" si="108"/>
        <v>2.171011689117311E-3</v>
      </c>
      <c r="P307" s="2">
        <f t="shared" si="109"/>
        <v>1</v>
      </c>
      <c r="Q307" s="2">
        <f t="shared" si="126"/>
        <v>0</v>
      </c>
      <c r="R307" s="2">
        <f t="shared" si="126"/>
        <v>0</v>
      </c>
      <c r="S307" s="2">
        <f t="shared" si="126"/>
        <v>0</v>
      </c>
      <c r="T307" s="2">
        <f t="shared" si="126"/>
        <v>0</v>
      </c>
      <c r="U307" s="2">
        <f t="shared" si="126"/>
        <v>0</v>
      </c>
      <c r="V307" s="2">
        <f t="shared" si="126"/>
        <v>0</v>
      </c>
      <c r="W307" s="2">
        <f t="shared" si="126"/>
        <v>0</v>
      </c>
      <c r="X307" s="2">
        <f t="shared" si="126"/>
        <v>0</v>
      </c>
      <c r="Y307" s="2">
        <f t="shared" si="126"/>
        <v>0</v>
      </c>
      <c r="Z307" s="2">
        <f t="shared" si="126"/>
        <v>0</v>
      </c>
      <c r="AA307" s="2">
        <f t="shared" si="127"/>
        <v>0</v>
      </c>
      <c r="AB307" s="2">
        <f t="shared" si="127"/>
        <v>0</v>
      </c>
      <c r="AC307" s="2">
        <f t="shared" si="127"/>
        <v>0</v>
      </c>
      <c r="AD307" s="2">
        <f t="shared" si="127"/>
        <v>0</v>
      </c>
      <c r="AE307" s="2">
        <f t="shared" si="127"/>
        <v>0</v>
      </c>
      <c r="AF307" s="2">
        <f t="shared" si="127"/>
        <v>0</v>
      </c>
      <c r="AG307" s="2">
        <f t="shared" si="127"/>
        <v>0</v>
      </c>
      <c r="AH307" s="2">
        <f t="shared" si="127"/>
        <v>0</v>
      </c>
      <c r="AI307" s="2">
        <f t="shared" si="127"/>
        <v>0</v>
      </c>
      <c r="AJ307" s="2">
        <f t="shared" si="127"/>
        <v>0</v>
      </c>
      <c r="AK307" s="2">
        <f t="shared" si="128"/>
        <v>0.12157665459056941</v>
      </c>
      <c r="AL307" s="2">
        <f t="shared" si="128"/>
        <v>0</v>
      </c>
      <c r="AM307" s="2">
        <f t="shared" si="128"/>
        <v>0</v>
      </c>
      <c r="AN307" s="2">
        <f t="shared" si="128"/>
        <v>0</v>
      </c>
      <c r="AO307" s="2">
        <f t="shared" si="128"/>
        <v>0</v>
      </c>
      <c r="AP307" s="2">
        <f t="shared" si="128"/>
        <v>0</v>
      </c>
    </row>
    <row r="308" spans="1:42" x14ac:dyDescent="0.25">
      <c r="A308">
        <v>126</v>
      </c>
      <c r="B308">
        <v>0</v>
      </c>
      <c r="C308">
        <v>10</v>
      </c>
      <c r="D308" t="s">
        <v>601</v>
      </c>
      <c r="E308" t="s">
        <v>182</v>
      </c>
      <c r="F308" s="10">
        <f t="shared" si="110"/>
        <v>0.18082433642273138</v>
      </c>
      <c r="G308">
        <f t="shared" si="117"/>
        <v>0.44618607474572258</v>
      </c>
      <c r="H308">
        <f t="shared" si="118"/>
        <v>0</v>
      </c>
      <c r="I308" s="1">
        <f t="shared" si="119"/>
        <v>0</v>
      </c>
      <c r="N308" s="2" t="s">
        <v>795</v>
      </c>
      <c r="O308" s="11">
        <f t="shared" si="108"/>
        <v>1.9539105202055801E-3</v>
      </c>
      <c r="P308" s="2">
        <f t="shared" si="109"/>
        <v>1</v>
      </c>
      <c r="Q308" s="2">
        <f t="shared" si="126"/>
        <v>0</v>
      </c>
      <c r="R308" s="2">
        <f t="shared" si="126"/>
        <v>0</v>
      </c>
      <c r="S308" s="2">
        <f t="shared" si="126"/>
        <v>0</v>
      </c>
      <c r="T308" s="2">
        <f t="shared" si="126"/>
        <v>0</v>
      </c>
      <c r="U308" s="2">
        <f t="shared" si="126"/>
        <v>0</v>
      </c>
      <c r="V308" s="2">
        <f t="shared" si="126"/>
        <v>0</v>
      </c>
      <c r="W308" s="2">
        <f t="shared" si="126"/>
        <v>0</v>
      </c>
      <c r="X308" s="2">
        <f t="shared" si="126"/>
        <v>0</v>
      </c>
      <c r="Y308" s="2">
        <f t="shared" si="126"/>
        <v>0</v>
      </c>
      <c r="Z308" s="2">
        <f t="shared" si="126"/>
        <v>0</v>
      </c>
      <c r="AA308" s="2">
        <f t="shared" si="127"/>
        <v>0</v>
      </c>
      <c r="AB308" s="2">
        <f t="shared" si="127"/>
        <v>0</v>
      </c>
      <c r="AC308" s="2">
        <f t="shared" si="127"/>
        <v>0</v>
      </c>
      <c r="AD308" s="2">
        <f t="shared" si="127"/>
        <v>0</v>
      </c>
      <c r="AE308" s="2">
        <f t="shared" si="127"/>
        <v>0</v>
      </c>
      <c r="AF308" s="2">
        <f t="shared" si="127"/>
        <v>0</v>
      </c>
      <c r="AG308" s="2">
        <f t="shared" si="127"/>
        <v>0</v>
      </c>
      <c r="AH308" s="2">
        <f t="shared" si="127"/>
        <v>0</v>
      </c>
      <c r="AI308" s="2">
        <f t="shared" si="127"/>
        <v>0</v>
      </c>
      <c r="AJ308" s="2">
        <f t="shared" si="127"/>
        <v>0</v>
      </c>
      <c r="AK308" s="2">
        <f t="shared" si="128"/>
        <v>0</v>
      </c>
      <c r="AL308" s="2">
        <f t="shared" si="128"/>
        <v>0.10941898913151248</v>
      </c>
      <c r="AM308" s="2">
        <f t="shared" si="128"/>
        <v>0</v>
      </c>
      <c r="AN308" s="2">
        <f t="shared" si="128"/>
        <v>0</v>
      </c>
      <c r="AO308" s="2">
        <f t="shared" si="128"/>
        <v>0</v>
      </c>
      <c r="AP308" s="2">
        <f t="shared" si="128"/>
        <v>0</v>
      </c>
    </row>
    <row r="309" spans="1:42" x14ac:dyDescent="0.25">
      <c r="A309">
        <v>126</v>
      </c>
      <c r="B309">
        <v>0</v>
      </c>
      <c r="C309">
        <v>11</v>
      </c>
      <c r="D309" t="s">
        <v>789</v>
      </c>
      <c r="E309" t="s">
        <v>331</v>
      </c>
      <c r="F309" s="10">
        <f t="shared" si="110"/>
        <v>0</v>
      </c>
      <c r="G309">
        <f t="shared" si="117"/>
        <v>0.44618607474572258</v>
      </c>
      <c r="H309">
        <f t="shared" si="118"/>
        <v>0</v>
      </c>
      <c r="I309" s="1">
        <f t="shared" si="119"/>
        <v>0</v>
      </c>
      <c r="N309" s="2" t="s">
        <v>796</v>
      </c>
      <c r="O309" s="11">
        <f t="shared" si="108"/>
        <v>1.7585194681850221E-3</v>
      </c>
      <c r="P309" s="2">
        <f t="shared" si="109"/>
        <v>1</v>
      </c>
      <c r="Q309" s="2">
        <f t="shared" si="126"/>
        <v>0</v>
      </c>
      <c r="R309" s="2">
        <f t="shared" si="126"/>
        <v>0</v>
      </c>
      <c r="S309" s="2">
        <f t="shared" si="126"/>
        <v>0</v>
      </c>
      <c r="T309" s="2">
        <f t="shared" si="126"/>
        <v>0</v>
      </c>
      <c r="U309" s="2">
        <f t="shared" si="126"/>
        <v>0</v>
      </c>
      <c r="V309" s="2">
        <f t="shared" si="126"/>
        <v>0</v>
      </c>
      <c r="W309" s="2">
        <f t="shared" si="126"/>
        <v>0</v>
      </c>
      <c r="X309" s="2">
        <f t="shared" si="126"/>
        <v>0</v>
      </c>
      <c r="Y309" s="2">
        <f t="shared" si="126"/>
        <v>0</v>
      </c>
      <c r="Z309" s="2">
        <f t="shared" si="126"/>
        <v>0</v>
      </c>
      <c r="AA309" s="2">
        <f t="shared" si="127"/>
        <v>0</v>
      </c>
      <c r="AB309" s="2">
        <f t="shared" si="127"/>
        <v>0</v>
      </c>
      <c r="AC309" s="2">
        <f t="shared" si="127"/>
        <v>0</v>
      </c>
      <c r="AD309" s="2">
        <f t="shared" si="127"/>
        <v>0</v>
      </c>
      <c r="AE309" s="2">
        <f t="shared" si="127"/>
        <v>0</v>
      </c>
      <c r="AF309" s="2">
        <f t="shared" si="127"/>
        <v>0</v>
      </c>
      <c r="AG309" s="2">
        <f t="shared" si="127"/>
        <v>0</v>
      </c>
      <c r="AH309" s="2">
        <f t="shared" si="127"/>
        <v>0</v>
      </c>
      <c r="AI309" s="2">
        <f t="shared" si="127"/>
        <v>0</v>
      </c>
      <c r="AJ309" s="2">
        <f t="shared" si="127"/>
        <v>0</v>
      </c>
      <c r="AK309" s="2">
        <f t="shared" si="128"/>
        <v>0</v>
      </c>
      <c r="AL309" s="2">
        <f t="shared" si="128"/>
        <v>0</v>
      </c>
      <c r="AM309" s="2">
        <f t="shared" si="128"/>
        <v>9.8477090218361235E-2</v>
      </c>
      <c r="AN309" s="2">
        <f t="shared" si="128"/>
        <v>0</v>
      </c>
      <c r="AO309" s="2">
        <f t="shared" si="128"/>
        <v>0</v>
      </c>
      <c r="AP309" s="2">
        <f t="shared" si="128"/>
        <v>0</v>
      </c>
    </row>
    <row r="310" spans="1:42" x14ac:dyDescent="0.25">
      <c r="A310">
        <v>126</v>
      </c>
      <c r="B310">
        <v>0</v>
      </c>
      <c r="C310">
        <v>12</v>
      </c>
      <c r="D310" t="s">
        <v>251</v>
      </c>
      <c r="E310" t="s">
        <v>252</v>
      </c>
      <c r="F310" s="10">
        <f t="shared" si="110"/>
        <v>0</v>
      </c>
      <c r="G310">
        <f t="shared" si="117"/>
        <v>0.44618607474572258</v>
      </c>
      <c r="H310">
        <f t="shared" si="118"/>
        <v>0</v>
      </c>
      <c r="I310" s="1">
        <f t="shared" si="119"/>
        <v>0</v>
      </c>
      <c r="N310" s="2" t="s">
        <v>800</v>
      </c>
      <c r="O310" s="11">
        <f t="shared" si="108"/>
        <v>1.7585194681850221E-3</v>
      </c>
      <c r="P310" s="2">
        <f t="shared" si="109"/>
        <v>1</v>
      </c>
      <c r="Q310" s="2">
        <f t="shared" si="126"/>
        <v>0</v>
      </c>
      <c r="R310" s="2">
        <f t="shared" si="126"/>
        <v>0</v>
      </c>
      <c r="S310" s="2">
        <f t="shared" si="126"/>
        <v>0</v>
      </c>
      <c r="T310" s="2">
        <f t="shared" si="126"/>
        <v>0</v>
      </c>
      <c r="U310" s="2">
        <f t="shared" si="126"/>
        <v>0</v>
      </c>
      <c r="V310" s="2">
        <f t="shared" si="126"/>
        <v>0</v>
      </c>
      <c r="W310" s="2">
        <f t="shared" si="126"/>
        <v>0</v>
      </c>
      <c r="X310" s="2">
        <f t="shared" si="126"/>
        <v>0</v>
      </c>
      <c r="Y310" s="2">
        <f t="shared" si="126"/>
        <v>0</v>
      </c>
      <c r="Z310" s="2">
        <f t="shared" si="126"/>
        <v>0</v>
      </c>
      <c r="AA310" s="2">
        <f t="shared" si="127"/>
        <v>0</v>
      </c>
      <c r="AB310" s="2">
        <f t="shared" si="127"/>
        <v>0</v>
      </c>
      <c r="AC310" s="2">
        <f t="shared" si="127"/>
        <v>0</v>
      </c>
      <c r="AD310" s="2">
        <f t="shared" si="127"/>
        <v>0</v>
      </c>
      <c r="AE310" s="2">
        <f t="shared" si="127"/>
        <v>0</v>
      </c>
      <c r="AF310" s="2">
        <f t="shared" si="127"/>
        <v>0</v>
      </c>
      <c r="AG310" s="2">
        <f t="shared" si="127"/>
        <v>0</v>
      </c>
      <c r="AH310" s="2">
        <f t="shared" si="127"/>
        <v>0</v>
      </c>
      <c r="AI310" s="2">
        <f t="shared" si="127"/>
        <v>0</v>
      </c>
      <c r="AJ310" s="2">
        <f t="shared" si="127"/>
        <v>0</v>
      </c>
      <c r="AK310" s="2">
        <f t="shared" si="128"/>
        <v>0</v>
      </c>
      <c r="AL310" s="2">
        <f t="shared" si="128"/>
        <v>0</v>
      </c>
      <c r="AM310" s="2">
        <f t="shared" si="128"/>
        <v>9.8477090218361235E-2</v>
      </c>
      <c r="AN310" s="2">
        <f t="shared" si="128"/>
        <v>0</v>
      </c>
      <c r="AO310" s="2">
        <f t="shared" si="128"/>
        <v>0</v>
      </c>
      <c r="AP310" s="2">
        <f t="shared" si="128"/>
        <v>0</v>
      </c>
    </row>
    <row r="311" spans="1:42" x14ac:dyDescent="0.25">
      <c r="A311">
        <v>126</v>
      </c>
      <c r="B311">
        <v>0</v>
      </c>
      <c r="C311">
        <v>13</v>
      </c>
      <c r="D311" t="s">
        <v>790</v>
      </c>
      <c r="E311" t="s">
        <v>731</v>
      </c>
      <c r="F311" s="10">
        <f t="shared" si="110"/>
        <v>0</v>
      </c>
      <c r="G311">
        <f t="shared" si="117"/>
        <v>0.44618607474572258</v>
      </c>
      <c r="H311">
        <f t="shared" si="118"/>
        <v>0</v>
      </c>
      <c r="I311" s="1">
        <f t="shared" si="119"/>
        <v>0</v>
      </c>
      <c r="N311" s="2" t="s">
        <v>801</v>
      </c>
      <c r="O311" s="11">
        <f t="shared" si="108"/>
        <v>1.5826675213665199E-3</v>
      </c>
      <c r="P311" s="2">
        <f t="shared" si="109"/>
        <v>1</v>
      </c>
      <c r="Q311" s="2">
        <f t="shared" si="126"/>
        <v>0</v>
      </c>
      <c r="R311" s="2">
        <f t="shared" si="126"/>
        <v>0</v>
      </c>
      <c r="S311" s="2">
        <f t="shared" si="126"/>
        <v>0</v>
      </c>
      <c r="T311" s="2">
        <f t="shared" si="126"/>
        <v>0</v>
      </c>
      <c r="U311" s="2">
        <f t="shared" si="126"/>
        <v>0</v>
      </c>
      <c r="V311" s="2">
        <f t="shared" si="126"/>
        <v>0</v>
      </c>
      <c r="W311" s="2">
        <f t="shared" si="126"/>
        <v>0</v>
      </c>
      <c r="X311" s="2">
        <f t="shared" si="126"/>
        <v>0</v>
      </c>
      <c r="Y311" s="2">
        <f t="shared" si="126"/>
        <v>0</v>
      </c>
      <c r="Z311" s="2">
        <f t="shared" si="126"/>
        <v>0</v>
      </c>
      <c r="AA311" s="2">
        <f t="shared" si="127"/>
        <v>0</v>
      </c>
      <c r="AB311" s="2">
        <f t="shared" si="127"/>
        <v>0</v>
      </c>
      <c r="AC311" s="2">
        <f t="shared" si="127"/>
        <v>0</v>
      </c>
      <c r="AD311" s="2">
        <f t="shared" si="127"/>
        <v>0</v>
      </c>
      <c r="AE311" s="2">
        <f t="shared" si="127"/>
        <v>0</v>
      </c>
      <c r="AF311" s="2">
        <f t="shared" si="127"/>
        <v>0</v>
      </c>
      <c r="AG311" s="2">
        <f t="shared" si="127"/>
        <v>0</v>
      </c>
      <c r="AH311" s="2">
        <f t="shared" si="127"/>
        <v>0</v>
      </c>
      <c r="AI311" s="2">
        <f t="shared" si="127"/>
        <v>0</v>
      </c>
      <c r="AJ311" s="2">
        <f t="shared" si="127"/>
        <v>0</v>
      </c>
      <c r="AK311" s="2">
        <f t="shared" si="128"/>
        <v>0</v>
      </c>
      <c r="AL311" s="2">
        <f t="shared" si="128"/>
        <v>0</v>
      </c>
      <c r="AM311" s="2">
        <f t="shared" si="128"/>
        <v>0</v>
      </c>
      <c r="AN311" s="2">
        <f t="shared" si="128"/>
        <v>8.8629381196525109E-2</v>
      </c>
      <c r="AO311" s="2">
        <f t="shared" si="128"/>
        <v>0</v>
      </c>
      <c r="AP311" s="2">
        <f t="shared" si="128"/>
        <v>0</v>
      </c>
    </row>
    <row r="312" spans="1:42" x14ac:dyDescent="0.25">
      <c r="A312">
        <v>126</v>
      </c>
      <c r="B312">
        <v>0</v>
      </c>
      <c r="C312">
        <v>14</v>
      </c>
      <c r="D312" t="s">
        <v>276</v>
      </c>
      <c r="E312" t="s">
        <v>258</v>
      </c>
      <c r="F312" s="10">
        <f t="shared" si="110"/>
        <v>0</v>
      </c>
      <c r="G312">
        <f t="shared" si="117"/>
        <v>0.44618607474572258</v>
      </c>
      <c r="H312">
        <f t="shared" si="118"/>
        <v>0</v>
      </c>
      <c r="I312" s="1">
        <f t="shared" si="119"/>
        <v>0</v>
      </c>
      <c r="N312" s="2" t="s">
        <v>514</v>
      </c>
      <c r="O312" s="11">
        <f t="shared" si="108"/>
        <v>1.5826675213665199E-3</v>
      </c>
      <c r="P312" s="2">
        <f t="shared" si="109"/>
        <v>1</v>
      </c>
      <c r="Q312" s="2">
        <f t="shared" si="126"/>
        <v>0</v>
      </c>
      <c r="R312" s="2">
        <f t="shared" si="126"/>
        <v>0</v>
      </c>
      <c r="S312" s="2">
        <f t="shared" si="126"/>
        <v>0</v>
      </c>
      <c r="T312" s="2">
        <f t="shared" si="126"/>
        <v>0</v>
      </c>
      <c r="U312" s="2">
        <f t="shared" si="126"/>
        <v>0</v>
      </c>
      <c r="V312" s="2">
        <f t="shared" si="126"/>
        <v>0</v>
      </c>
      <c r="W312" s="2">
        <f t="shared" si="126"/>
        <v>0</v>
      </c>
      <c r="X312" s="2">
        <f t="shared" si="126"/>
        <v>0</v>
      </c>
      <c r="Y312" s="2">
        <f t="shared" si="126"/>
        <v>0</v>
      </c>
      <c r="Z312" s="2">
        <f t="shared" si="126"/>
        <v>0</v>
      </c>
      <c r="AA312" s="2">
        <f t="shared" si="127"/>
        <v>0</v>
      </c>
      <c r="AB312" s="2">
        <f t="shared" si="127"/>
        <v>0</v>
      </c>
      <c r="AC312" s="2">
        <f t="shared" si="127"/>
        <v>0</v>
      </c>
      <c r="AD312" s="2">
        <f t="shared" si="127"/>
        <v>0</v>
      </c>
      <c r="AE312" s="2">
        <f t="shared" si="127"/>
        <v>0</v>
      </c>
      <c r="AF312" s="2">
        <f t="shared" si="127"/>
        <v>0</v>
      </c>
      <c r="AG312" s="2">
        <f t="shared" si="127"/>
        <v>0</v>
      </c>
      <c r="AH312" s="2">
        <f t="shared" si="127"/>
        <v>0</v>
      </c>
      <c r="AI312" s="2">
        <f t="shared" si="127"/>
        <v>0</v>
      </c>
      <c r="AJ312" s="2">
        <f t="shared" si="127"/>
        <v>0</v>
      </c>
      <c r="AK312" s="2">
        <f t="shared" si="128"/>
        <v>0</v>
      </c>
      <c r="AL312" s="2">
        <f t="shared" si="128"/>
        <v>0</v>
      </c>
      <c r="AM312" s="2">
        <f t="shared" si="128"/>
        <v>0</v>
      </c>
      <c r="AN312" s="2">
        <f t="shared" si="128"/>
        <v>8.8629381196525109E-2</v>
      </c>
      <c r="AO312" s="2">
        <f t="shared" si="128"/>
        <v>0</v>
      </c>
      <c r="AP312" s="2">
        <f t="shared" si="128"/>
        <v>0</v>
      </c>
    </row>
    <row r="313" spans="1:42" x14ac:dyDescent="0.25">
      <c r="A313">
        <v>126</v>
      </c>
      <c r="B313">
        <v>0</v>
      </c>
      <c r="C313">
        <v>15</v>
      </c>
      <c r="D313" t="s">
        <v>791</v>
      </c>
      <c r="E313" t="s">
        <v>791</v>
      </c>
      <c r="F313" s="10">
        <f t="shared" si="110"/>
        <v>0</v>
      </c>
      <c r="G313">
        <f t="shared" si="117"/>
        <v>0.44618607474572258</v>
      </c>
      <c r="H313">
        <f t="shared" si="118"/>
        <v>0</v>
      </c>
      <c r="I313" s="1">
        <f t="shared" si="119"/>
        <v>0</v>
      </c>
      <c r="N313" s="2" t="s">
        <v>702</v>
      </c>
      <c r="O313" s="11">
        <f t="shared" si="108"/>
        <v>1.4244007692298679E-3</v>
      </c>
      <c r="P313" s="2">
        <f t="shared" si="109"/>
        <v>1</v>
      </c>
      <c r="Q313" s="2">
        <f t="shared" si="126"/>
        <v>0</v>
      </c>
      <c r="R313" s="2">
        <f t="shared" si="126"/>
        <v>0</v>
      </c>
      <c r="S313" s="2">
        <f t="shared" si="126"/>
        <v>0</v>
      </c>
      <c r="T313" s="2">
        <f t="shared" si="126"/>
        <v>0</v>
      </c>
      <c r="U313" s="2">
        <f t="shared" si="126"/>
        <v>0</v>
      </c>
      <c r="V313" s="2">
        <f t="shared" si="126"/>
        <v>0</v>
      </c>
      <c r="W313" s="2">
        <f t="shared" si="126"/>
        <v>0</v>
      </c>
      <c r="X313" s="2">
        <f t="shared" si="126"/>
        <v>0</v>
      </c>
      <c r="Y313" s="2">
        <f t="shared" si="126"/>
        <v>0</v>
      </c>
      <c r="Z313" s="2">
        <f t="shared" si="126"/>
        <v>0</v>
      </c>
      <c r="AA313" s="2">
        <f t="shared" si="127"/>
        <v>0</v>
      </c>
      <c r="AB313" s="2">
        <f t="shared" si="127"/>
        <v>0</v>
      </c>
      <c r="AC313" s="2">
        <f t="shared" si="127"/>
        <v>0</v>
      </c>
      <c r="AD313" s="2">
        <f t="shared" si="127"/>
        <v>0</v>
      </c>
      <c r="AE313" s="2">
        <f t="shared" si="127"/>
        <v>0</v>
      </c>
      <c r="AF313" s="2">
        <f t="shared" si="127"/>
        <v>0</v>
      </c>
      <c r="AG313" s="2">
        <f t="shared" si="127"/>
        <v>0</v>
      </c>
      <c r="AH313" s="2">
        <f t="shared" si="127"/>
        <v>0</v>
      </c>
      <c r="AI313" s="2">
        <f t="shared" si="127"/>
        <v>0</v>
      </c>
      <c r="AJ313" s="2">
        <f t="shared" si="127"/>
        <v>0</v>
      </c>
      <c r="AK313" s="2">
        <f t="shared" si="128"/>
        <v>0</v>
      </c>
      <c r="AL313" s="2">
        <f t="shared" si="128"/>
        <v>0</v>
      </c>
      <c r="AM313" s="2">
        <f t="shared" si="128"/>
        <v>0</v>
      </c>
      <c r="AN313" s="2">
        <f t="shared" si="128"/>
        <v>0</v>
      </c>
      <c r="AO313" s="2">
        <f t="shared" si="128"/>
        <v>7.9766443076872598E-2</v>
      </c>
      <c r="AP313" s="2">
        <f t="shared" si="128"/>
        <v>0</v>
      </c>
    </row>
    <row r="314" spans="1:42" x14ac:dyDescent="0.25">
      <c r="A314">
        <v>126</v>
      </c>
      <c r="B314">
        <v>0</v>
      </c>
      <c r="C314">
        <v>16</v>
      </c>
      <c r="D314" t="s">
        <v>792</v>
      </c>
      <c r="E314" t="s">
        <v>792</v>
      </c>
      <c r="F314" s="10">
        <f t="shared" si="110"/>
        <v>0</v>
      </c>
      <c r="G314">
        <f t="shared" si="117"/>
        <v>0.44618607474572258</v>
      </c>
      <c r="H314">
        <f t="shared" si="118"/>
        <v>0</v>
      </c>
      <c r="I314" s="1">
        <f t="shared" si="119"/>
        <v>0</v>
      </c>
      <c r="N314" s="2" t="s">
        <v>890</v>
      </c>
      <c r="O314" s="11">
        <f t="shared" si="108"/>
        <v>1.4244007692298679E-3</v>
      </c>
      <c r="P314" s="2">
        <f t="shared" si="109"/>
        <v>1</v>
      </c>
      <c r="Q314" s="2">
        <f t="shared" si="126"/>
        <v>0</v>
      </c>
      <c r="R314" s="2">
        <f t="shared" si="126"/>
        <v>0</v>
      </c>
      <c r="S314" s="2">
        <f t="shared" si="126"/>
        <v>0</v>
      </c>
      <c r="T314" s="2">
        <f t="shared" si="126"/>
        <v>0</v>
      </c>
      <c r="U314" s="2">
        <f t="shared" si="126"/>
        <v>0</v>
      </c>
      <c r="V314" s="2">
        <f t="shared" si="126"/>
        <v>0</v>
      </c>
      <c r="W314" s="2">
        <f t="shared" si="126"/>
        <v>0</v>
      </c>
      <c r="X314" s="2">
        <f t="shared" si="126"/>
        <v>0</v>
      </c>
      <c r="Y314" s="2">
        <f t="shared" si="126"/>
        <v>0</v>
      </c>
      <c r="Z314" s="2">
        <f t="shared" si="126"/>
        <v>0</v>
      </c>
      <c r="AA314" s="2">
        <f t="shared" si="127"/>
        <v>0</v>
      </c>
      <c r="AB314" s="2">
        <f t="shared" si="127"/>
        <v>0</v>
      </c>
      <c r="AC314" s="2">
        <f t="shared" si="127"/>
        <v>0</v>
      </c>
      <c r="AD314" s="2">
        <f t="shared" si="127"/>
        <v>0</v>
      </c>
      <c r="AE314" s="2">
        <f t="shared" si="127"/>
        <v>0</v>
      </c>
      <c r="AF314" s="2">
        <f t="shared" si="127"/>
        <v>0</v>
      </c>
      <c r="AG314" s="2">
        <f t="shared" si="127"/>
        <v>0</v>
      </c>
      <c r="AH314" s="2">
        <f t="shared" si="127"/>
        <v>0</v>
      </c>
      <c r="AI314" s="2">
        <f t="shared" si="127"/>
        <v>0</v>
      </c>
      <c r="AJ314" s="2">
        <f t="shared" si="127"/>
        <v>0</v>
      </c>
      <c r="AK314" s="2">
        <f t="shared" si="128"/>
        <v>0</v>
      </c>
      <c r="AL314" s="2">
        <f t="shared" si="128"/>
        <v>0</v>
      </c>
      <c r="AM314" s="2">
        <f t="shared" si="128"/>
        <v>0</v>
      </c>
      <c r="AN314" s="2">
        <f t="shared" si="128"/>
        <v>0</v>
      </c>
      <c r="AO314" s="2">
        <f t="shared" si="128"/>
        <v>7.9766443076872598E-2</v>
      </c>
      <c r="AP314" s="2">
        <f t="shared" si="128"/>
        <v>0</v>
      </c>
    </row>
    <row r="315" spans="1:42" x14ac:dyDescent="0.25">
      <c r="A315">
        <v>126</v>
      </c>
      <c r="B315">
        <v>0</v>
      </c>
      <c r="C315">
        <v>17</v>
      </c>
      <c r="D315" t="s">
        <v>708</v>
      </c>
      <c r="E315" t="s">
        <v>708</v>
      </c>
      <c r="F315" s="10">
        <f t="shared" si="110"/>
        <v>0</v>
      </c>
      <c r="G315">
        <f t="shared" si="117"/>
        <v>0.44618607474572258</v>
      </c>
      <c r="H315">
        <f t="shared" si="118"/>
        <v>0</v>
      </c>
      <c r="I315" s="1">
        <f t="shared" si="119"/>
        <v>0</v>
      </c>
      <c r="N315" s="2" t="s">
        <v>718</v>
      </c>
      <c r="O315" s="11">
        <f t="shared" si="108"/>
        <v>1.2819606923068811E-3</v>
      </c>
      <c r="P315" s="2">
        <f t="shared" si="109"/>
        <v>1</v>
      </c>
      <c r="Q315" s="2">
        <f t="shared" si="126"/>
        <v>0</v>
      </c>
      <c r="R315" s="2">
        <f t="shared" si="126"/>
        <v>0</v>
      </c>
      <c r="S315" s="2">
        <f t="shared" si="126"/>
        <v>0</v>
      </c>
      <c r="T315" s="2">
        <f t="shared" si="126"/>
        <v>0</v>
      </c>
      <c r="U315" s="2">
        <f t="shared" si="126"/>
        <v>0</v>
      </c>
      <c r="V315" s="2">
        <f t="shared" si="126"/>
        <v>0</v>
      </c>
      <c r="W315" s="2">
        <f t="shared" si="126"/>
        <v>0</v>
      </c>
      <c r="X315" s="2">
        <f t="shared" si="126"/>
        <v>0</v>
      </c>
      <c r="Y315" s="2">
        <f t="shared" si="126"/>
        <v>0</v>
      </c>
      <c r="Z315" s="2">
        <f t="shared" si="126"/>
        <v>0</v>
      </c>
      <c r="AA315" s="2">
        <f t="shared" si="127"/>
        <v>0</v>
      </c>
      <c r="AB315" s="2">
        <f t="shared" si="127"/>
        <v>0</v>
      </c>
      <c r="AC315" s="2">
        <f t="shared" si="127"/>
        <v>0</v>
      </c>
      <c r="AD315" s="2">
        <f t="shared" si="127"/>
        <v>0</v>
      </c>
      <c r="AE315" s="2">
        <f t="shared" si="127"/>
        <v>0</v>
      </c>
      <c r="AF315" s="2">
        <f t="shared" si="127"/>
        <v>0</v>
      </c>
      <c r="AG315" s="2">
        <f t="shared" si="127"/>
        <v>0</v>
      </c>
      <c r="AH315" s="2">
        <f t="shared" si="127"/>
        <v>0</v>
      </c>
      <c r="AI315" s="2">
        <f t="shared" si="127"/>
        <v>0</v>
      </c>
      <c r="AJ315" s="2">
        <f t="shared" si="127"/>
        <v>0</v>
      </c>
      <c r="AK315" s="2">
        <f t="shared" si="128"/>
        <v>0</v>
      </c>
      <c r="AL315" s="2">
        <f t="shared" si="128"/>
        <v>0</v>
      </c>
      <c r="AM315" s="2">
        <f t="shared" si="128"/>
        <v>0</v>
      </c>
      <c r="AN315" s="2">
        <f t="shared" si="128"/>
        <v>0</v>
      </c>
      <c r="AO315" s="2">
        <f t="shared" si="128"/>
        <v>0</v>
      </c>
      <c r="AP315" s="2">
        <f t="shared" si="128"/>
        <v>7.1789798769185342E-2</v>
      </c>
    </row>
    <row r="316" spans="1:42" x14ac:dyDescent="0.25">
      <c r="A316">
        <v>126</v>
      </c>
      <c r="B316">
        <v>0</v>
      </c>
      <c r="C316">
        <v>18</v>
      </c>
      <c r="D316" t="s">
        <v>793</v>
      </c>
      <c r="E316" t="s">
        <v>793</v>
      </c>
      <c r="F316" s="10">
        <f t="shared" si="110"/>
        <v>0</v>
      </c>
      <c r="G316">
        <f t="shared" si="117"/>
        <v>0.44618607474572258</v>
      </c>
      <c r="H316">
        <f t="shared" si="118"/>
        <v>0</v>
      </c>
      <c r="I316" s="1">
        <f t="shared" si="119"/>
        <v>0</v>
      </c>
    </row>
    <row r="317" spans="1:42" x14ac:dyDescent="0.25">
      <c r="A317">
        <v>126</v>
      </c>
      <c r="B317">
        <v>0</v>
      </c>
      <c r="C317">
        <v>19</v>
      </c>
      <c r="D317" t="s">
        <v>756</v>
      </c>
      <c r="E317" t="s">
        <v>756</v>
      </c>
      <c r="F317" s="10">
        <f t="shared" si="110"/>
        <v>0</v>
      </c>
      <c r="G317">
        <f t="shared" si="117"/>
        <v>0.44618607474572258</v>
      </c>
      <c r="H317">
        <f t="shared" si="118"/>
        <v>0</v>
      </c>
      <c r="I317" s="1">
        <f t="shared" si="119"/>
        <v>0</v>
      </c>
    </row>
    <row r="318" spans="1:42" x14ac:dyDescent="0.25">
      <c r="A318">
        <v>126</v>
      </c>
      <c r="B318">
        <v>0</v>
      </c>
      <c r="C318">
        <v>20</v>
      </c>
      <c r="D318" t="s">
        <v>794</v>
      </c>
      <c r="E318" t="s">
        <v>794</v>
      </c>
      <c r="F318" s="10">
        <f t="shared" si="110"/>
        <v>0</v>
      </c>
      <c r="G318">
        <f t="shared" si="117"/>
        <v>0.44618607474572258</v>
      </c>
      <c r="H318">
        <f t="shared" si="118"/>
        <v>0</v>
      </c>
      <c r="I318" s="1">
        <f t="shared" si="119"/>
        <v>0</v>
      </c>
    </row>
    <row r="319" spans="1:42" x14ac:dyDescent="0.25">
      <c r="A319">
        <v>126</v>
      </c>
      <c r="B319">
        <v>0</v>
      </c>
      <c r="C319">
        <v>21</v>
      </c>
      <c r="D319" t="s">
        <v>395</v>
      </c>
      <c r="E319" t="s">
        <v>246</v>
      </c>
      <c r="F319" s="10">
        <f t="shared" si="110"/>
        <v>0</v>
      </c>
      <c r="G319">
        <f t="shared" si="117"/>
        <v>0.44618607474572258</v>
      </c>
      <c r="H319">
        <f t="shared" si="118"/>
        <v>0</v>
      </c>
      <c r="I319" s="1">
        <f t="shared" si="119"/>
        <v>0</v>
      </c>
    </row>
    <row r="320" spans="1:42" x14ac:dyDescent="0.25">
      <c r="A320">
        <v>126</v>
      </c>
      <c r="B320">
        <v>0</v>
      </c>
      <c r="C320">
        <v>22</v>
      </c>
      <c r="D320" t="s">
        <v>795</v>
      </c>
      <c r="E320" t="s">
        <v>795</v>
      </c>
      <c r="F320" s="10">
        <f t="shared" si="110"/>
        <v>0</v>
      </c>
      <c r="G320">
        <f t="shared" si="117"/>
        <v>0.44618607474572258</v>
      </c>
      <c r="H320">
        <f t="shared" si="118"/>
        <v>0</v>
      </c>
      <c r="I320" s="1">
        <f t="shared" si="119"/>
        <v>0</v>
      </c>
    </row>
    <row r="321" spans="1:9" x14ac:dyDescent="0.25">
      <c r="A321">
        <v>126</v>
      </c>
      <c r="B321">
        <v>0</v>
      </c>
      <c r="C321">
        <v>23</v>
      </c>
      <c r="D321" t="s">
        <v>796</v>
      </c>
      <c r="E321" t="s">
        <v>796</v>
      </c>
      <c r="F321" s="10">
        <f t="shared" si="110"/>
        <v>0</v>
      </c>
      <c r="G321">
        <f t="shared" si="117"/>
        <v>0.44618607474572258</v>
      </c>
      <c r="H321">
        <f t="shared" si="118"/>
        <v>0</v>
      </c>
      <c r="I321" s="1">
        <f t="shared" si="119"/>
        <v>0</v>
      </c>
    </row>
    <row r="322" spans="1:9" x14ac:dyDescent="0.25">
      <c r="A322">
        <v>126</v>
      </c>
      <c r="B322">
        <v>0</v>
      </c>
      <c r="C322">
        <v>24</v>
      </c>
      <c r="D322" t="s">
        <v>132</v>
      </c>
      <c r="E322" t="s">
        <v>132</v>
      </c>
      <c r="F322" s="10">
        <f t="shared" si="110"/>
        <v>0</v>
      </c>
      <c r="G322">
        <f t="shared" si="117"/>
        <v>0.44618607474572258</v>
      </c>
      <c r="H322">
        <f t="shared" si="118"/>
        <v>0.44618607474572258</v>
      </c>
      <c r="I322" s="1">
        <f t="shared" si="119"/>
        <v>9.8832304599296983E-2</v>
      </c>
    </row>
    <row r="323" spans="1:9" x14ac:dyDescent="0.25">
      <c r="A323">
        <v>127</v>
      </c>
      <c r="B323">
        <v>1</v>
      </c>
      <c r="C323">
        <v>1</v>
      </c>
      <c r="D323" t="s">
        <v>602</v>
      </c>
      <c r="E323" t="s">
        <v>602</v>
      </c>
      <c r="F323" s="10">
        <f t="shared" si="110"/>
        <v>0.74818779586069795</v>
      </c>
      <c r="G323">
        <f t="shared" si="117"/>
        <v>0.74818779586069795</v>
      </c>
      <c r="H323">
        <f t="shared" si="118"/>
        <v>0</v>
      </c>
      <c r="I323" s="1">
        <f t="shared" si="119"/>
        <v>0</v>
      </c>
    </row>
    <row r="324" spans="1:9" x14ac:dyDescent="0.25">
      <c r="A324">
        <v>127</v>
      </c>
      <c r="B324">
        <v>1</v>
      </c>
      <c r="C324">
        <v>2</v>
      </c>
      <c r="D324" t="s">
        <v>233</v>
      </c>
      <c r="E324" t="s">
        <v>233</v>
      </c>
      <c r="F324" s="10">
        <f t="shared" ref="F324:F387" si="129">IF(ISERROR(VLOOKUP(E324,$N$2:$O$27,2,FALSE)),0,VLOOKUP(E324,$N$2:$O$27,2,FALSE))</f>
        <v>0.76215930964464285</v>
      </c>
      <c r="G324">
        <f t="shared" si="117"/>
        <v>1.5103471055053408</v>
      </c>
      <c r="H324">
        <f t="shared" si="118"/>
        <v>0</v>
      </c>
      <c r="I324" s="1">
        <f t="shared" si="119"/>
        <v>0</v>
      </c>
    </row>
    <row r="325" spans="1:9" x14ac:dyDescent="0.25">
      <c r="A325">
        <v>127</v>
      </c>
      <c r="B325">
        <v>1</v>
      </c>
      <c r="C325">
        <v>3</v>
      </c>
      <c r="D325" t="s">
        <v>763</v>
      </c>
      <c r="E325" t="s">
        <v>797</v>
      </c>
      <c r="F325" s="10">
        <f t="shared" si="129"/>
        <v>0</v>
      </c>
      <c r="G325">
        <f t="shared" si="117"/>
        <v>1.5103471055053408</v>
      </c>
      <c r="H325">
        <f t="shared" si="118"/>
        <v>0</v>
      </c>
      <c r="I325" s="1">
        <f t="shared" si="119"/>
        <v>0</v>
      </c>
    </row>
    <row r="326" spans="1:9" x14ac:dyDescent="0.25">
      <c r="A326">
        <v>127</v>
      </c>
      <c r="B326">
        <v>1</v>
      </c>
      <c r="C326">
        <v>4</v>
      </c>
      <c r="D326" t="s">
        <v>713</v>
      </c>
      <c r="E326" t="s">
        <v>713</v>
      </c>
      <c r="F326" s="10">
        <f t="shared" si="129"/>
        <v>0</v>
      </c>
      <c r="G326">
        <f t="shared" si="117"/>
        <v>1.5103471055053408</v>
      </c>
      <c r="H326">
        <f t="shared" si="118"/>
        <v>0</v>
      </c>
      <c r="I326" s="1">
        <f t="shared" si="119"/>
        <v>0</v>
      </c>
    </row>
    <row r="327" spans="1:9" x14ac:dyDescent="0.25">
      <c r="A327">
        <v>127</v>
      </c>
      <c r="B327">
        <v>1</v>
      </c>
      <c r="C327">
        <v>5</v>
      </c>
      <c r="D327" t="s">
        <v>714</v>
      </c>
      <c r="E327" t="s">
        <v>714</v>
      </c>
      <c r="F327" s="10">
        <f t="shared" si="129"/>
        <v>0</v>
      </c>
      <c r="G327">
        <f t="shared" si="117"/>
        <v>1.5103471055053408</v>
      </c>
      <c r="H327">
        <f t="shared" si="118"/>
        <v>0</v>
      </c>
      <c r="I327" s="1">
        <f t="shared" si="119"/>
        <v>0</v>
      </c>
    </row>
    <row r="328" spans="1:9" x14ac:dyDescent="0.25">
      <c r="A328">
        <v>127</v>
      </c>
      <c r="B328">
        <v>1</v>
      </c>
      <c r="C328">
        <v>6</v>
      </c>
      <c r="D328" t="s">
        <v>375</v>
      </c>
      <c r="E328" t="s">
        <v>375</v>
      </c>
      <c r="F328" s="10">
        <f t="shared" si="129"/>
        <v>0.65027087590635357</v>
      </c>
      <c r="G328">
        <f t="shared" si="117"/>
        <v>2.1606179814116944</v>
      </c>
      <c r="H328">
        <f t="shared" si="118"/>
        <v>0</v>
      </c>
      <c r="I328" s="1">
        <f t="shared" si="119"/>
        <v>0</v>
      </c>
    </row>
    <row r="329" spans="1:9" x14ac:dyDescent="0.25">
      <c r="A329">
        <v>127</v>
      </c>
      <c r="B329">
        <v>1</v>
      </c>
      <c r="C329">
        <v>7</v>
      </c>
      <c r="D329" t="s">
        <v>197</v>
      </c>
      <c r="E329" t="s">
        <v>197</v>
      </c>
      <c r="F329" s="10">
        <f t="shared" si="129"/>
        <v>0.25863260146808631</v>
      </c>
      <c r="G329">
        <f t="shared" si="117"/>
        <v>2.4192505828797808</v>
      </c>
      <c r="H329">
        <f t="shared" si="118"/>
        <v>0</v>
      </c>
      <c r="I329" s="1">
        <f t="shared" si="119"/>
        <v>0</v>
      </c>
    </row>
    <row r="330" spans="1:9" x14ac:dyDescent="0.25">
      <c r="A330">
        <v>127</v>
      </c>
      <c r="B330">
        <v>1</v>
      </c>
      <c r="C330">
        <v>8</v>
      </c>
      <c r="D330" t="s">
        <v>178</v>
      </c>
      <c r="E330" t="s">
        <v>178</v>
      </c>
      <c r="F330" s="10">
        <f t="shared" si="129"/>
        <v>0.16727573946597274</v>
      </c>
      <c r="G330">
        <f t="shared" si="117"/>
        <v>2.5865263223457537</v>
      </c>
      <c r="H330">
        <f t="shared" si="118"/>
        <v>0</v>
      </c>
      <c r="I330" s="1">
        <f t="shared" si="119"/>
        <v>0</v>
      </c>
    </row>
    <row r="331" spans="1:9" x14ac:dyDescent="0.25">
      <c r="A331">
        <v>127</v>
      </c>
      <c r="B331">
        <v>1</v>
      </c>
      <c r="C331">
        <v>9</v>
      </c>
      <c r="D331" t="s">
        <v>609</v>
      </c>
      <c r="E331" t="s">
        <v>609</v>
      </c>
      <c r="F331" s="10">
        <f t="shared" si="129"/>
        <v>0</v>
      </c>
      <c r="G331">
        <f t="shared" si="117"/>
        <v>2.5865263223457537</v>
      </c>
      <c r="H331">
        <f t="shared" si="118"/>
        <v>0</v>
      </c>
      <c r="I331" s="1">
        <f t="shared" si="119"/>
        <v>0</v>
      </c>
    </row>
    <row r="332" spans="1:9" x14ac:dyDescent="0.25">
      <c r="A332">
        <v>127</v>
      </c>
      <c r="B332">
        <v>1</v>
      </c>
      <c r="C332">
        <v>10</v>
      </c>
      <c r="D332" t="s">
        <v>182</v>
      </c>
      <c r="E332" t="s">
        <v>182</v>
      </c>
      <c r="F332" s="10">
        <f t="shared" si="129"/>
        <v>0.18082433642273138</v>
      </c>
      <c r="G332">
        <f t="shared" si="117"/>
        <v>2.7673506587684851</v>
      </c>
      <c r="H332">
        <f t="shared" si="118"/>
        <v>0</v>
      </c>
      <c r="I332" s="1">
        <f t="shared" si="119"/>
        <v>0</v>
      </c>
    </row>
    <row r="333" spans="1:9" x14ac:dyDescent="0.25">
      <c r="A333">
        <v>127</v>
      </c>
      <c r="B333">
        <v>1</v>
      </c>
      <c r="C333">
        <v>11</v>
      </c>
      <c r="D333" t="s">
        <v>686</v>
      </c>
      <c r="E333" t="s">
        <v>686</v>
      </c>
      <c r="F333" s="10">
        <f t="shared" si="129"/>
        <v>0.12829301819564726</v>
      </c>
      <c r="G333">
        <f t="shared" si="117"/>
        <v>2.8956436769641325</v>
      </c>
      <c r="H333">
        <f t="shared" si="118"/>
        <v>0</v>
      </c>
      <c r="I333" s="1">
        <f t="shared" si="119"/>
        <v>0</v>
      </c>
    </row>
    <row r="334" spans="1:9" x14ac:dyDescent="0.25">
      <c r="A334">
        <v>127</v>
      </c>
      <c r="B334">
        <v>1</v>
      </c>
      <c r="C334">
        <v>12</v>
      </c>
      <c r="D334" t="s">
        <v>701</v>
      </c>
      <c r="E334" t="s">
        <v>701</v>
      </c>
      <c r="F334" s="10">
        <f t="shared" si="129"/>
        <v>0</v>
      </c>
      <c r="G334">
        <f t="shared" si="117"/>
        <v>2.8956436769641325</v>
      </c>
      <c r="H334">
        <f t="shared" si="118"/>
        <v>0</v>
      </c>
      <c r="I334" s="1">
        <f t="shared" si="119"/>
        <v>0</v>
      </c>
    </row>
    <row r="335" spans="1:9" x14ac:dyDescent="0.25">
      <c r="A335">
        <v>127</v>
      </c>
      <c r="B335">
        <v>1</v>
      </c>
      <c r="C335">
        <v>13</v>
      </c>
      <c r="D335" t="s">
        <v>794</v>
      </c>
      <c r="E335" t="s">
        <v>794</v>
      </c>
      <c r="F335" s="10">
        <f t="shared" si="129"/>
        <v>0</v>
      </c>
      <c r="G335">
        <f t="shared" si="117"/>
        <v>2.8956436769641325</v>
      </c>
      <c r="H335">
        <f t="shared" si="118"/>
        <v>0</v>
      </c>
      <c r="I335" s="1">
        <f t="shared" si="119"/>
        <v>0</v>
      </c>
    </row>
    <row r="336" spans="1:9" x14ac:dyDescent="0.25">
      <c r="A336">
        <v>127</v>
      </c>
      <c r="B336">
        <v>1</v>
      </c>
      <c r="C336">
        <v>14</v>
      </c>
      <c r="D336" t="s">
        <v>148</v>
      </c>
      <c r="E336" t="s">
        <v>148</v>
      </c>
      <c r="F336" s="10">
        <f t="shared" si="129"/>
        <v>0</v>
      </c>
      <c r="G336">
        <f t="shared" si="117"/>
        <v>2.8956436769641325</v>
      </c>
      <c r="H336">
        <f t="shared" si="118"/>
        <v>0</v>
      </c>
      <c r="I336" s="1">
        <f t="shared" si="119"/>
        <v>0</v>
      </c>
    </row>
    <row r="337" spans="1:9" x14ac:dyDescent="0.25">
      <c r="A337">
        <v>127</v>
      </c>
      <c r="B337">
        <v>1</v>
      </c>
      <c r="C337">
        <v>15</v>
      </c>
      <c r="D337" t="s">
        <v>140</v>
      </c>
      <c r="E337" t="s">
        <v>140</v>
      </c>
      <c r="F337" s="10">
        <f t="shared" si="129"/>
        <v>0</v>
      </c>
      <c r="G337">
        <f t="shared" si="117"/>
        <v>2.8956436769641325</v>
      </c>
      <c r="H337">
        <f t="shared" si="118"/>
        <v>0</v>
      </c>
      <c r="I337" s="1">
        <f t="shared" si="119"/>
        <v>0</v>
      </c>
    </row>
    <row r="338" spans="1:9" x14ac:dyDescent="0.25">
      <c r="A338">
        <v>127</v>
      </c>
      <c r="B338">
        <v>1</v>
      </c>
      <c r="C338">
        <v>16</v>
      </c>
      <c r="D338" t="s">
        <v>798</v>
      </c>
      <c r="E338" t="s">
        <v>799</v>
      </c>
      <c r="F338" s="10">
        <f t="shared" si="129"/>
        <v>0</v>
      </c>
      <c r="G338">
        <f t="shared" si="117"/>
        <v>2.8956436769641325</v>
      </c>
      <c r="H338">
        <f t="shared" si="118"/>
        <v>0</v>
      </c>
      <c r="I338" s="1">
        <f t="shared" si="119"/>
        <v>0</v>
      </c>
    </row>
    <row r="339" spans="1:9" x14ac:dyDescent="0.25">
      <c r="A339">
        <v>127</v>
      </c>
      <c r="B339">
        <v>1</v>
      </c>
      <c r="C339">
        <v>17</v>
      </c>
      <c r="D339" t="s">
        <v>282</v>
      </c>
      <c r="E339" t="s">
        <v>282</v>
      </c>
      <c r="F339" s="10">
        <f t="shared" si="129"/>
        <v>0</v>
      </c>
      <c r="G339">
        <f t="shared" si="117"/>
        <v>2.8956436769641325</v>
      </c>
      <c r="H339">
        <f t="shared" si="118"/>
        <v>0</v>
      </c>
      <c r="I339" s="1">
        <f t="shared" si="119"/>
        <v>0</v>
      </c>
    </row>
    <row r="340" spans="1:9" x14ac:dyDescent="0.25">
      <c r="A340">
        <v>127</v>
      </c>
      <c r="B340">
        <v>1</v>
      </c>
      <c r="C340">
        <v>18</v>
      </c>
      <c r="D340" t="s">
        <v>284</v>
      </c>
      <c r="E340" t="s">
        <v>284</v>
      </c>
      <c r="F340" s="10">
        <f t="shared" si="129"/>
        <v>0</v>
      </c>
      <c r="G340">
        <f t="shared" si="117"/>
        <v>2.8956436769641325</v>
      </c>
      <c r="H340">
        <f t="shared" si="118"/>
        <v>0</v>
      </c>
      <c r="I340" s="1">
        <f t="shared" si="119"/>
        <v>0</v>
      </c>
    </row>
    <row r="341" spans="1:9" x14ac:dyDescent="0.25">
      <c r="A341">
        <v>127</v>
      </c>
      <c r="B341">
        <v>1</v>
      </c>
      <c r="C341">
        <v>19</v>
      </c>
      <c r="D341" t="s">
        <v>133</v>
      </c>
      <c r="E341" t="s">
        <v>133</v>
      </c>
      <c r="F341" s="10">
        <f t="shared" si="129"/>
        <v>0</v>
      </c>
      <c r="G341">
        <f t="shared" si="117"/>
        <v>2.8956436769641325</v>
      </c>
      <c r="H341">
        <f t="shared" si="118"/>
        <v>0</v>
      </c>
      <c r="I341" s="1">
        <f t="shared" si="119"/>
        <v>0</v>
      </c>
    </row>
    <row r="342" spans="1:9" x14ac:dyDescent="0.25">
      <c r="A342">
        <v>127</v>
      </c>
      <c r="B342">
        <v>1</v>
      </c>
      <c r="C342">
        <v>20</v>
      </c>
      <c r="D342" t="s">
        <v>134</v>
      </c>
      <c r="E342" t="s">
        <v>134</v>
      </c>
      <c r="F342" s="10">
        <f t="shared" si="129"/>
        <v>0</v>
      </c>
      <c r="G342">
        <f t="shared" si="117"/>
        <v>2.8956436769641325</v>
      </c>
      <c r="H342">
        <f t="shared" si="118"/>
        <v>0</v>
      </c>
      <c r="I342" s="1">
        <f t="shared" si="119"/>
        <v>0</v>
      </c>
    </row>
    <row r="343" spans="1:9" x14ac:dyDescent="0.25">
      <c r="A343">
        <v>127</v>
      </c>
      <c r="B343">
        <v>1</v>
      </c>
      <c r="C343">
        <v>21</v>
      </c>
      <c r="D343" t="s">
        <v>135</v>
      </c>
      <c r="E343" t="s">
        <v>135</v>
      </c>
      <c r="F343" s="10">
        <f t="shared" si="129"/>
        <v>0</v>
      </c>
      <c r="G343">
        <f t="shared" si="117"/>
        <v>2.8956436769641325</v>
      </c>
      <c r="H343">
        <f t="shared" si="118"/>
        <v>0</v>
      </c>
      <c r="I343" s="1">
        <f t="shared" si="119"/>
        <v>0</v>
      </c>
    </row>
    <row r="344" spans="1:9" x14ac:dyDescent="0.25">
      <c r="A344">
        <v>127</v>
      </c>
      <c r="B344">
        <v>1</v>
      </c>
      <c r="C344">
        <v>22</v>
      </c>
      <c r="D344" t="s">
        <v>132</v>
      </c>
      <c r="E344" t="s">
        <v>132</v>
      </c>
      <c r="F344" s="10">
        <f t="shared" si="129"/>
        <v>0</v>
      </c>
      <c r="G344">
        <f t="shared" si="117"/>
        <v>2.8956436769641325</v>
      </c>
      <c r="H344">
        <f t="shared" si="118"/>
        <v>0</v>
      </c>
      <c r="I344" s="1">
        <f t="shared" si="119"/>
        <v>0</v>
      </c>
    </row>
    <row r="345" spans="1:9" x14ac:dyDescent="0.25">
      <c r="A345">
        <v>127</v>
      </c>
      <c r="B345">
        <v>1</v>
      </c>
      <c r="C345">
        <v>23</v>
      </c>
      <c r="D345" t="s">
        <v>800</v>
      </c>
      <c r="E345" t="s">
        <v>800</v>
      </c>
      <c r="F345" s="10">
        <f t="shared" si="129"/>
        <v>0</v>
      </c>
      <c r="G345">
        <f t="shared" ref="G345:G408" si="130">IF(C345=1,F345,F345+G344)</f>
        <v>2.8956436769641325</v>
      </c>
      <c r="H345">
        <f t="shared" ref="H345:H408" si="131">IF(C346=1,G345,0)</f>
        <v>0</v>
      </c>
      <c r="I345" s="1">
        <f t="shared" ref="I345:I408" si="132">H345/$L$2</f>
        <v>0</v>
      </c>
    </row>
    <row r="346" spans="1:9" x14ac:dyDescent="0.25">
      <c r="A346">
        <v>127</v>
      </c>
      <c r="B346">
        <v>1</v>
      </c>
      <c r="C346">
        <v>24</v>
      </c>
      <c r="D346" t="s">
        <v>801</v>
      </c>
      <c r="E346" t="s">
        <v>801</v>
      </c>
      <c r="F346" s="10">
        <f t="shared" si="129"/>
        <v>0</v>
      </c>
      <c r="G346">
        <f t="shared" si="130"/>
        <v>2.8956436769641325</v>
      </c>
      <c r="H346">
        <f t="shared" si="131"/>
        <v>0</v>
      </c>
      <c r="I346" s="1">
        <f t="shared" si="132"/>
        <v>0</v>
      </c>
    </row>
    <row r="347" spans="1:9" x14ac:dyDescent="0.25">
      <c r="A347">
        <v>127</v>
      </c>
      <c r="B347">
        <v>1</v>
      </c>
      <c r="C347">
        <v>25</v>
      </c>
      <c r="D347" t="s">
        <v>702</v>
      </c>
      <c r="E347" t="s">
        <v>702</v>
      </c>
      <c r="F347" s="10">
        <f t="shared" si="129"/>
        <v>0</v>
      </c>
      <c r="G347">
        <f t="shared" si="130"/>
        <v>2.8956436769641325</v>
      </c>
      <c r="H347">
        <f t="shared" si="131"/>
        <v>0</v>
      </c>
      <c r="I347" s="1">
        <f t="shared" si="132"/>
        <v>0</v>
      </c>
    </row>
    <row r="348" spans="1:9" x14ac:dyDescent="0.25">
      <c r="A348">
        <v>127</v>
      </c>
      <c r="B348">
        <v>1</v>
      </c>
      <c r="C348">
        <v>26</v>
      </c>
      <c r="D348" t="s">
        <v>718</v>
      </c>
      <c r="E348" t="s">
        <v>718</v>
      </c>
      <c r="F348" s="10">
        <f t="shared" si="129"/>
        <v>0</v>
      </c>
      <c r="G348">
        <f t="shared" si="130"/>
        <v>2.8956436769641325</v>
      </c>
      <c r="H348">
        <f t="shared" si="131"/>
        <v>2.8956436769641325</v>
      </c>
      <c r="I348" s="1">
        <f t="shared" si="132"/>
        <v>0.64139863185071533</v>
      </c>
    </row>
    <row r="349" spans="1:9" x14ac:dyDescent="0.25">
      <c r="A349">
        <v>128</v>
      </c>
      <c r="B349">
        <v>0</v>
      </c>
      <c r="C349">
        <v>1</v>
      </c>
      <c r="D349" t="s">
        <v>602</v>
      </c>
      <c r="E349" t="s">
        <v>602</v>
      </c>
      <c r="F349" s="10">
        <f t="shared" si="129"/>
        <v>0.74818779586069795</v>
      </c>
      <c r="G349">
        <f t="shared" si="130"/>
        <v>0.74818779586069795</v>
      </c>
      <c r="H349">
        <f t="shared" si="131"/>
        <v>0</v>
      </c>
      <c r="I349" s="1">
        <f t="shared" si="132"/>
        <v>0</v>
      </c>
    </row>
    <row r="350" spans="1:9" x14ac:dyDescent="0.25">
      <c r="A350">
        <v>128</v>
      </c>
      <c r="B350">
        <v>0</v>
      </c>
      <c r="C350">
        <v>2</v>
      </c>
      <c r="D350" t="s">
        <v>802</v>
      </c>
      <c r="E350" t="s">
        <v>802</v>
      </c>
      <c r="F350" s="10">
        <f t="shared" si="129"/>
        <v>0</v>
      </c>
      <c r="G350">
        <f t="shared" si="130"/>
        <v>0.74818779586069795</v>
      </c>
      <c r="H350">
        <f t="shared" si="131"/>
        <v>0</v>
      </c>
      <c r="I350" s="1">
        <f t="shared" si="132"/>
        <v>0</v>
      </c>
    </row>
    <row r="351" spans="1:9" x14ac:dyDescent="0.25">
      <c r="A351">
        <v>128</v>
      </c>
      <c r="B351">
        <v>0</v>
      </c>
      <c r="C351">
        <v>3</v>
      </c>
      <c r="D351" t="s">
        <v>633</v>
      </c>
      <c r="E351" t="s">
        <v>633</v>
      </c>
      <c r="F351" s="10">
        <f t="shared" si="129"/>
        <v>0.16545484178657702</v>
      </c>
      <c r="G351">
        <f t="shared" si="130"/>
        <v>0.91364263764727494</v>
      </c>
      <c r="H351">
        <f t="shared" si="131"/>
        <v>0</v>
      </c>
      <c r="I351" s="1">
        <f t="shared" si="132"/>
        <v>0</v>
      </c>
    </row>
    <row r="352" spans="1:9" x14ac:dyDescent="0.25">
      <c r="A352">
        <v>128</v>
      </c>
      <c r="B352">
        <v>0</v>
      </c>
      <c r="C352">
        <v>4</v>
      </c>
      <c r="D352" t="s">
        <v>803</v>
      </c>
      <c r="E352" t="s">
        <v>803</v>
      </c>
      <c r="F352" s="10">
        <f t="shared" si="129"/>
        <v>0</v>
      </c>
      <c r="G352">
        <f t="shared" si="130"/>
        <v>0.91364263764727494</v>
      </c>
      <c r="H352">
        <f t="shared" si="131"/>
        <v>0</v>
      </c>
      <c r="I352" s="1">
        <f t="shared" si="132"/>
        <v>0</v>
      </c>
    </row>
    <row r="353" spans="1:9" x14ac:dyDescent="0.25">
      <c r="A353">
        <v>128</v>
      </c>
      <c r="B353">
        <v>0</v>
      </c>
      <c r="C353">
        <v>5</v>
      </c>
      <c r="D353" t="s">
        <v>199</v>
      </c>
      <c r="E353" t="s">
        <v>199</v>
      </c>
      <c r="F353" s="10">
        <f t="shared" si="129"/>
        <v>0.19010965493894649</v>
      </c>
      <c r="G353">
        <f t="shared" si="130"/>
        <v>1.1037522925862215</v>
      </c>
      <c r="H353">
        <f t="shared" si="131"/>
        <v>0</v>
      </c>
      <c r="I353" s="1">
        <f t="shared" si="132"/>
        <v>0</v>
      </c>
    </row>
    <row r="354" spans="1:9" x14ac:dyDescent="0.25">
      <c r="A354">
        <v>128</v>
      </c>
      <c r="B354">
        <v>0</v>
      </c>
      <c r="C354">
        <v>6</v>
      </c>
      <c r="D354" t="s">
        <v>675</v>
      </c>
      <c r="E354" t="s">
        <v>675</v>
      </c>
      <c r="F354" s="10">
        <f t="shared" si="129"/>
        <v>0</v>
      </c>
      <c r="G354">
        <f t="shared" si="130"/>
        <v>1.1037522925862215</v>
      </c>
      <c r="H354">
        <f t="shared" si="131"/>
        <v>0</v>
      </c>
      <c r="I354" s="1">
        <f t="shared" si="132"/>
        <v>0</v>
      </c>
    </row>
    <row r="355" spans="1:9" x14ac:dyDescent="0.25">
      <c r="A355">
        <v>128</v>
      </c>
      <c r="B355">
        <v>0</v>
      </c>
      <c r="C355">
        <v>7</v>
      </c>
      <c r="D355" t="s">
        <v>233</v>
      </c>
      <c r="E355" t="s">
        <v>233</v>
      </c>
      <c r="F355" s="10">
        <f t="shared" si="129"/>
        <v>0.76215930964464285</v>
      </c>
      <c r="G355">
        <f t="shared" si="130"/>
        <v>1.8659116022308644</v>
      </c>
      <c r="H355">
        <f t="shared" si="131"/>
        <v>0</v>
      </c>
      <c r="I355" s="1">
        <f t="shared" si="132"/>
        <v>0</v>
      </c>
    </row>
    <row r="356" spans="1:9" x14ac:dyDescent="0.25">
      <c r="A356">
        <v>128</v>
      </c>
      <c r="B356">
        <v>0</v>
      </c>
      <c r="C356">
        <v>8</v>
      </c>
      <c r="D356" t="s">
        <v>375</v>
      </c>
      <c r="E356" t="s">
        <v>375</v>
      </c>
      <c r="F356" s="10">
        <f t="shared" si="129"/>
        <v>0.65027087590635357</v>
      </c>
      <c r="G356">
        <f t="shared" si="130"/>
        <v>2.516182478137218</v>
      </c>
      <c r="H356">
        <f t="shared" si="131"/>
        <v>0</v>
      </c>
      <c r="I356" s="1">
        <f t="shared" si="132"/>
        <v>0</v>
      </c>
    </row>
    <row r="357" spans="1:9" x14ac:dyDescent="0.25">
      <c r="A357">
        <v>128</v>
      </c>
      <c r="B357">
        <v>0</v>
      </c>
      <c r="C357">
        <v>9</v>
      </c>
      <c r="D357" t="s">
        <v>706</v>
      </c>
      <c r="E357" t="s">
        <v>706</v>
      </c>
      <c r="F357" s="10">
        <f t="shared" si="129"/>
        <v>0</v>
      </c>
      <c r="G357">
        <f t="shared" si="130"/>
        <v>2.516182478137218</v>
      </c>
      <c r="H357">
        <f t="shared" si="131"/>
        <v>0</v>
      </c>
      <c r="I357" s="1">
        <f t="shared" si="132"/>
        <v>0</v>
      </c>
    </row>
    <row r="358" spans="1:9" x14ac:dyDescent="0.25">
      <c r="A358">
        <v>128</v>
      </c>
      <c r="B358">
        <v>0</v>
      </c>
      <c r="C358">
        <v>10</v>
      </c>
      <c r="D358" t="s">
        <v>682</v>
      </c>
      <c r="E358" t="s">
        <v>677</v>
      </c>
      <c r="F358" s="10">
        <f t="shared" si="129"/>
        <v>0</v>
      </c>
      <c r="G358">
        <f t="shared" si="130"/>
        <v>2.516182478137218</v>
      </c>
      <c r="H358">
        <f t="shared" si="131"/>
        <v>0</v>
      </c>
      <c r="I358" s="1">
        <f t="shared" si="132"/>
        <v>0</v>
      </c>
    </row>
    <row r="359" spans="1:9" x14ac:dyDescent="0.25">
      <c r="A359">
        <v>128</v>
      </c>
      <c r="B359">
        <v>0</v>
      </c>
      <c r="C359">
        <v>11</v>
      </c>
      <c r="D359" t="s">
        <v>728</v>
      </c>
      <c r="E359" t="s">
        <v>728</v>
      </c>
      <c r="F359" s="10">
        <f t="shared" si="129"/>
        <v>0</v>
      </c>
      <c r="G359">
        <f t="shared" si="130"/>
        <v>2.516182478137218</v>
      </c>
      <c r="H359">
        <f t="shared" si="131"/>
        <v>0</v>
      </c>
      <c r="I359" s="1">
        <f t="shared" si="132"/>
        <v>0</v>
      </c>
    </row>
    <row r="360" spans="1:9" x14ac:dyDescent="0.25">
      <c r="A360">
        <v>128</v>
      </c>
      <c r="B360">
        <v>0</v>
      </c>
      <c r="C360">
        <v>12</v>
      </c>
      <c r="D360" t="s">
        <v>727</v>
      </c>
      <c r="E360" t="s">
        <v>727</v>
      </c>
      <c r="F360" s="10">
        <f t="shared" si="129"/>
        <v>0</v>
      </c>
      <c r="G360">
        <f t="shared" si="130"/>
        <v>2.516182478137218</v>
      </c>
      <c r="H360">
        <f t="shared" si="131"/>
        <v>0</v>
      </c>
      <c r="I360" s="1">
        <f t="shared" si="132"/>
        <v>0</v>
      </c>
    </row>
    <row r="361" spans="1:9" x14ac:dyDescent="0.25">
      <c r="A361">
        <v>128</v>
      </c>
      <c r="B361">
        <v>0</v>
      </c>
      <c r="C361">
        <v>13</v>
      </c>
      <c r="D361" t="s">
        <v>145</v>
      </c>
      <c r="E361" t="s">
        <v>146</v>
      </c>
      <c r="F361" s="10">
        <f t="shared" si="129"/>
        <v>0</v>
      </c>
      <c r="G361">
        <f t="shared" si="130"/>
        <v>2.516182478137218</v>
      </c>
      <c r="H361">
        <f t="shared" si="131"/>
        <v>0</v>
      </c>
      <c r="I361" s="1">
        <f t="shared" si="132"/>
        <v>0</v>
      </c>
    </row>
    <row r="362" spans="1:9" x14ac:dyDescent="0.25">
      <c r="A362">
        <v>128</v>
      </c>
      <c r="B362">
        <v>0</v>
      </c>
      <c r="C362">
        <v>14</v>
      </c>
      <c r="D362" t="s">
        <v>342</v>
      </c>
      <c r="E362" t="s">
        <v>342</v>
      </c>
      <c r="F362" s="10">
        <f t="shared" si="129"/>
        <v>0</v>
      </c>
      <c r="G362">
        <f t="shared" si="130"/>
        <v>2.516182478137218</v>
      </c>
      <c r="H362">
        <f t="shared" si="131"/>
        <v>0</v>
      </c>
      <c r="I362" s="1">
        <f t="shared" si="132"/>
        <v>0</v>
      </c>
    </row>
    <row r="363" spans="1:9" x14ac:dyDescent="0.25">
      <c r="A363">
        <v>128</v>
      </c>
      <c r="B363">
        <v>0</v>
      </c>
      <c r="C363">
        <v>15</v>
      </c>
      <c r="D363" t="s">
        <v>185</v>
      </c>
      <c r="E363" t="s">
        <v>185</v>
      </c>
      <c r="F363" s="10">
        <f t="shared" si="129"/>
        <v>8.4770569677522487E-2</v>
      </c>
      <c r="G363">
        <f t="shared" si="130"/>
        <v>2.6009530478147402</v>
      </c>
      <c r="H363">
        <f t="shared" si="131"/>
        <v>0</v>
      </c>
      <c r="I363" s="1">
        <f t="shared" si="132"/>
        <v>0</v>
      </c>
    </row>
    <row r="364" spans="1:9" x14ac:dyDescent="0.25">
      <c r="A364">
        <v>128</v>
      </c>
      <c r="B364">
        <v>0</v>
      </c>
      <c r="C364">
        <v>16</v>
      </c>
      <c r="D364" t="s">
        <v>182</v>
      </c>
      <c r="E364" t="s">
        <v>182</v>
      </c>
      <c r="F364" s="10">
        <f t="shared" si="129"/>
        <v>0.18082433642273138</v>
      </c>
      <c r="G364">
        <f t="shared" si="130"/>
        <v>2.7817773842374716</v>
      </c>
      <c r="H364">
        <f t="shared" si="131"/>
        <v>0</v>
      </c>
      <c r="I364" s="1">
        <f t="shared" si="132"/>
        <v>0</v>
      </c>
    </row>
    <row r="365" spans="1:9" x14ac:dyDescent="0.25">
      <c r="A365">
        <v>128</v>
      </c>
      <c r="B365">
        <v>0</v>
      </c>
      <c r="C365">
        <v>17</v>
      </c>
      <c r="D365" t="s">
        <v>686</v>
      </c>
      <c r="E365" t="s">
        <v>686</v>
      </c>
      <c r="F365" s="10">
        <f t="shared" si="129"/>
        <v>0.12829301819564726</v>
      </c>
      <c r="G365">
        <f t="shared" si="130"/>
        <v>2.910070402433119</v>
      </c>
      <c r="H365">
        <f t="shared" si="131"/>
        <v>2.910070402433119</v>
      </c>
      <c r="I365" s="1">
        <f t="shared" si="132"/>
        <v>0.64459421908802172</v>
      </c>
    </row>
    <row r="366" spans="1:9" x14ac:dyDescent="0.25">
      <c r="A366">
        <v>129</v>
      </c>
      <c r="B366">
        <v>0</v>
      </c>
      <c r="C366">
        <v>1</v>
      </c>
      <c r="D366" t="s">
        <v>253</v>
      </c>
      <c r="E366" t="s">
        <v>253</v>
      </c>
      <c r="F366" s="10">
        <f t="shared" si="129"/>
        <v>0</v>
      </c>
      <c r="G366">
        <f t="shared" si="130"/>
        <v>0</v>
      </c>
      <c r="H366">
        <f t="shared" si="131"/>
        <v>0</v>
      </c>
      <c r="I366" s="1">
        <f t="shared" si="132"/>
        <v>0</v>
      </c>
    </row>
    <row r="367" spans="1:9" x14ac:dyDescent="0.25">
      <c r="A367">
        <v>129</v>
      </c>
      <c r="B367">
        <v>0</v>
      </c>
      <c r="C367">
        <v>2</v>
      </c>
      <c r="D367" t="s">
        <v>375</v>
      </c>
      <c r="E367" t="s">
        <v>375</v>
      </c>
      <c r="F367" s="10">
        <f t="shared" si="129"/>
        <v>0.65027087590635357</v>
      </c>
      <c r="G367">
        <f t="shared" si="130"/>
        <v>0.65027087590635357</v>
      </c>
      <c r="H367">
        <f t="shared" si="131"/>
        <v>0</v>
      </c>
      <c r="I367" s="1">
        <f t="shared" si="132"/>
        <v>0</v>
      </c>
    </row>
    <row r="368" spans="1:9" x14ac:dyDescent="0.25">
      <c r="A368">
        <v>129</v>
      </c>
      <c r="B368">
        <v>0</v>
      </c>
      <c r="C368">
        <v>3</v>
      </c>
      <c r="D368" t="s">
        <v>233</v>
      </c>
      <c r="E368" t="s">
        <v>233</v>
      </c>
      <c r="F368" s="10">
        <f t="shared" si="129"/>
        <v>0.76215930964464285</v>
      </c>
      <c r="G368">
        <f t="shared" si="130"/>
        <v>1.4124301855509964</v>
      </c>
      <c r="H368">
        <f t="shared" si="131"/>
        <v>0</v>
      </c>
      <c r="I368" s="1">
        <f t="shared" si="132"/>
        <v>0</v>
      </c>
    </row>
    <row r="369" spans="1:9" x14ac:dyDescent="0.25">
      <c r="A369">
        <v>129</v>
      </c>
      <c r="B369">
        <v>0</v>
      </c>
      <c r="C369">
        <v>4</v>
      </c>
      <c r="D369" t="s">
        <v>609</v>
      </c>
      <c r="E369" t="s">
        <v>609</v>
      </c>
      <c r="F369" s="10">
        <f t="shared" si="129"/>
        <v>0</v>
      </c>
      <c r="G369">
        <f t="shared" si="130"/>
        <v>1.4124301855509964</v>
      </c>
      <c r="H369">
        <f t="shared" si="131"/>
        <v>0</v>
      </c>
      <c r="I369" s="1">
        <f t="shared" si="132"/>
        <v>0</v>
      </c>
    </row>
    <row r="370" spans="1:9" x14ac:dyDescent="0.25">
      <c r="A370">
        <v>129</v>
      </c>
      <c r="B370">
        <v>0</v>
      </c>
      <c r="C370">
        <v>5</v>
      </c>
      <c r="D370" t="s">
        <v>602</v>
      </c>
      <c r="E370" t="s">
        <v>602</v>
      </c>
      <c r="F370" s="10">
        <f t="shared" si="129"/>
        <v>0.74818779586069795</v>
      </c>
      <c r="G370">
        <f t="shared" si="130"/>
        <v>2.1606179814116944</v>
      </c>
      <c r="H370">
        <f t="shared" si="131"/>
        <v>0</v>
      </c>
      <c r="I370" s="1">
        <f t="shared" si="132"/>
        <v>0</v>
      </c>
    </row>
    <row r="371" spans="1:9" x14ac:dyDescent="0.25">
      <c r="A371">
        <v>129</v>
      </c>
      <c r="B371">
        <v>0</v>
      </c>
      <c r="C371">
        <v>6</v>
      </c>
      <c r="D371" t="s">
        <v>197</v>
      </c>
      <c r="E371" t="s">
        <v>197</v>
      </c>
      <c r="F371" s="10">
        <f t="shared" si="129"/>
        <v>0.25863260146808631</v>
      </c>
      <c r="G371">
        <f t="shared" si="130"/>
        <v>2.4192505828797808</v>
      </c>
      <c r="H371">
        <f t="shared" si="131"/>
        <v>0</v>
      </c>
      <c r="I371" s="1">
        <f t="shared" si="132"/>
        <v>0</v>
      </c>
    </row>
    <row r="372" spans="1:9" x14ac:dyDescent="0.25">
      <c r="A372">
        <v>129</v>
      </c>
      <c r="B372">
        <v>0</v>
      </c>
      <c r="C372">
        <v>7</v>
      </c>
      <c r="D372" t="s">
        <v>804</v>
      </c>
      <c r="E372" t="s">
        <v>804</v>
      </c>
      <c r="F372" s="10">
        <f t="shared" si="129"/>
        <v>0</v>
      </c>
      <c r="G372">
        <f t="shared" si="130"/>
        <v>2.4192505828797808</v>
      </c>
      <c r="H372">
        <f t="shared" si="131"/>
        <v>0</v>
      </c>
      <c r="I372" s="1">
        <f t="shared" si="132"/>
        <v>0</v>
      </c>
    </row>
    <row r="373" spans="1:9" x14ac:dyDescent="0.25">
      <c r="A373">
        <v>129</v>
      </c>
      <c r="B373">
        <v>0</v>
      </c>
      <c r="C373">
        <v>8</v>
      </c>
      <c r="D373" t="s">
        <v>178</v>
      </c>
      <c r="E373" t="s">
        <v>178</v>
      </c>
      <c r="F373" s="10">
        <f t="shared" si="129"/>
        <v>0.16727573946597274</v>
      </c>
      <c r="G373">
        <f t="shared" si="130"/>
        <v>2.5865263223457537</v>
      </c>
      <c r="H373">
        <f t="shared" si="131"/>
        <v>0</v>
      </c>
      <c r="I373" s="1">
        <f t="shared" si="132"/>
        <v>0</v>
      </c>
    </row>
    <row r="374" spans="1:9" x14ac:dyDescent="0.25">
      <c r="A374">
        <v>129</v>
      </c>
      <c r="B374">
        <v>0</v>
      </c>
      <c r="C374">
        <v>9</v>
      </c>
      <c r="D374" t="s">
        <v>660</v>
      </c>
      <c r="E374" t="s">
        <v>660</v>
      </c>
      <c r="F374" s="10">
        <f t="shared" si="129"/>
        <v>0</v>
      </c>
      <c r="G374">
        <f t="shared" si="130"/>
        <v>2.5865263223457537</v>
      </c>
      <c r="H374">
        <f t="shared" si="131"/>
        <v>0</v>
      </c>
      <c r="I374" s="1">
        <f t="shared" si="132"/>
        <v>0</v>
      </c>
    </row>
    <row r="375" spans="1:9" x14ac:dyDescent="0.25">
      <c r="A375">
        <v>129</v>
      </c>
      <c r="B375">
        <v>0</v>
      </c>
      <c r="C375">
        <v>10</v>
      </c>
      <c r="D375" t="s">
        <v>653</v>
      </c>
      <c r="E375" t="s">
        <v>653</v>
      </c>
      <c r="F375" s="10">
        <f t="shared" si="129"/>
        <v>0</v>
      </c>
      <c r="G375">
        <f t="shared" si="130"/>
        <v>2.5865263223457537</v>
      </c>
      <c r="H375">
        <f t="shared" si="131"/>
        <v>0</v>
      </c>
      <c r="I375" s="1">
        <f t="shared" si="132"/>
        <v>0</v>
      </c>
    </row>
    <row r="376" spans="1:9" x14ac:dyDescent="0.25">
      <c r="A376">
        <v>129</v>
      </c>
      <c r="B376">
        <v>0</v>
      </c>
      <c r="C376">
        <v>11</v>
      </c>
      <c r="D376" t="s">
        <v>201</v>
      </c>
      <c r="E376" t="s">
        <v>201</v>
      </c>
      <c r="F376" s="10">
        <f t="shared" si="129"/>
        <v>0</v>
      </c>
      <c r="G376">
        <f t="shared" si="130"/>
        <v>2.5865263223457537</v>
      </c>
      <c r="H376">
        <f t="shared" si="131"/>
        <v>0</v>
      </c>
      <c r="I376" s="1">
        <f t="shared" si="132"/>
        <v>0</v>
      </c>
    </row>
    <row r="377" spans="1:9" x14ac:dyDescent="0.25">
      <c r="A377">
        <v>129</v>
      </c>
      <c r="B377">
        <v>0</v>
      </c>
      <c r="C377">
        <v>12</v>
      </c>
      <c r="D377" t="s">
        <v>805</v>
      </c>
      <c r="E377" t="s">
        <v>805</v>
      </c>
      <c r="F377" s="10">
        <f t="shared" si="129"/>
        <v>0</v>
      </c>
      <c r="G377">
        <f t="shared" si="130"/>
        <v>2.5865263223457537</v>
      </c>
      <c r="H377">
        <f t="shared" si="131"/>
        <v>0</v>
      </c>
      <c r="I377" s="1">
        <f t="shared" si="132"/>
        <v>0</v>
      </c>
    </row>
    <row r="378" spans="1:9" x14ac:dyDescent="0.25">
      <c r="A378">
        <v>129</v>
      </c>
      <c r="B378">
        <v>0</v>
      </c>
      <c r="C378">
        <v>13</v>
      </c>
      <c r="D378" t="s">
        <v>416</v>
      </c>
      <c r="E378" t="s">
        <v>110</v>
      </c>
      <c r="F378" s="10">
        <f t="shared" si="129"/>
        <v>0</v>
      </c>
      <c r="G378">
        <f t="shared" si="130"/>
        <v>2.5865263223457537</v>
      </c>
      <c r="H378">
        <f t="shared" si="131"/>
        <v>0</v>
      </c>
      <c r="I378" s="1">
        <f t="shared" si="132"/>
        <v>0</v>
      </c>
    </row>
    <row r="379" spans="1:9" x14ac:dyDescent="0.25">
      <c r="A379">
        <v>129</v>
      </c>
      <c r="B379">
        <v>0</v>
      </c>
      <c r="C379">
        <v>14</v>
      </c>
      <c r="D379" t="s">
        <v>148</v>
      </c>
      <c r="E379" t="s">
        <v>148</v>
      </c>
      <c r="F379" s="10">
        <f t="shared" si="129"/>
        <v>0</v>
      </c>
      <c r="G379">
        <f t="shared" si="130"/>
        <v>2.5865263223457537</v>
      </c>
      <c r="H379">
        <f t="shared" si="131"/>
        <v>0</v>
      </c>
      <c r="I379" s="1">
        <f t="shared" si="132"/>
        <v>0</v>
      </c>
    </row>
    <row r="380" spans="1:9" x14ac:dyDescent="0.25">
      <c r="A380">
        <v>129</v>
      </c>
      <c r="B380">
        <v>0</v>
      </c>
      <c r="C380">
        <v>15</v>
      </c>
      <c r="D380" t="s">
        <v>806</v>
      </c>
      <c r="E380" t="s">
        <v>372</v>
      </c>
      <c r="F380" s="10">
        <f t="shared" si="129"/>
        <v>0</v>
      </c>
      <c r="G380">
        <f t="shared" si="130"/>
        <v>2.5865263223457537</v>
      </c>
      <c r="H380">
        <f t="shared" si="131"/>
        <v>0</v>
      </c>
      <c r="I380" s="1">
        <f t="shared" si="132"/>
        <v>0</v>
      </c>
    </row>
    <row r="381" spans="1:9" x14ac:dyDescent="0.25">
      <c r="A381">
        <v>129</v>
      </c>
      <c r="B381">
        <v>0</v>
      </c>
      <c r="C381">
        <v>16</v>
      </c>
      <c r="D381" t="s">
        <v>649</v>
      </c>
      <c r="E381" t="s">
        <v>649</v>
      </c>
      <c r="F381" s="10">
        <f t="shared" si="129"/>
        <v>0</v>
      </c>
      <c r="G381">
        <f t="shared" si="130"/>
        <v>2.5865263223457537</v>
      </c>
      <c r="H381">
        <f t="shared" si="131"/>
        <v>0</v>
      </c>
      <c r="I381" s="1">
        <f t="shared" si="132"/>
        <v>0</v>
      </c>
    </row>
    <row r="382" spans="1:9" x14ac:dyDescent="0.25">
      <c r="A382">
        <v>129</v>
      </c>
      <c r="B382">
        <v>0</v>
      </c>
      <c r="C382">
        <v>17</v>
      </c>
      <c r="D382" t="s">
        <v>650</v>
      </c>
      <c r="E382" t="s">
        <v>650</v>
      </c>
      <c r="F382" s="10">
        <f t="shared" si="129"/>
        <v>0</v>
      </c>
      <c r="G382">
        <f t="shared" si="130"/>
        <v>2.5865263223457537</v>
      </c>
      <c r="H382">
        <f t="shared" si="131"/>
        <v>0</v>
      </c>
      <c r="I382" s="1">
        <f t="shared" si="132"/>
        <v>0</v>
      </c>
    </row>
    <row r="383" spans="1:9" x14ac:dyDescent="0.25">
      <c r="A383">
        <v>129</v>
      </c>
      <c r="B383">
        <v>0</v>
      </c>
      <c r="C383">
        <v>18</v>
      </c>
      <c r="D383" t="s">
        <v>807</v>
      </c>
      <c r="E383" t="s">
        <v>807</v>
      </c>
      <c r="F383" s="10">
        <f t="shared" si="129"/>
        <v>0</v>
      </c>
      <c r="G383">
        <f t="shared" si="130"/>
        <v>2.5865263223457537</v>
      </c>
      <c r="H383">
        <f t="shared" si="131"/>
        <v>2.5865263223457537</v>
      </c>
      <c r="I383" s="1">
        <f t="shared" si="132"/>
        <v>0.5729276905153472</v>
      </c>
    </row>
    <row r="384" spans="1:9" x14ac:dyDescent="0.25">
      <c r="A384">
        <v>130</v>
      </c>
      <c r="B384">
        <v>0</v>
      </c>
      <c r="C384">
        <v>1</v>
      </c>
      <c r="D384" t="s">
        <v>375</v>
      </c>
      <c r="E384" t="s">
        <v>375</v>
      </c>
      <c r="F384" s="10">
        <f t="shared" si="129"/>
        <v>0.65027087590635357</v>
      </c>
      <c r="G384">
        <f t="shared" si="130"/>
        <v>0.65027087590635357</v>
      </c>
      <c r="H384">
        <f t="shared" si="131"/>
        <v>0</v>
      </c>
      <c r="I384" s="1">
        <f t="shared" si="132"/>
        <v>0</v>
      </c>
    </row>
    <row r="385" spans="1:9" x14ac:dyDescent="0.25">
      <c r="A385">
        <v>130</v>
      </c>
      <c r="B385">
        <v>0</v>
      </c>
      <c r="C385">
        <v>2</v>
      </c>
      <c r="D385" t="s">
        <v>233</v>
      </c>
      <c r="E385" t="s">
        <v>233</v>
      </c>
      <c r="F385" s="10">
        <f t="shared" si="129"/>
        <v>0.76215930964464285</v>
      </c>
      <c r="G385">
        <f t="shared" si="130"/>
        <v>1.4124301855509964</v>
      </c>
      <c r="H385">
        <f t="shared" si="131"/>
        <v>0</v>
      </c>
      <c r="I385" s="1">
        <f t="shared" si="132"/>
        <v>0</v>
      </c>
    </row>
    <row r="386" spans="1:9" x14ac:dyDescent="0.25">
      <c r="A386">
        <v>130</v>
      </c>
      <c r="B386">
        <v>0</v>
      </c>
      <c r="C386">
        <v>3</v>
      </c>
      <c r="D386" t="s">
        <v>602</v>
      </c>
      <c r="E386" t="s">
        <v>602</v>
      </c>
      <c r="F386" s="10">
        <f t="shared" si="129"/>
        <v>0.74818779586069795</v>
      </c>
      <c r="G386">
        <f t="shared" si="130"/>
        <v>2.1606179814116944</v>
      </c>
      <c r="H386">
        <f t="shared" si="131"/>
        <v>0</v>
      </c>
      <c r="I386" s="1">
        <f t="shared" si="132"/>
        <v>0</v>
      </c>
    </row>
    <row r="387" spans="1:9" x14ac:dyDescent="0.25">
      <c r="A387">
        <v>130</v>
      </c>
      <c r="B387">
        <v>0</v>
      </c>
      <c r="C387">
        <v>4</v>
      </c>
      <c r="D387" t="s">
        <v>623</v>
      </c>
      <c r="E387" t="s">
        <v>623</v>
      </c>
      <c r="F387" s="10">
        <f t="shared" si="129"/>
        <v>5.4485234108833033E-2</v>
      </c>
      <c r="G387">
        <f t="shared" si="130"/>
        <v>2.2151032155205272</v>
      </c>
      <c r="H387">
        <f t="shared" si="131"/>
        <v>0</v>
      </c>
      <c r="I387" s="1">
        <f t="shared" si="132"/>
        <v>0</v>
      </c>
    </row>
    <row r="388" spans="1:9" x14ac:dyDescent="0.25">
      <c r="A388">
        <v>130</v>
      </c>
      <c r="B388">
        <v>0</v>
      </c>
      <c r="C388">
        <v>5</v>
      </c>
      <c r="D388" t="s">
        <v>182</v>
      </c>
      <c r="E388" t="s">
        <v>182</v>
      </c>
      <c r="F388" s="10">
        <f t="shared" ref="F388:F451" si="133">IF(ISERROR(VLOOKUP(E388,$N$2:$O$27,2,FALSE)),0,VLOOKUP(E388,$N$2:$O$27,2,FALSE))</f>
        <v>0.18082433642273138</v>
      </c>
      <c r="G388">
        <f t="shared" si="130"/>
        <v>2.3959275519432586</v>
      </c>
      <c r="H388">
        <f t="shared" si="131"/>
        <v>0</v>
      </c>
      <c r="I388" s="1">
        <f t="shared" si="132"/>
        <v>0</v>
      </c>
    </row>
    <row r="389" spans="1:9" x14ac:dyDescent="0.25">
      <c r="A389">
        <v>130</v>
      </c>
      <c r="B389">
        <v>0</v>
      </c>
      <c r="C389">
        <v>6</v>
      </c>
      <c r="D389" t="s">
        <v>211</v>
      </c>
      <c r="E389" t="s">
        <v>211</v>
      </c>
      <c r="F389" s="10">
        <f t="shared" si="133"/>
        <v>0</v>
      </c>
      <c r="G389">
        <f t="shared" si="130"/>
        <v>2.3959275519432586</v>
      </c>
      <c r="H389">
        <f t="shared" si="131"/>
        <v>0</v>
      </c>
      <c r="I389" s="1">
        <f t="shared" si="132"/>
        <v>0</v>
      </c>
    </row>
    <row r="390" spans="1:9" x14ac:dyDescent="0.25">
      <c r="A390">
        <v>130</v>
      </c>
      <c r="B390">
        <v>0</v>
      </c>
      <c r="C390">
        <v>7</v>
      </c>
      <c r="D390" t="s">
        <v>808</v>
      </c>
      <c r="E390" t="s">
        <v>808</v>
      </c>
      <c r="F390" s="10">
        <f t="shared" si="133"/>
        <v>0</v>
      </c>
      <c r="G390">
        <f t="shared" si="130"/>
        <v>2.3959275519432586</v>
      </c>
      <c r="H390">
        <f t="shared" si="131"/>
        <v>0</v>
      </c>
      <c r="I390" s="1">
        <f t="shared" si="132"/>
        <v>0</v>
      </c>
    </row>
    <row r="391" spans="1:9" x14ac:dyDescent="0.25">
      <c r="A391">
        <v>130</v>
      </c>
      <c r="B391">
        <v>0</v>
      </c>
      <c r="C391">
        <v>8</v>
      </c>
      <c r="D391" t="s">
        <v>686</v>
      </c>
      <c r="E391" t="s">
        <v>686</v>
      </c>
      <c r="F391" s="10">
        <f t="shared" si="133"/>
        <v>0.12829301819564726</v>
      </c>
      <c r="G391">
        <f t="shared" si="130"/>
        <v>2.524220570138906</v>
      </c>
      <c r="H391">
        <f t="shared" si="131"/>
        <v>0</v>
      </c>
      <c r="I391" s="1">
        <f t="shared" si="132"/>
        <v>0</v>
      </c>
    </row>
    <row r="392" spans="1:9" x14ac:dyDescent="0.25">
      <c r="A392">
        <v>130</v>
      </c>
      <c r="B392">
        <v>0</v>
      </c>
      <c r="C392">
        <v>9</v>
      </c>
      <c r="D392" t="s">
        <v>197</v>
      </c>
      <c r="E392" t="s">
        <v>197</v>
      </c>
      <c r="F392" s="10">
        <f t="shared" si="133"/>
        <v>0.25863260146808631</v>
      </c>
      <c r="G392">
        <f t="shared" si="130"/>
        <v>2.7828531716069924</v>
      </c>
      <c r="H392">
        <f t="shared" si="131"/>
        <v>0</v>
      </c>
      <c r="I392" s="1">
        <f t="shared" si="132"/>
        <v>0</v>
      </c>
    </row>
    <row r="393" spans="1:9" x14ac:dyDescent="0.25">
      <c r="A393">
        <v>130</v>
      </c>
      <c r="B393">
        <v>0</v>
      </c>
      <c r="C393">
        <v>10</v>
      </c>
      <c r="D393" t="s">
        <v>633</v>
      </c>
      <c r="E393" t="s">
        <v>633</v>
      </c>
      <c r="F393" s="10">
        <f t="shared" si="133"/>
        <v>0.16545484178657702</v>
      </c>
      <c r="G393">
        <f t="shared" si="130"/>
        <v>2.9483080133935693</v>
      </c>
      <c r="H393">
        <f t="shared" si="131"/>
        <v>0</v>
      </c>
      <c r="I393" s="1">
        <f t="shared" si="132"/>
        <v>0</v>
      </c>
    </row>
    <row r="394" spans="1:9" x14ac:dyDescent="0.25">
      <c r="A394">
        <v>130</v>
      </c>
      <c r="B394">
        <v>0</v>
      </c>
      <c r="C394">
        <v>11</v>
      </c>
      <c r="D394" t="s">
        <v>809</v>
      </c>
      <c r="E394" t="s">
        <v>809</v>
      </c>
      <c r="F394" s="10">
        <f t="shared" si="133"/>
        <v>0</v>
      </c>
      <c r="G394">
        <f t="shared" si="130"/>
        <v>2.9483080133935693</v>
      </c>
      <c r="H394">
        <f t="shared" si="131"/>
        <v>0</v>
      </c>
      <c r="I394" s="1">
        <f t="shared" si="132"/>
        <v>0</v>
      </c>
    </row>
    <row r="395" spans="1:9" x14ac:dyDescent="0.25">
      <c r="A395">
        <v>130</v>
      </c>
      <c r="B395">
        <v>0</v>
      </c>
      <c r="C395">
        <v>12</v>
      </c>
      <c r="D395" t="s">
        <v>810</v>
      </c>
      <c r="E395" t="s">
        <v>810</v>
      </c>
      <c r="F395" s="10">
        <f t="shared" si="133"/>
        <v>0</v>
      </c>
      <c r="G395">
        <f t="shared" si="130"/>
        <v>2.9483080133935693</v>
      </c>
      <c r="H395">
        <f t="shared" si="131"/>
        <v>0</v>
      </c>
      <c r="I395" s="1">
        <f t="shared" si="132"/>
        <v>0</v>
      </c>
    </row>
    <row r="396" spans="1:9" x14ac:dyDescent="0.25">
      <c r="A396">
        <v>130</v>
      </c>
      <c r="B396">
        <v>0</v>
      </c>
      <c r="C396">
        <v>13</v>
      </c>
      <c r="D396" t="s">
        <v>148</v>
      </c>
      <c r="E396" t="s">
        <v>148</v>
      </c>
      <c r="F396" s="10">
        <f t="shared" si="133"/>
        <v>0</v>
      </c>
      <c r="G396">
        <f t="shared" si="130"/>
        <v>2.9483080133935693</v>
      </c>
      <c r="H396">
        <f t="shared" si="131"/>
        <v>0</v>
      </c>
      <c r="I396" s="1">
        <f t="shared" si="132"/>
        <v>0</v>
      </c>
    </row>
    <row r="397" spans="1:9" x14ac:dyDescent="0.25">
      <c r="A397">
        <v>130</v>
      </c>
      <c r="B397">
        <v>0</v>
      </c>
      <c r="C397">
        <v>14</v>
      </c>
      <c r="D397" t="s">
        <v>632</v>
      </c>
      <c r="E397" t="s">
        <v>632</v>
      </c>
      <c r="F397" s="10">
        <f t="shared" si="133"/>
        <v>0</v>
      </c>
      <c r="G397">
        <f t="shared" si="130"/>
        <v>2.9483080133935693</v>
      </c>
      <c r="H397">
        <f t="shared" si="131"/>
        <v>2.9483080133935693</v>
      </c>
      <c r="I397" s="1">
        <f t="shared" si="132"/>
        <v>0.65306402894424898</v>
      </c>
    </row>
    <row r="398" spans="1:9" x14ac:dyDescent="0.25">
      <c r="A398">
        <v>131</v>
      </c>
      <c r="B398">
        <v>0</v>
      </c>
      <c r="C398">
        <v>1</v>
      </c>
      <c r="D398" t="s">
        <v>811</v>
      </c>
      <c r="E398" t="s">
        <v>811</v>
      </c>
      <c r="F398" s="10">
        <f t="shared" si="133"/>
        <v>0</v>
      </c>
      <c r="G398">
        <f t="shared" si="130"/>
        <v>0</v>
      </c>
      <c r="H398">
        <f t="shared" si="131"/>
        <v>0</v>
      </c>
      <c r="I398" s="1">
        <f t="shared" si="132"/>
        <v>0</v>
      </c>
    </row>
    <row r="399" spans="1:9" x14ac:dyDescent="0.25">
      <c r="A399">
        <v>131</v>
      </c>
      <c r="B399">
        <v>0</v>
      </c>
      <c r="C399">
        <v>2</v>
      </c>
      <c r="D399" t="s">
        <v>233</v>
      </c>
      <c r="E399" t="s">
        <v>233</v>
      </c>
      <c r="F399" s="10">
        <f t="shared" si="133"/>
        <v>0.76215930964464285</v>
      </c>
      <c r="G399">
        <f t="shared" si="130"/>
        <v>0.76215930964464285</v>
      </c>
      <c r="H399">
        <f t="shared" si="131"/>
        <v>0</v>
      </c>
      <c r="I399" s="1">
        <f t="shared" si="132"/>
        <v>0</v>
      </c>
    </row>
    <row r="400" spans="1:9" x14ac:dyDescent="0.25">
      <c r="A400">
        <v>131</v>
      </c>
      <c r="B400">
        <v>0</v>
      </c>
      <c r="C400">
        <v>3</v>
      </c>
      <c r="D400" t="s">
        <v>375</v>
      </c>
      <c r="E400" t="s">
        <v>375</v>
      </c>
      <c r="F400" s="10">
        <f t="shared" si="133"/>
        <v>0.65027087590635357</v>
      </c>
      <c r="G400">
        <f t="shared" si="130"/>
        <v>1.4124301855509964</v>
      </c>
      <c r="H400">
        <f t="shared" si="131"/>
        <v>0</v>
      </c>
      <c r="I400" s="1">
        <f t="shared" si="132"/>
        <v>0</v>
      </c>
    </row>
    <row r="401" spans="1:9" x14ac:dyDescent="0.25">
      <c r="A401">
        <v>131</v>
      </c>
      <c r="B401">
        <v>0</v>
      </c>
      <c r="C401">
        <v>4</v>
      </c>
      <c r="D401" t="s">
        <v>602</v>
      </c>
      <c r="E401" t="s">
        <v>602</v>
      </c>
      <c r="F401" s="10">
        <f t="shared" si="133"/>
        <v>0.74818779586069795</v>
      </c>
      <c r="G401">
        <f t="shared" si="130"/>
        <v>2.1606179814116944</v>
      </c>
      <c r="H401">
        <f t="shared" si="131"/>
        <v>0</v>
      </c>
      <c r="I401" s="1">
        <f t="shared" si="132"/>
        <v>0</v>
      </c>
    </row>
    <row r="402" spans="1:9" x14ac:dyDescent="0.25">
      <c r="A402">
        <v>131</v>
      </c>
      <c r="B402">
        <v>0</v>
      </c>
      <c r="C402">
        <v>5</v>
      </c>
      <c r="D402" t="s">
        <v>631</v>
      </c>
      <c r="E402" t="s">
        <v>631</v>
      </c>
      <c r="F402" s="10">
        <f t="shared" si="133"/>
        <v>0</v>
      </c>
      <c r="G402">
        <f t="shared" si="130"/>
        <v>2.1606179814116944</v>
      </c>
      <c r="H402">
        <f t="shared" si="131"/>
        <v>0</v>
      </c>
      <c r="I402" s="1">
        <f t="shared" si="132"/>
        <v>0</v>
      </c>
    </row>
    <row r="403" spans="1:9" x14ac:dyDescent="0.25">
      <c r="A403">
        <v>131</v>
      </c>
      <c r="B403">
        <v>0</v>
      </c>
      <c r="C403">
        <v>6</v>
      </c>
      <c r="D403" t="s">
        <v>713</v>
      </c>
      <c r="E403" t="s">
        <v>713</v>
      </c>
      <c r="F403" s="10">
        <f t="shared" si="133"/>
        <v>0</v>
      </c>
      <c r="G403">
        <f t="shared" si="130"/>
        <v>2.1606179814116944</v>
      </c>
      <c r="H403">
        <f t="shared" si="131"/>
        <v>0</v>
      </c>
      <c r="I403" s="1">
        <f t="shared" si="132"/>
        <v>0</v>
      </c>
    </row>
    <row r="404" spans="1:9" x14ac:dyDescent="0.25">
      <c r="A404">
        <v>131</v>
      </c>
      <c r="B404">
        <v>0</v>
      </c>
      <c r="C404">
        <v>7</v>
      </c>
      <c r="D404" t="s">
        <v>714</v>
      </c>
      <c r="E404" t="s">
        <v>714</v>
      </c>
      <c r="F404" s="10">
        <f t="shared" si="133"/>
        <v>0</v>
      </c>
      <c r="G404">
        <f t="shared" si="130"/>
        <v>2.1606179814116944</v>
      </c>
      <c r="H404">
        <f t="shared" si="131"/>
        <v>0</v>
      </c>
      <c r="I404" s="1">
        <f t="shared" si="132"/>
        <v>0</v>
      </c>
    </row>
    <row r="405" spans="1:9" x14ac:dyDescent="0.25">
      <c r="A405">
        <v>131</v>
      </c>
      <c r="B405">
        <v>0</v>
      </c>
      <c r="C405">
        <v>8</v>
      </c>
      <c r="D405" t="s">
        <v>812</v>
      </c>
      <c r="E405" t="s">
        <v>611</v>
      </c>
      <c r="F405" s="10">
        <f t="shared" si="133"/>
        <v>7.1236914929828019E-2</v>
      </c>
      <c r="G405">
        <f t="shared" si="130"/>
        <v>2.2318548963415226</v>
      </c>
      <c r="H405">
        <f t="shared" si="131"/>
        <v>0</v>
      </c>
      <c r="I405" s="1">
        <f t="shared" si="132"/>
        <v>0</v>
      </c>
    </row>
    <row r="406" spans="1:9" x14ac:dyDescent="0.25">
      <c r="A406">
        <v>131</v>
      </c>
      <c r="B406">
        <v>0</v>
      </c>
      <c r="C406">
        <v>9</v>
      </c>
      <c r="D406" t="s">
        <v>813</v>
      </c>
      <c r="E406" t="s">
        <v>813</v>
      </c>
      <c r="F406" s="10">
        <f t="shared" si="133"/>
        <v>0</v>
      </c>
      <c r="G406">
        <f t="shared" si="130"/>
        <v>2.2318548963415226</v>
      </c>
      <c r="H406">
        <f t="shared" si="131"/>
        <v>0</v>
      </c>
      <c r="I406" s="1">
        <f t="shared" si="132"/>
        <v>0</v>
      </c>
    </row>
    <row r="407" spans="1:9" x14ac:dyDescent="0.25">
      <c r="A407">
        <v>131</v>
      </c>
      <c r="B407">
        <v>0</v>
      </c>
      <c r="C407">
        <v>10</v>
      </c>
      <c r="D407" t="s">
        <v>719</v>
      </c>
      <c r="E407" t="s">
        <v>719</v>
      </c>
      <c r="F407" s="10">
        <f t="shared" si="133"/>
        <v>0</v>
      </c>
      <c r="G407">
        <f t="shared" si="130"/>
        <v>2.2318548963415226</v>
      </c>
      <c r="H407">
        <f t="shared" si="131"/>
        <v>0</v>
      </c>
      <c r="I407" s="1">
        <f t="shared" si="132"/>
        <v>0</v>
      </c>
    </row>
    <row r="408" spans="1:9" x14ac:dyDescent="0.25">
      <c r="A408">
        <v>131</v>
      </c>
      <c r="B408">
        <v>0</v>
      </c>
      <c r="C408">
        <v>11</v>
      </c>
      <c r="D408" t="s">
        <v>195</v>
      </c>
      <c r="E408" t="s">
        <v>195</v>
      </c>
      <c r="F408" s="10">
        <f t="shared" si="133"/>
        <v>0</v>
      </c>
      <c r="G408">
        <f t="shared" si="130"/>
        <v>2.2318548963415226</v>
      </c>
      <c r="H408">
        <f t="shared" si="131"/>
        <v>0</v>
      </c>
      <c r="I408" s="1">
        <f t="shared" si="132"/>
        <v>0</v>
      </c>
    </row>
    <row r="409" spans="1:9" x14ac:dyDescent="0.25">
      <c r="A409">
        <v>131</v>
      </c>
      <c r="B409">
        <v>0</v>
      </c>
      <c r="C409">
        <v>12</v>
      </c>
      <c r="D409" t="s">
        <v>287</v>
      </c>
      <c r="E409" t="s">
        <v>287</v>
      </c>
      <c r="F409" s="10">
        <f t="shared" si="133"/>
        <v>0</v>
      </c>
      <c r="G409">
        <f t="shared" ref="G409:G472" si="134">IF(C409=1,F409,F409+G408)</f>
        <v>2.2318548963415226</v>
      </c>
      <c r="H409">
        <f t="shared" ref="H409:H472" si="135">IF(C410=1,G409,0)</f>
        <v>0</v>
      </c>
      <c r="I409" s="1">
        <f t="shared" ref="I409:I472" si="136">H409/$L$2</f>
        <v>0</v>
      </c>
    </row>
    <row r="410" spans="1:9" x14ac:dyDescent="0.25">
      <c r="A410">
        <v>131</v>
      </c>
      <c r="B410">
        <v>0</v>
      </c>
      <c r="C410">
        <v>13</v>
      </c>
      <c r="D410" t="s">
        <v>624</v>
      </c>
      <c r="E410" t="s">
        <v>614</v>
      </c>
      <c r="F410" s="10">
        <f t="shared" si="133"/>
        <v>5.468976277506965E-2</v>
      </c>
      <c r="G410">
        <f t="shared" si="134"/>
        <v>2.2865446591165921</v>
      </c>
      <c r="H410">
        <f t="shared" si="135"/>
        <v>0</v>
      </c>
      <c r="I410" s="1">
        <f t="shared" si="136"/>
        <v>0</v>
      </c>
    </row>
    <row r="411" spans="1:9" x14ac:dyDescent="0.25">
      <c r="A411">
        <v>131</v>
      </c>
      <c r="B411">
        <v>0</v>
      </c>
      <c r="C411">
        <v>14</v>
      </c>
      <c r="D411" t="s">
        <v>452</v>
      </c>
      <c r="E411" t="s">
        <v>452</v>
      </c>
      <c r="F411" s="10">
        <f t="shared" si="133"/>
        <v>0</v>
      </c>
      <c r="G411">
        <f t="shared" si="134"/>
        <v>2.2865446591165921</v>
      </c>
      <c r="H411">
        <f t="shared" si="135"/>
        <v>0</v>
      </c>
      <c r="I411" s="1">
        <f t="shared" si="136"/>
        <v>0</v>
      </c>
    </row>
    <row r="412" spans="1:9" x14ac:dyDescent="0.25">
      <c r="A412">
        <v>131</v>
      </c>
      <c r="B412">
        <v>0</v>
      </c>
      <c r="C412">
        <v>15</v>
      </c>
      <c r="D412" t="s">
        <v>114</v>
      </c>
      <c r="E412" t="s">
        <v>114</v>
      </c>
      <c r="F412" s="10">
        <f t="shared" si="133"/>
        <v>0</v>
      </c>
      <c r="G412">
        <f t="shared" si="134"/>
        <v>2.2865446591165921</v>
      </c>
      <c r="H412">
        <f t="shared" si="135"/>
        <v>0</v>
      </c>
      <c r="I412" s="1">
        <f t="shared" si="136"/>
        <v>0</v>
      </c>
    </row>
    <row r="413" spans="1:9" x14ac:dyDescent="0.25">
      <c r="A413">
        <v>131</v>
      </c>
      <c r="B413">
        <v>0</v>
      </c>
      <c r="C413">
        <v>16</v>
      </c>
      <c r="D413" t="s">
        <v>623</v>
      </c>
      <c r="E413" t="s">
        <v>623</v>
      </c>
      <c r="F413" s="10">
        <f t="shared" si="133"/>
        <v>5.4485234108833033E-2</v>
      </c>
      <c r="G413">
        <f t="shared" si="134"/>
        <v>2.341029893225425</v>
      </c>
      <c r="H413">
        <f t="shared" si="135"/>
        <v>0</v>
      </c>
      <c r="I413" s="1">
        <f t="shared" si="136"/>
        <v>0</v>
      </c>
    </row>
    <row r="414" spans="1:9" x14ac:dyDescent="0.25">
      <c r="A414">
        <v>131</v>
      </c>
      <c r="B414">
        <v>0</v>
      </c>
      <c r="C414">
        <v>17</v>
      </c>
      <c r="D414" t="s">
        <v>814</v>
      </c>
      <c r="E414" t="s">
        <v>814</v>
      </c>
      <c r="F414" s="10">
        <f t="shared" si="133"/>
        <v>0</v>
      </c>
      <c r="G414">
        <f t="shared" si="134"/>
        <v>2.341029893225425</v>
      </c>
      <c r="H414">
        <f t="shared" si="135"/>
        <v>0</v>
      </c>
      <c r="I414" s="1">
        <f t="shared" si="136"/>
        <v>0</v>
      </c>
    </row>
    <row r="415" spans="1:9" x14ac:dyDescent="0.25">
      <c r="A415">
        <v>131</v>
      </c>
      <c r="B415">
        <v>0</v>
      </c>
      <c r="C415">
        <v>18</v>
      </c>
      <c r="D415" t="s">
        <v>815</v>
      </c>
      <c r="E415" t="s">
        <v>663</v>
      </c>
      <c r="F415" s="10">
        <f t="shared" si="133"/>
        <v>6.4483907367458335E-2</v>
      </c>
      <c r="G415">
        <f t="shared" si="134"/>
        <v>2.4055138005928831</v>
      </c>
      <c r="H415">
        <f t="shared" si="135"/>
        <v>0</v>
      </c>
      <c r="I415" s="1">
        <f t="shared" si="136"/>
        <v>0</v>
      </c>
    </row>
    <row r="416" spans="1:9" x14ac:dyDescent="0.25">
      <c r="A416">
        <v>131</v>
      </c>
      <c r="B416">
        <v>0</v>
      </c>
      <c r="C416">
        <v>19</v>
      </c>
      <c r="D416" t="s">
        <v>816</v>
      </c>
      <c r="E416" t="s">
        <v>816</v>
      </c>
      <c r="F416" s="10">
        <f t="shared" si="133"/>
        <v>0</v>
      </c>
      <c r="G416">
        <f t="shared" si="134"/>
        <v>2.4055138005928831</v>
      </c>
      <c r="H416">
        <f t="shared" si="135"/>
        <v>0</v>
      </c>
      <c r="I416" s="1">
        <f t="shared" si="136"/>
        <v>0</v>
      </c>
    </row>
    <row r="417" spans="1:9" x14ac:dyDescent="0.25">
      <c r="A417">
        <v>131</v>
      </c>
      <c r="B417">
        <v>0</v>
      </c>
      <c r="C417">
        <v>20</v>
      </c>
      <c r="D417" t="s">
        <v>231</v>
      </c>
      <c r="E417" t="s">
        <v>231</v>
      </c>
      <c r="F417" s="10">
        <f t="shared" si="133"/>
        <v>0</v>
      </c>
      <c r="G417">
        <f t="shared" si="134"/>
        <v>2.4055138005928831</v>
      </c>
      <c r="H417">
        <f t="shared" si="135"/>
        <v>0</v>
      </c>
      <c r="I417" s="1">
        <f t="shared" si="136"/>
        <v>0</v>
      </c>
    </row>
    <row r="418" spans="1:9" x14ac:dyDescent="0.25">
      <c r="A418">
        <v>131</v>
      </c>
      <c r="B418">
        <v>0</v>
      </c>
      <c r="C418">
        <v>21</v>
      </c>
      <c r="D418" t="s">
        <v>817</v>
      </c>
      <c r="E418" t="s">
        <v>817</v>
      </c>
      <c r="F418" s="10">
        <f t="shared" si="133"/>
        <v>0</v>
      </c>
      <c r="G418">
        <f t="shared" si="134"/>
        <v>2.4055138005928831</v>
      </c>
      <c r="H418">
        <f t="shared" si="135"/>
        <v>0</v>
      </c>
      <c r="I418" s="1">
        <f t="shared" si="136"/>
        <v>0</v>
      </c>
    </row>
    <row r="419" spans="1:9" x14ac:dyDescent="0.25">
      <c r="A419">
        <v>131</v>
      </c>
      <c r="B419">
        <v>0</v>
      </c>
      <c r="C419">
        <v>22</v>
      </c>
      <c r="D419" t="s">
        <v>646</v>
      </c>
      <c r="E419" t="s">
        <v>646</v>
      </c>
      <c r="F419" s="10">
        <f t="shared" si="133"/>
        <v>0</v>
      </c>
      <c r="G419">
        <f t="shared" si="134"/>
        <v>2.4055138005928831</v>
      </c>
      <c r="H419">
        <f t="shared" si="135"/>
        <v>0</v>
      </c>
      <c r="I419" s="1">
        <f t="shared" si="136"/>
        <v>0</v>
      </c>
    </row>
    <row r="420" spans="1:9" x14ac:dyDescent="0.25">
      <c r="A420">
        <v>131</v>
      </c>
      <c r="B420">
        <v>0</v>
      </c>
      <c r="C420">
        <v>23</v>
      </c>
      <c r="D420" t="s">
        <v>645</v>
      </c>
      <c r="E420" t="s">
        <v>645</v>
      </c>
      <c r="F420" s="10">
        <f t="shared" si="133"/>
        <v>0</v>
      </c>
      <c r="G420">
        <f t="shared" si="134"/>
        <v>2.4055138005928831</v>
      </c>
      <c r="H420">
        <f t="shared" si="135"/>
        <v>0</v>
      </c>
      <c r="I420" s="1">
        <f t="shared" si="136"/>
        <v>0</v>
      </c>
    </row>
    <row r="421" spans="1:9" x14ac:dyDescent="0.25">
      <c r="A421">
        <v>131</v>
      </c>
      <c r="B421">
        <v>0</v>
      </c>
      <c r="C421">
        <v>24</v>
      </c>
      <c r="D421" t="s">
        <v>514</v>
      </c>
      <c r="E421" t="s">
        <v>514</v>
      </c>
      <c r="F421" s="10">
        <f t="shared" si="133"/>
        <v>0</v>
      </c>
      <c r="G421">
        <f t="shared" si="134"/>
        <v>2.4055138005928831</v>
      </c>
      <c r="H421">
        <f t="shared" si="135"/>
        <v>2.4055138005928831</v>
      </c>
      <c r="I421" s="1">
        <f t="shared" si="136"/>
        <v>0.53283256944649304</v>
      </c>
    </row>
    <row r="422" spans="1:9" x14ac:dyDescent="0.25">
      <c r="A422">
        <v>132</v>
      </c>
      <c r="B422">
        <v>0</v>
      </c>
      <c r="C422">
        <v>1</v>
      </c>
      <c r="D422" t="s">
        <v>633</v>
      </c>
      <c r="E422" t="s">
        <v>633</v>
      </c>
      <c r="F422" s="10">
        <f t="shared" si="133"/>
        <v>0.16545484178657702</v>
      </c>
      <c r="G422">
        <f t="shared" si="134"/>
        <v>0.16545484178657702</v>
      </c>
      <c r="H422">
        <f t="shared" si="135"/>
        <v>0</v>
      </c>
      <c r="I422" s="1">
        <f t="shared" si="136"/>
        <v>0</v>
      </c>
    </row>
    <row r="423" spans="1:9" x14ac:dyDescent="0.25">
      <c r="A423">
        <v>132</v>
      </c>
      <c r="B423">
        <v>0</v>
      </c>
      <c r="C423">
        <v>2</v>
      </c>
      <c r="D423" t="s">
        <v>620</v>
      </c>
      <c r="E423" t="s">
        <v>375</v>
      </c>
      <c r="F423" s="10">
        <f t="shared" si="133"/>
        <v>0.65027087590635357</v>
      </c>
      <c r="G423">
        <f t="shared" si="134"/>
        <v>0.81572571769293056</v>
      </c>
      <c r="H423">
        <f t="shared" si="135"/>
        <v>0</v>
      </c>
      <c r="I423" s="1">
        <f t="shared" si="136"/>
        <v>0</v>
      </c>
    </row>
    <row r="424" spans="1:9" x14ac:dyDescent="0.25">
      <c r="A424">
        <v>132</v>
      </c>
      <c r="B424">
        <v>0</v>
      </c>
      <c r="C424">
        <v>3</v>
      </c>
      <c r="D424" t="s">
        <v>196</v>
      </c>
      <c r="E424" t="s">
        <v>197</v>
      </c>
      <c r="F424" s="10">
        <f t="shared" si="133"/>
        <v>0.25863260146808631</v>
      </c>
      <c r="G424">
        <f t="shared" si="134"/>
        <v>1.0743583191610169</v>
      </c>
      <c r="H424">
        <f t="shared" si="135"/>
        <v>0</v>
      </c>
      <c r="I424" s="1">
        <f t="shared" si="136"/>
        <v>0</v>
      </c>
    </row>
    <row r="425" spans="1:9" x14ac:dyDescent="0.25">
      <c r="A425">
        <v>132</v>
      </c>
      <c r="B425">
        <v>0</v>
      </c>
      <c r="C425">
        <v>4</v>
      </c>
      <c r="D425" t="s">
        <v>232</v>
      </c>
      <c r="E425" t="s">
        <v>602</v>
      </c>
      <c r="F425" s="10">
        <f t="shared" si="133"/>
        <v>0.74818779586069795</v>
      </c>
      <c r="G425">
        <f t="shared" si="134"/>
        <v>1.8225461150217148</v>
      </c>
      <c r="H425">
        <f t="shared" si="135"/>
        <v>0</v>
      </c>
      <c r="I425" s="1">
        <f t="shared" si="136"/>
        <v>0</v>
      </c>
    </row>
    <row r="426" spans="1:9" x14ac:dyDescent="0.25">
      <c r="A426">
        <v>132</v>
      </c>
      <c r="B426">
        <v>0</v>
      </c>
      <c r="C426">
        <v>5</v>
      </c>
      <c r="D426" t="s">
        <v>603</v>
      </c>
      <c r="E426" t="s">
        <v>233</v>
      </c>
      <c r="F426" s="10">
        <f t="shared" si="133"/>
        <v>0.76215930964464285</v>
      </c>
      <c r="G426">
        <f t="shared" si="134"/>
        <v>2.5847054246663577</v>
      </c>
      <c r="H426">
        <f t="shared" si="135"/>
        <v>0</v>
      </c>
      <c r="I426" s="1">
        <f t="shared" si="136"/>
        <v>0</v>
      </c>
    </row>
    <row r="427" spans="1:9" x14ac:dyDescent="0.25">
      <c r="A427">
        <v>132</v>
      </c>
      <c r="B427">
        <v>0</v>
      </c>
      <c r="C427">
        <v>6</v>
      </c>
      <c r="D427" t="s">
        <v>747</v>
      </c>
      <c r="E427" t="s">
        <v>634</v>
      </c>
      <c r="F427" s="10">
        <f t="shared" si="133"/>
        <v>6.7681084583917181E-2</v>
      </c>
      <c r="G427">
        <f t="shared" si="134"/>
        <v>2.6523865092502747</v>
      </c>
      <c r="H427">
        <f t="shared" si="135"/>
        <v>0</v>
      </c>
      <c r="I427" s="1">
        <f t="shared" si="136"/>
        <v>0</v>
      </c>
    </row>
    <row r="428" spans="1:9" x14ac:dyDescent="0.25">
      <c r="A428">
        <v>132</v>
      </c>
      <c r="B428">
        <v>0</v>
      </c>
      <c r="C428">
        <v>7</v>
      </c>
      <c r="D428" t="s">
        <v>746</v>
      </c>
      <c r="E428" t="s">
        <v>635</v>
      </c>
      <c r="F428" s="10">
        <f t="shared" si="133"/>
        <v>6.497243566583083E-2</v>
      </c>
      <c r="G428">
        <f t="shared" si="134"/>
        <v>2.7173589449161057</v>
      </c>
      <c r="H428">
        <f t="shared" si="135"/>
        <v>0</v>
      </c>
      <c r="I428" s="1">
        <f t="shared" si="136"/>
        <v>0</v>
      </c>
    </row>
    <row r="429" spans="1:9" x14ac:dyDescent="0.25">
      <c r="A429">
        <v>132</v>
      </c>
      <c r="B429">
        <v>0</v>
      </c>
      <c r="C429">
        <v>8</v>
      </c>
      <c r="D429" t="s">
        <v>342</v>
      </c>
      <c r="E429" t="s">
        <v>342</v>
      </c>
      <c r="F429" s="10">
        <f t="shared" si="133"/>
        <v>0</v>
      </c>
      <c r="G429">
        <f t="shared" si="134"/>
        <v>2.7173589449161057</v>
      </c>
      <c r="H429">
        <f t="shared" si="135"/>
        <v>0</v>
      </c>
      <c r="I429" s="1">
        <f t="shared" si="136"/>
        <v>0</v>
      </c>
    </row>
    <row r="430" spans="1:9" x14ac:dyDescent="0.25">
      <c r="A430">
        <v>132</v>
      </c>
      <c r="B430">
        <v>0</v>
      </c>
      <c r="C430">
        <v>9</v>
      </c>
      <c r="D430" t="s">
        <v>271</v>
      </c>
      <c r="E430" t="s">
        <v>271</v>
      </c>
      <c r="F430" s="10">
        <f t="shared" si="133"/>
        <v>0</v>
      </c>
      <c r="G430">
        <f t="shared" si="134"/>
        <v>2.7173589449161057</v>
      </c>
      <c r="H430">
        <f t="shared" si="135"/>
        <v>0</v>
      </c>
      <c r="I430" s="1">
        <f t="shared" si="136"/>
        <v>0</v>
      </c>
    </row>
    <row r="431" spans="1:9" x14ac:dyDescent="0.25">
      <c r="A431">
        <v>132</v>
      </c>
      <c r="B431">
        <v>0</v>
      </c>
      <c r="C431">
        <v>10</v>
      </c>
      <c r="D431" t="s">
        <v>710</v>
      </c>
      <c r="E431" t="s">
        <v>710</v>
      </c>
      <c r="F431" s="10">
        <f t="shared" si="133"/>
        <v>0</v>
      </c>
      <c r="G431">
        <f t="shared" si="134"/>
        <v>2.7173589449161057</v>
      </c>
      <c r="H431">
        <f t="shared" si="135"/>
        <v>0</v>
      </c>
      <c r="I431" s="1">
        <f t="shared" si="136"/>
        <v>0</v>
      </c>
    </row>
    <row r="432" spans="1:9" x14ac:dyDescent="0.25">
      <c r="A432">
        <v>132</v>
      </c>
      <c r="B432">
        <v>0</v>
      </c>
      <c r="C432">
        <v>11</v>
      </c>
      <c r="D432" t="s">
        <v>168</v>
      </c>
      <c r="E432" t="s">
        <v>153</v>
      </c>
      <c r="F432" s="10">
        <f t="shared" si="133"/>
        <v>0</v>
      </c>
      <c r="G432">
        <f t="shared" si="134"/>
        <v>2.7173589449161057</v>
      </c>
      <c r="H432">
        <f t="shared" si="135"/>
        <v>0</v>
      </c>
      <c r="I432" s="1">
        <f t="shared" si="136"/>
        <v>0</v>
      </c>
    </row>
    <row r="433" spans="1:9" x14ac:dyDescent="0.25">
      <c r="A433">
        <v>132</v>
      </c>
      <c r="B433">
        <v>0</v>
      </c>
      <c r="C433">
        <v>12</v>
      </c>
      <c r="D433" t="s">
        <v>624</v>
      </c>
      <c r="E433" t="s">
        <v>614</v>
      </c>
      <c r="F433" s="10">
        <f t="shared" si="133"/>
        <v>5.468976277506965E-2</v>
      </c>
      <c r="G433">
        <f t="shared" si="134"/>
        <v>2.7720487076911753</v>
      </c>
      <c r="H433">
        <f t="shared" si="135"/>
        <v>0</v>
      </c>
      <c r="I433" s="1">
        <f t="shared" si="136"/>
        <v>0</v>
      </c>
    </row>
    <row r="434" spans="1:9" x14ac:dyDescent="0.25">
      <c r="A434">
        <v>132</v>
      </c>
      <c r="B434">
        <v>0</v>
      </c>
      <c r="C434">
        <v>13</v>
      </c>
      <c r="D434" t="s">
        <v>130</v>
      </c>
      <c r="E434" t="s">
        <v>130</v>
      </c>
      <c r="F434" s="10">
        <f t="shared" si="133"/>
        <v>0</v>
      </c>
      <c r="G434">
        <f t="shared" si="134"/>
        <v>2.7720487076911753</v>
      </c>
      <c r="H434">
        <f t="shared" si="135"/>
        <v>0</v>
      </c>
      <c r="I434" s="1">
        <f t="shared" si="136"/>
        <v>0</v>
      </c>
    </row>
    <row r="435" spans="1:9" x14ac:dyDescent="0.25">
      <c r="A435">
        <v>132</v>
      </c>
      <c r="B435">
        <v>0</v>
      </c>
      <c r="C435">
        <v>14</v>
      </c>
      <c r="D435" t="s">
        <v>284</v>
      </c>
      <c r="E435" t="s">
        <v>284</v>
      </c>
      <c r="F435" s="10">
        <f t="shared" si="133"/>
        <v>0</v>
      </c>
      <c r="G435">
        <f t="shared" si="134"/>
        <v>2.7720487076911753</v>
      </c>
      <c r="H435">
        <f t="shared" si="135"/>
        <v>0</v>
      </c>
      <c r="I435" s="1">
        <f t="shared" si="136"/>
        <v>0</v>
      </c>
    </row>
    <row r="436" spans="1:9" x14ac:dyDescent="0.25">
      <c r="A436">
        <v>132</v>
      </c>
      <c r="B436">
        <v>0</v>
      </c>
      <c r="C436">
        <v>15</v>
      </c>
      <c r="D436" t="s">
        <v>147</v>
      </c>
      <c r="E436" t="s">
        <v>148</v>
      </c>
      <c r="F436" s="10">
        <f t="shared" si="133"/>
        <v>0</v>
      </c>
      <c r="G436">
        <f t="shared" si="134"/>
        <v>2.7720487076911753</v>
      </c>
      <c r="H436">
        <f t="shared" si="135"/>
        <v>2.7720487076911753</v>
      </c>
      <c r="I436" s="1">
        <f t="shared" si="136"/>
        <v>0.61402176748513193</v>
      </c>
    </row>
    <row r="437" spans="1:9" x14ac:dyDescent="0.25">
      <c r="A437">
        <v>133</v>
      </c>
      <c r="B437">
        <v>1</v>
      </c>
      <c r="C437">
        <v>1</v>
      </c>
      <c r="D437" t="s">
        <v>600</v>
      </c>
      <c r="E437" t="s">
        <v>600</v>
      </c>
      <c r="F437" s="10">
        <f t="shared" si="133"/>
        <v>0</v>
      </c>
      <c r="G437">
        <f t="shared" si="134"/>
        <v>0</v>
      </c>
      <c r="H437">
        <f t="shared" si="135"/>
        <v>0</v>
      </c>
      <c r="I437" s="1">
        <f t="shared" si="136"/>
        <v>0</v>
      </c>
    </row>
    <row r="438" spans="1:9" x14ac:dyDescent="0.25">
      <c r="A438">
        <v>133</v>
      </c>
      <c r="B438">
        <v>1</v>
      </c>
      <c r="C438">
        <v>2</v>
      </c>
      <c r="D438" t="s">
        <v>599</v>
      </c>
      <c r="E438" t="s">
        <v>599</v>
      </c>
      <c r="F438" s="10">
        <f t="shared" si="133"/>
        <v>0</v>
      </c>
      <c r="G438">
        <f t="shared" si="134"/>
        <v>0</v>
      </c>
      <c r="H438">
        <f t="shared" si="135"/>
        <v>0</v>
      </c>
      <c r="I438" s="1">
        <f t="shared" si="136"/>
        <v>0</v>
      </c>
    </row>
    <row r="439" spans="1:9" x14ac:dyDescent="0.25">
      <c r="A439">
        <v>133</v>
      </c>
      <c r="B439">
        <v>1</v>
      </c>
      <c r="C439">
        <v>3</v>
      </c>
      <c r="D439" t="s">
        <v>197</v>
      </c>
      <c r="E439" t="s">
        <v>197</v>
      </c>
      <c r="F439" s="10">
        <f t="shared" si="133"/>
        <v>0.25863260146808631</v>
      </c>
      <c r="G439">
        <f t="shared" si="134"/>
        <v>0.25863260146808631</v>
      </c>
      <c r="H439">
        <f t="shared" si="135"/>
        <v>0</v>
      </c>
      <c r="I439" s="1">
        <f t="shared" si="136"/>
        <v>0</v>
      </c>
    </row>
    <row r="440" spans="1:9" x14ac:dyDescent="0.25">
      <c r="A440">
        <v>133</v>
      </c>
      <c r="B440">
        <v>1</v>
      </c>
      <c r="C440">
        <v>4</v>
      </c>
      <c r="D440" t="s">
        <v>325</v>
      </c>
      <c r="E440" t="s">
        <v>325</v>
      </c>
      <c r="F440" s="10">
        <f t="shared" si="133"/>
        <v>0</v>
      </c>
      <c r="G440">
        <f t="shared" si="134"/>
        <v>0.25863260146808631</v>
      </c>
      <c r="H440">
        <f t="shared" si="135"/>
        <v>0</v>
      </c>
      <c r="I440" s="1">
        <f t="shared" si="136"/>
        <v>0</v>
      </c>
    </row>
    <row r="441" spans="1:9" x14ac:dyDescent="0.25">
      <c r="A441">
        <v>133</v>
      </c>
      <c r="B441">
        <v>1</v>
      </c>
      <c r="C441">
        <v>5</v>
      </c>
      <c r="D441" t="s">
        <v>247</v>
      </c>
      <c r="E441" t="s">
        <v>248</v>
      </c>
      <c r="F441" s="10">
        <f t="shared" si="133"/>
        <v>0</v>
      </c>
      <c r="G441">
        <f t="shared" si="134"/>
        <v>0.25863260146808631</v>
      </c>
      <c r="H441">
        <f t="shared" si="135"/>
        <v>0</v>
      </c>
      <c r="I441" s="1">
        <f t="shared" si="136"/>
        <v>0</v>
      </c>
    </row>
    <row r="442" spans="1:9" x14ac:dyDescent="0.25">
      <c r="A442">
        <v>133</v>
      </c>
      <c r="B442">
        <v>1</v>
      </c>
      <c r="C442">
        <v>6</v>
      </c>
      <c r="D442" t="s">
        <v>818</v>
      </c>
      <c r="E442" t="s">
        <v>818</v>
      </c>
      <c r="F442" s="10">
        <f t="shared" si="133"/>
        <v>0</v>
      </c>
      <c r="G442">
        <f t="shared" si="134"/>
        <v>0.25863260146808631</v>
      </c>
      <c r="H442">
        <f t="shared" si="135"/>
        <v>0</v>
      </c>
      <c r="I442" s="1">
        <f t="shared" si="136"/>
        <v>0</v>
      </c>
    </row>
    <row r="443" spans="1:9" x14ac:dyDescent="0.25">
      <c r="A443">
        <v>133</v>
      </c>
      <c r="B443">
        <v>1</v>
      </c>
      <c r="C443">
        <v>7</v>
      </c>
      <c r="D443" t="s">
        <v>182</v>
      </c>
      <c r="E443" t="s">
        <v>182</v>
      </c>
      <c r="F443" s="10">
        <f t="shared" si="133"/>
        <v>0.18082433642273138</v>
      </c>
      <c r="G443">
        <f t="shared" si="134"/>
        <v>0.43945693789081769</v>
      </c>
      <c r="H443">
        <f t="shared" si="135"/>
        <v>0</v>
      </c>
      <c r="I443" s="1">
        <f t="shared" si="136"/>
        <v>0</v>
      </c>
    </row>
    <row r="444" spans="1:9" x14ac:dyDescent="0.25">
      <c r="A444">
        <v>133</v>
      </c>
      <c r="B444">
        <v>1</v>
      </c>
      <c r="C444">
        <v>8</v>
      </c>
      <c r="D444" t="s">
        <v>686</v>
      </c>
      <c r="E444" t="s">
        <v>686</v>
      </c>
      <c r="F444" s="10">
        <f t="shared" si="133"/>
        <v>0.12829301819564726</v>
      </c>
      <c r="G444">
        <f t="shared" si="134"/>
        <v>0.56774995608646495</v>
      </c>
      <c r="H444">
        <f t="shared" si="135"/>
        <v>0</v>
      </c>
      <c r="I444" s="1">
        <f t="shared" si="136"/>
        <v>0</v>
      </c>
    </row>
    <row r="445" spans="1:9" x14ac:dyDescent="0.25">
      <c r="A445">
        <v>133</v>
      </c>
      <c r="B445">
        <v>1</v>
      </c>
      <c r="C445">
        <v>9</v>
      </c>
      <c r="D445" t="s">
        <v>688</v>
      </c>
      <c r="E445" t="s">
        <v>688</v>
      </c>
      <c r="F445" s="10">
        <f t="shared" si="133"/>
        <v>0</v>
      </c>
      <c r="G445">
        <f t="shared" si="134"/>
        <v>0.56774995608646495</v>
      </c>
      <c r="H445">
        <f t="shared" si="135"/>
        <v>0</v>
      </c>
      <c r="I445" s="1">
        <f t="shared" si="136"/>
        <v>0</v>
      </c>
    </row>
    <row r="446" spans="1:9" x14ac:dyDescent="0.25">
      <c r="A446">
        <v>133</v>
      </c>
      <c r="B446">
        <v>1</v>
      </c>
      <c r="C446">
        <v>10</v>
      </c>
      <c r="D446" t="s">
        <v>819</v>
      </c>
      <c r="E446" t="s">
        <v>819</v>
      </c>
      <c r="F446" s="10">
        <f t="shared" si="133"/>
        <v>0</v>
      </c>
      <c r="G446">
        <f t="shared" si="134"/>
        <v>0.56774995608646495</v>
      </c>
      <c r="H446">
        <f t="shared" si="135"/>
        <v>0.56774995608646495</v>
      </c>
      <c r="I446" s="1">
        <f t="shared" si="136"/>
        <v>0.12575927347834137</v>
      </c>
    </row>
    <row r="447" spans="1:9" x14ac:dyDescent="0.25">
      <c r="A447">
        <v>134</v>
      </c>
      <c r="B447">
        <v>1</v>
      </c>
      <c r="C447">
        <v>1</v>
      </c>
      <c r="D447" t="s">
        <v>197</v>
      </c>
      <c r="E447" t="s">
        <v>197</v>
      </c>
      <c r="F447" s="10">
        <f t="shared" si="133"/>
        <v>0.25863260146808631</v>
      </c>
      <c r="G447">
        <f t="shared" si="134"/>
        <v>0.25863260146808631</v>
      </c>
      <c r="H447">
        <f t="shared" si="135"/>
        <v>0</v>
      </c>
      <c r="I447" s="1">
        <f t="shared" si="136"/>
        <v>0</v>
      </c>
    </row>
    <row r="448" spans="1:9" x14ac:dyDescent="0.25">
      <c r="A448">
        <v>134</v>
      </c>
      <c r="B448">
        <v>1</v>
      </c>
      <c r="C448">
        <v>2</v>
      </c>
      <c r="D448" t="s">
        <v>624</v>
      </c>
      <c r="E448" t="s">
        <v>614</v>
      </c>
      <c r="F448" s="10">
        <f t="shared" si="133"/>
        <v>5.468976277506965E-2</v>
      </c>
      <c r="G448">
        <f t="shared" si="134"/>
        <v>0.31332236424315596</v>
      </c>
      <c r="H448">
        <f t="shared" si="135"/>
        <v>0</v>
      </c>
      <c r="I448" s="1">
        <f t="shared" si="136"/>
        <v>0</v>
      </c>
    </row>
    <row r="449" spans="1:9" x14ac:dyDescent="0.25">
      <c r="A449">
        <v>134</v>
      </c>
      <c r="B449">
        <v>1</v>
      </c>
      <c r="C449">
        <v>3</v>
      </c>
      <c r="D449" t="s">
        <v>602</v>
      </c>
      <c r="E449" t="s">
        <v>602</v>
      </c>
      <c r="F449" s="10">
        <f t="shared" si="133"/>
        <v>0.74818779586069795</v>
      </c>
      <c r="G449">
        <f t="shared" si="134"/>
        <v>1.0615101601038539</v>
      </c>
      <c r="H449">
        <f t="shared" si="135"/>
        <v>0</v>
      </c>
      <c r="I449" s="1">
        <f t="shared" si="136"/>
        <v>0</v>
      </c>
    </row>
    <row r="450" spans="1:9" x14ac:dyDescent="0.25">
      <c r="A450">
        <v>134</v>
      </c>
      <c r="B450">
        <v>1</v>
      </c>
      <c r="C450">
        <v>4</v>
      </c>
      <c r="D450" t="s">
        <v>233</v>
      </c>
      <c r="E450" t="s">
        <v>233</v>
      </c>
      <c r="F450" s="10">
        <f t="shared" si="133"/>
        <v>0.76215930964464285</v>
      </c>
      <c r="G450">
        <f t="shared" si="134"/>
        <v>1.8236694697484968</v>
      </c>
      <c r="H450">
        <f t="shared" si="135"/>
        <v>0</v>
      </c>
      <c r="I450" s="1">
        <f t="shared" si="136"/>
        <v>0</v>
      </c>
    </row>
    <row r="451" spans="1:9" x14ac:dyDescent="0.25">
      <c r="A451">
        <v>134</v>
      </c>
      <c r="B451">
        <v>1</v>
      </c>
      <c r="C451">
        <v>5</v>
      </c>
      <c r="D451" t="s">
        <v>671</v>
      </c>
      <c r="E451" t="s">
        <v>671</v>
      </c>
      <c r="F451" s="10">
        <f t="shared" si="133"/>
        <v>0</v>
      </c>
      <c r="G451">
        <f t="shared" si="134"/>
        <v>1.8236694697484968</v>
      </c>
      <c r="H451">
        <f t="shared" si="135"/>
        <v>0</v>
      </c>
      <c r="I451" s="1">
        <f t="shared" si="136"/>
        <v>0</v>
      </c>
    </row>
    <row r="452" spans="1:9" x14ac:dyDescent="0.25">
      <c r="A452">
        <v>134</v>
      </c>
      <c r="B452">
        <v>1</v>
      </c>
      <c r="C452">
        <v>6</v>
      </c>
      <c r="D452" t="s">
        <v>375</v>
      </c>
      <c r="E452" t="s">
        <v>375</v>
      </c>
      <c r="F452" s="10">
        <f t="shared" ref="F452:F515" si="137">IF(ISERROR(VLOOKUP(E452,$N$2:$O$27,2,FALSE)),0,VLOOKUP(E452,$N$2:$O$27,2,FALSE))</f>
        <v>0.65027087590635357</v>
      </c>
      <c r="G452">
        <f t="shared" si="134"/>
        <v>2.4739403456548503</v>
      </c>
      <c r="H452">
        <f t="shared" si="135"/>
        <v>0</v>
      </c>
      <c r="I452" s="1">
        <f t="shared" si="136"/>
        <v>0</v>
      </c>
    </row>
    <row r="453" spans="1:9" x14ac:dyDescent="0.25">
      <c r="A453">
        <v>134</v>
      </c>
      <c r="B453">
        <v>1</v>
      </c>
      <c r="C453">
        <v>7</v>
      </c>
      <c r="D453" t="s">
        <v>178</v>
      </c>
      <c r="E453" t="s">
        <v>178</v>
      </c>
      <c r="F453" s="10">
        <f t="shared" si="137"/>
        <v>0.16727573946597274</v>
      </c>
      <c r="G453">
        <f t="shared" si="134"/>
        <v>2.6412160851208233</v>
      </c>
      <c r="H453">
        <f t="shared" si="135"/>
        <v>0</v>
      </c>
      <c r="I453" s="1">
        <f t="shared" si="136"/>
        <v>0</v>
      </c>
    </row>
    <row r="454" spans="1:9" x14ac:dyDescent="0.25">
      <c r="A454">
        <v>134</v>
      </c>
      <c r="B454">
        <v>1</v>
      </c>
      <c r="C454">
        <v>8</v>
      </c>
      <c r="D454" t="s">
        <v>669</v>
      </c>
      <c r="E454" t="s">
        <v>669</v>
      </c>
      <c r="F454" s="10">
        <f t="shared" si="137"/>
        <v>0</v>
      </c>
      <c r="G454">
        <f t="shared" si="134"/>
        <v>2.6412160851208233</v>
      </c>
      <c r="H454">
        <f t="shared" si="135"/>
        <v>0</v>
      </c>
      <c r="I454" s="1">
        <f t="shared" si="136"/>
        <v>0</v>
      </c>
    </row>
    <row r="455" spans="1:9" x14ac:dyDescent="0.25">
      <c r="A455">
        <v>134</v>
      </c>
      <c r="B455">
        <v>1</v>
      </c>
      <c r="C455">
        <v>9</v>
      </c>
      <c r="D455" t="s">
        <v>820</v>
      </c>
      <c r="E455" t="s">
        <v>820</v>
      </c>
      <c r="F455" s="10">
        <f t="shared" si="137"/>
        <v>0</v>
      </c>
      <c r="G455">
        <f t="shared" si="134"/>
        <v>2.6412160851208233</v>
      </c>
      <c r="H455">
        <f t="shared" si="135"/>
        <v>0</v>
      </c>
      <c r="I455" s="1">
        <f t="shared" si="136"/>
        <v>0</v>
      </c>
    </row>
    <row r="456" spans="1:9" x14ac:dyDescent="0.25">
      <c r="A456">
        <v>134</v>
      </c>
      <c r="B456">
        <v>1</v>
      </c>
      <c r="C456">
        <v>10</v>
      </c>
      <c r="D456" t="s">
        <v>201</v>
      </c>
      <c r="E456" t="s">
        <v>201</v>
      </c>
      <c r="F456" s="10">
        <f t="shared" si="137"/>
        <v>0</v>
      </c>
      <c r="G456">
        <f t="shared" si="134"/>
        <v>2.6412160851208233</v>
      </c>
      <c r="H456">
        <f t="shared" si="135"/>
        <v>0</v>
      </c>
      <c r="I456" s="1">
        <f t="shared" si="136"/>
        <v>0</v>
      </c>
    </row>
    <row r="457" spans="1:9" x14ac:dyDescent="0.25">
      <c r="A457">
        <v>134</v>
      </c>
      <c r="B457">
        <v>1</v>
      </c>
      <c r="C457">
        <v>11</v>
      </c>
      <c r="D457" t="s">
        <v>821</v>
      </c>
      <c r="E457" t="s">
        <v>821</v>
      </c>
      <c r="F457" s="10">
        <f t="shared" si="137"/>
        <v>0</v>
      </c>
      <c r="G457">
        <f t="shared" si="134"/>
        <v>2.6412160851208233</v>
      </c>
      <c r="H457">
        <f t="shared" si="135"/>
        <v>0</v>
      </c>
      <c r="I457" s="1">
        <f t="shared" si="136"/>
        <v>0</v>
      </c>
    </row>
    <row r="458" spans="1:9" x14ac:dyDescent="0.25">
      <c r="A458">
        <v>134</v>
      </c>
      <c r="B458">
        <v>1</v>
      </c>
      <c r="C458">
        <v>12</v>
      </c>
      <c r="D458" t="s">
        <v>182</v>
      </c>
      <c r="E458" t="s">
        <v>182</v>
      </c>
      <c r="F458" s="10">
        <f t="shared" si="137"/>
        <v>0.18082433642273138</v>
      </c>
      <c r="G458">
        <f t="shared" si="134"/>
        <v>2.8220404215435546</v>
      </c>
      <c r="H458">
        <f t="shared" si="135"/>
        <v>0</v>
      </c>
      <c r="I458" s="1">
        <f t="shared" si="136"/>
        <v>0</v>
      </c>
    </row>
    <row r="459" spans="1:9" x14ac:dyDescent="0.25">
      <c r="A459">
        <v>134</v>
      </c>
      <c r="B459">
        <v>1</v>
      </c>
      <c r="C459">
        <v>13</v>
      </c>
      <c r="D459" t="s">
        <v>120</v>
      </c>
      <c r="E459" t="s">
        <v>120</v>
      </c>
      <c r="F459" s="10">
        <f t="shared" si="137"/>
        <v>0</v>
      </c>
      <c r="G459">
        <f t="shared" si="134"/>
        <v>2.8220404215435546</v>
      </c>
      <c r="H459">
        <f t="shared" si="135"/>
        <v>0</v>
      </c>
      <c r="I459" s="1">
        <f t="shared" si="136"/>
        <v>0</v>
      </c>
    </row>
    <row r="460" spans="1:9" x14ac:dyDescent="0.25">
      <c r="A460">
        <v>134</v>
      </c>
      <c r="B460">
        <v>1</v>
      </c>
      <c r="C460">
        <v>14</v>
      </c>
      <c r="D460" t="s">
        <v>135</v>
      </c>
      <c r="E460" t="s">
        <v>135</v>
      </c>
      <c r="F460" s="10">
        <f t="shared" si="137"/>
        <v>0</v>
      </c>
      <c r="G460">
        <f t="shared" si="134"/>
        <v>2.8220404215435546</v>
      </c>
      <c r="H460">
        <f t="shared" si="135"/>
        <v>0</v>
      </c>
      <c r="I460" s="1">
        <f t="shared" si="136"/>
        <v>0</v>
      </c>
    </row>
    <row r="461" spans="1:9" x14ac:dyDescent="0.25">
      <c r="A461">
        <v>134</v>
      </c>
      <c r="B461">
        <v>1</v>
      </c>
      <c r="C461">
        <v>15</v>
      </c>
      <c r="D461" t="s">
        <v>118</v>
      </c>
      <c r="E461" t="s">
        <v>118</v>
      </c>
      <c r="F461" s="10">
        <f t="shared" si="137"/>
        <v>0</v>
      </c>
      <c r="G461">
        <f t="shared" si="134"/>
        <v>2.8220404215435546</v>
      </c>
      <c r="H461">
        <f t="shared" si="135"/>
        <v>0</v>
      </c>
      <c r="I461" s="1">
        <f t="shared" si="136"/>
        <v>0</v>
      </c>
    </row>
    <row r="462" spans="1:9" x14ac:dyDescent="0.25">
      <c r="A462">
        <v>134</v>
      </c>
      <c r="B462">
        <v>1</v>
      </c>
      <c r="C462">
        <v>16</v>
      </c>
      <c r="D462" t="s">
        <v>686</v>
      </c>
      <c r="E462" t="s">
        <v>686</v>
      </c>
      <c r="F462" s="10">
        <f t="shared" si="137"/>
        <v>0.12829301819564726</v>
      </c>
      <c r="G462">
        <f t="shared" si="134"/>
        <v>2.950333439739202</v>
      </c>
      <c r="H462">
        <f t="shared" si="135"/>
        <v>0</v>
      </c>
      <c r="I462" s="1">
        <f t="shared" si="136"/>
        <v>0</v>
      </c>
    </row>
    <row r="463" spans="1:9" x14ac:dyDescent="0.25">
      <c r="A463">
        <v>134</v>
      </c>
      <c r="B463">
        <v>1</v>
      </c>
      <c r="C463">
        <v>17</v>
      </c>
      <c r="D463" t="s">
        <v>756</v>
      </c>
      <c r="E463" t="s">
        <v>756</v>
      </c>
      <c r="F463" s="10">
        <f t="shared" si="137"/>
        <v>0</v>
      </c>
      <c r="G463">
        <f t="shared" si="134"/>
        <v>2.950333439739202</v>
      </c>
      <c r="H463">
        <f t="shared" si="135"/>
        <v>0</v>
      </c>
      <c r="I463" s="1">
        <f t="shared" si="136"/>
        <v>0</v>
      </c>
    </row>
    <row r="464" spans="1:9" x14ac:dyDescent="0.25">
      <c r="A464">
        <v>134</v>
      </c>
      <c r="B464">
        <v>1</v>
      </c>
      <c r="C464">
        <v>18</v>
      </c>
      <c r="D464" t="s">
        <v>144</v>
      </c>
      <c r="E464" t="s">
        <v>144</v>
      </c>
      <c r="F464" s="10">
        <f t="shared" si="137"/>
        <v>0</v>
      </c>
      <c r="G464">
        <f t="shared" si="134"/>
        <v>2.950333439739202</v>
      </c>
      <c r="H464">
        <f t="shared" si="135"/>
        <v>2.950333439739202</v>
      </c>
      <c r="I464" s="1">
        <f t="shared" si="136"/>
        <v>0.65351267036285232</v>
      </c>
    </row>
    <row r="465" spans="1:9" x14ac:dyDescent="0.25">
      <c r="A465">
        <v>135</v>
      </c>
      <c r="B465">
        <v>1</v>
      </c>
      <c r="C465">
        <v>1</v>
      </c>
      <c r="D465" t="s">
        <v>603</v>
      </c>
      <c r="E465" t="s">
        <v>233</v>
      </c>
      <c r="F465" s="10">
        <f t="shared" si="137"/>
        <v>0.76215930964464285</v>
      </c>
      <c r="G465">
        <f t="shared" si="134"/>
        <v>0.76215930964464285</v>
      </c>
      <c r="H465">
        <f t="shared" si="135"/>
        <v>0</v>
      </c>
      <c r="I465" s="1">
        <f t="shared" si="136"/>
        <v>0</v>
      </c>
    </row>
    <row r="466" spans="1:9" x14ac:dyDescent="0.25">
      <c r="A466">
        <v>135</v>
      </c>
      <c r="B466">
        <v>1</v>
      </c>
      <c r="C466">
        <v>2</v>
      </c>
      <c r="D466" t="s">
        <v>232</v>
      </c>
      <c r="E466" t="s">
        <v>602</v>
      </c>
      <c r="F466" s="10">
        <f t="shared" si="137"/>
        <v>0.74818779586069795</v>
      </c>
      <c r="G466">
        <f t="shared" si="134"/>
        <v>1.5103471055053408</v>
      </c>
      <c r="H466">
        <f t="shared" si="135"/>
        <v>0</v>
      </c>
      <c r="I466" s="1">
        <f t="shared" si="136"/>
        <v>0</v>
      </c>
    </row>
    <row r="467" spans="1:9" x14ac:dyDescent="0.25">
      <c r="A467">
        <v>135</v>
      </c>
      <c r="B467">
        <v>1</v>
      </c>
      <c r="C467">
        <v>3</v>
      </c>
      <c r="D467" t="s">
        <v>90</v>
      </c>
      <c r="E467" t="s">
        <v>91</v>
      </c>
      <c r="F467" s="10">
        <f t="shared" si="137"/>
        <v>5.2216071428571431E-2</v>
      </c>
      <c r="G467">
        <f t="shared" si="134"/>
        <v>1.5625631769339123</v>
      </c>
      <c r="H467">
        <f t="shared" si="135"/>
        <v>0</v>
      </c>
      <c r="I467" s="1">
        <f t="shared" si="136"/>
        <v>0</v>
      </c>
    </row>
    <row r="468" spans="1:9" x14ac:dyDescent="0.25">
      <c r="A468">
        <v>135</v>
      </c>
      <c r="B468">
        <v>1</v>
      </c>
      <c r="C468">
        <v>4</v>
      </c>
      <c r="D468" t="s">
        <v>198</v>
      </c>
      <c r="E468" t="s">
        <v>199</v>
      </c>
      <c r="F468" s="10">
        <f t="shared" si="137"/>
        <v>0.19010965493894649</v>
      </c>
      <c r="G468">
        <f t="shared" si="134"/>
        <v>1.7526728318728588</v>
      </c>
      <c r="H468">
        <f t="shared" si="135"/>
        <v>0</v>
      </c>
      <c r="I468" s="1">
        <f t="shared" si="136"/>
        <v>0</v>
      </c>
    </row>
    <row r="469" spans="1:9" x14ac:dyDescent="0.25">
      <c r="A469">
        <v>135</v>
      </c>
      <c r="B469">
        <v>1</v>
      </c>
      <c r="C469">
        <v>5</v>
      </c>
      <c r="D469" t="s">
        <v>624</v>
      </c>
      <c r="E469" t="s">
        <v>614</v>
      </c>
      <c r="F469" s="10">
        <f t="shared" si="137"/>
        <v>5.468976277506965E-2</v>
      </c>
      <c r="G469">
        <f t="shared" si="134"/>
        <v>1.8073625946479286</v>
      </c>
      <c r="H469">
        <f t="shared" si="135"/>
        <v>0</v>
      </c>
      <c r="I469" s="1">
        <f t="shared" si="136"/>
        <v>0</v>
      </c>
    </row>
    <row r="470" spans="1:9" x14ac:dyDescent="0.25">
      <c r="A470">
        <v>135</v>
      </c>
      <c r="B470">
        <v>1</v>
      </c>
      <c r="C470">
        <v>6</v>
      </c>
      <c r="D470" t="s">
        <v>293</v>
      </c>
      <c r="E470" t="s">
        <v>293</v>
      </c>
      <c r="F470" s="10">
        <f t="shared" si="137"/>
        <v>0.1371126092734625</v>
      </c>
      <c r="G470">
        <f t="shared" si="134"/>
        <v>1.9444752039213911</v>
      </c>
      <c r="H470">
        <f t="shared" si="135"/>
        <v>0</v>
      </c>
      <c r="I470" s="1">
        <f t="shared" si="136"/>
        <v>0</v>
      </c>
    </row>
    <row r="471" spans="1:9" x14ac:dyDescent="0.25">
      <c r="A471">
        <v>135</v>
      </c>
      <c r="B471">
        <v>1</v>
      </c>
      <c r="C471">
        <v>7</v>
      </c>
      <c r="D471" t="s">
        <v>602</v>
      </c>
      <c r="E471" t="s">
        <v>602</v>
      </c>
      <c r="F471" s="10">
        <f t="shared" si="137"/>
        <v>0.74818779586069795</v>
      </c>
      <c r="G471">
        <f t="shared" si="134"/>
        <v>2.692662999782089</v>
      </c>
      <c r="H471">
        <f t="shared" si="135"/>
        <v>0</v>
      </c>
      <c r="I471" s="1">
        <f t="shared" si="136"/>
        <v>0</v>
      </c>
    </row>
    <row r="472" spans="1:9" x14ac:dyDescent="0.25">
      <c r="A472">
        <v>135</v>
      </c>
      <c r="B472">
        <v>1</v>
      </c>
      <c r="C472">
        <v>8</v>
      </c>
      <c r="D472" t="s">
        <v>532</v>
      </c>
      <c r="E472" t="s">
        <v>532</v>
      </c>
      <c r="F472" s="10">
        <f t="shared" si="137"/>
        <v>0</v>
      </c>
      <c r="G472">
        <f t="shared" si="134"/>
        <v>2.692662999782089</v>
      </c>
      <c r="H472">
        <f t="shared" si="135"/>
        <v>0</v>
      </c>
      <c r="I472" s="1">
        <f t="shared" si="136"/>
        <v>0</v>
      </c>
    </row>
    <row r="473" spans="1:9" x14ac:dyDescent="0.25">
      <c r="A473">
        <v>135</v>
      </c>
      <c r="B473">
        <v>1</v>
      </c>
      <c r="C473">
        <v>9</v>
      </c>
      <c r="D473" t="s">
        <v>196</v>
      </c>
      <c r="E473" t="s">
        <v>197</v>
      </c>
      <c r="F473" s="10">
        <f t="shared" si="137"/>
        <v>0.25863260146808631</v>
      </c>
      <c r="G473">
        <f t="shared" ref="G473:G536" si="138">IF(C473=1,F473,F473+G472)</f>
        <v>2.9512956012501754</v>
      </c>
      <c r="H473">
        <f t="shared" ref="H473:H536" si="139">IF(C474=1,G473,0)</f>
        <v>0</v>
      </c>
      <c r="I473" s="1">
        <f t="shared" ref="I473:I536" si="140">H473/$L$2</f>
        <v>0</v>
      </c>
    </row>
    <row r="474" spans="1:9" x14ac:dyDescent="0.25">
      <c r="A474">
        <v>135</v>
      </c>
      <c r="B474">
        <v>1</v>
      </c>
      <c r="C474">
        <v>10</v>
      </c>
      <c r="D474" t="s">
        <v>686</v>
      </c>
      <c r="E474" t="s">
        <v>686</v>
      </c>
      <c r="F474" s="10">
        <f t="shared" si="137"/>
        <v>0.12829301819564726</v>
      </c>
      <c r="G474">
        <f t="shared" si="138"/>
        <v>3.0795886194458229</v>
      </c>
      <c r="H474">
        <f t="shared" si="139"/>
        <v>0</v>
      </c>
      <c r="I474" s="1">
        <f t="shared" si="140"/>
        <v>0</v>
      </c>
    </row>
    <row r="475" spans="1:9" x14ac:dyDescent="0.25">
      <c r="A475">
        <v>135</v>
      </c>
      <c r="B475">
        <v>1</v>
      </c>
      <c r="C475">
        <v>11</v>
      </c>
      <c r="D475" t="s">
        <v>123</v>
      </c>
      <c r="E475" t="s">
        <v>123</v>
      </c>
      <c r="F475" s="10">
        <f t="shared" si="137"/>
        <v>0</v>
      </c>
      <c r="G475">
        <f t="shared" si="138"/>
        <v>3.0795886194458229</v>
      </c>
      <c r="H475">
        <f t="shared" si="139"/>
        <v>0</v>
      </c>
      <c r="I475" s="1">
        <f t="shared" si="140"/>
        <v>0</v>
      </c>
    </row>
    <row r="476" spans="1:9" x14ac:dyDescent="0.25">
      <c r="A476">
        <v>135</v>
      </c>
      <c r="B476">
        <v>1</v>
      </c>
      <c r="C476">
        <v>12</v>
      </c>
      <c r="D476" t="s">
        <v>822</v>
      </c>
      <c r="E476" t="s">
        <v>822</v>
      </c>
      <c r="F476" s="10">
        <f t="shared" si="137"/>
        <v>0</v>
      </c>
      <c r="G476">
        <f t="shared" si="138"/>
        <v>3.0795886194458229</v>
      </c>
      <c r="H476">
        <f t="shared" si="139"/>
        <v>0</v>
      </c>
      <c r="I476" s="1">
        <f t="shared" si="140"/>
        <v>0</v>
      </c>
    </row>
    <row r="477" spans="1:9" x14ac:dyDescent="0.25">
      <c r="A477">
        <v>135</v>
      </c>
      <c r="B477">
        <v>1</v>
      </c>
      <c r="C477">
        <v>13</v>
      </c>
      <c r="D477" t="s">
        <v>156</v>
      </c>
      <c r="E477" t="s">
        <v>156</v>
      </c>
      <c r="F477" s="10">
        <f t="shared" si="137"/>
        <v>0</v>
      </c>
      <c r="G477">
        <f t="shared" si="138"/>
        <v>3.0795886194458229</v>
      </c>
      <c r="H477">
        <f t="shared" si="139"/>
        <v>0</v>
      </c>
      <c r="I477" s="1">
        <f t="shared" si="140"/>
        <v>0</v>
      </c>
    </row>
    <row r="478" spans="1:9" x14ac:dyDescent="0.25">
      <c r="A478">
        <v>135</v>
      </c>
      <c r="B478">
        <v>1</v>
      </c>
      <c r="C478">
        <v>14</v>
      </c>
      <c r="D478" t="s">
        <v>261</v>
      </c>
      <c r="E478" t="s">
        <v>261</v>
      </c>
      <c r="F478" s="10">
        <f t="shared" si="137"/>
        <v>0</v>
      </c>
      <c r="G478">
        <f t="shared" si="138"/>
        <v>3.0795886194458229</v>
      </c>
      <c r="H478">
        <f t="shared" si="139"/>
        <v>0</v>
      </c>
      <c r="I478" s="1">
        <f t="shared" si="140"/>
        <v>0</v>
      </c>
    </row>
    <row r="479" spans="1:9" x14ac:dyDescent="0.25">
      <c r="A479">
        <v>135</v>
      </c>
      <c r="B479">
        <v>1</v>
      </c>
      <c r="C479">
        <v>15</v>
      </c>
      <c r="D479" t="s">
        <v>200</v>
      </c>
      <c r="E479" t="s">
        <v>200</v>
      </c>
      <c r="F479" s="10">
        <f t="shared" si="137"/>
        <v>0</v>
      </c>
      <c r="G479">
        <f t="shared" si="138"/>
        <v>3.0795886194458229</v>
      </c>
      <c r="H479">
        <f t="shared" si="139"/>
        <v>0</v>
      </c>
      <c r="I479" s="1">
        <f t="shared" si="140"/>
        <v>0</v>
      </c>
    </row>
    <row r="480" spans="1:9" x14ac:dyDescent="0.25">
      <c r="A480">
        <v>135</v>
      </c>
      <c r="B480">
        <v>1</v>
      </c>
      <c r="C480">
        <v>16</v>
      </c>
      <c r="D480" t="s">
        <v>321</v>
      </c>
      <c r="E480" t="s">
        <v>321</v>
      </c>
      <c r="F480" s="10">
        <f t="shared" si="137"/>
        <v>0</v>
      </c>
      <c r="G480">
        <f t="shared" si="138"/>
        <v>3.0795886194458229</v>
      </c>
      <c r="H480">
        <f t="shared" si="139"/>
        <v>0</v>
      </c>
      <c r="I480" s="1">
        <f t="shared" si="140"/>
        <v>0</v>
      </c>
    </row>
    <row r="481" spans="1:9" x14ac:dyDescent="0.25">
      <c r="A481">
        <v>135</v>
      </c>
      <c r="B481">
        <v>1</v>
      </c>
      <c r="C481">
        <v>17</v>
      </c>
      <c r="D481" t="s">
        <v>823</v>
      </c>
      <c r="E481" t="s">
        <v>823</v>
      </c>
      <c r="F481" s="10">
        <f t="shared" si="137"/>
        <v>0</v>
      </c>
      <c r="G481">
        <f t="shared" si="138"/>
        <v>3.0795886194458229</v>
      </c>
      <c r="H481">
        <f t="shared" si="139"/>
        <v>0</v>
      </c>
      <c r="I481" s="1">
        <f t="shared" si="140"/>
        <v>0</v>
      </c>
    </row>
    <row r="482" spans="1:9" x14ac:dyDescent="0.25">
      <c r="A482">
        <v>135</v>
      </c>
      <c r="B482">
        <v>1</v>
      </c>
      <c r="C482">
        <v>18</v>
      </c>
      <c r="D482" t="s">
        <v>824</v>
      </c>
      <c r="E482" t="s">
        <v>824</v>
      </c>
      <c r="F482" s="10">
        <f t="shared" si="137"/>
        <v>0</v>
      </c>
      <c r="G482">
        <f t="shared" si="138"/>
        <v>3.0795886194458229</v>
      </c>
      <c r="H482">
        <f t="shared" si="139"/>
        <v>0</v>
      </c>
      <c r="I482" s="1">
        <f t="shared" si="140"/>
        <v>0</v>
      </c>
    </row>
    <row r="483" spans="1:9" x14ac:dyDescent="0.25">
      <c r="A483">
        <v>135</v>
      </c>
      <c r="B483">
        <v>1</v>
      </c>
      <c r="C483">
        <v>19</v>
      </c>
      <c r="D483" t="s">
        <v>148</v>
      </c>
      <c r="E483" t="s">
        <v>148</v>
      </c>
      <c r="F483" s="10">
        <f t="shared" si="137"/>
        <v>0</v>
      </c>
      <c r="G483">
        <f t="shared" si="138"/>
        <v>3.0795886194458229</v>
      </c>
      <c r="H483">
        <f t="shared" si="139"/>
        <v>0</v>
      </c>
      <c r="I483" s="1">
        <f t="shared" si="140"/>
        <v>0</v>
      </c>
    </row>
    <row r="484" spans="1:9" x14ac:dyDescent="0.25">
      <c r="A484">
        <v>135</v>
      </c>
      <c r="B484">
        <v>1</v>
      </c>
      <c r="C484">
        <v>20</v>
      </c>
      <c r="D484" t="s">
        <v>133</v>
      </c>
      <c r="E484" t="s">
        <v>133</v>
      </c>
      <c r="F484" s="10">
        <f t="shared" si="137"/>
        <v>0</v>
      </c>
      <c r="G484">
        <f t="shared" si="138"/>
        <v>3.0795886194458229</v>
      </c>
      <c r="H484">
        <f t="shared" si="139"/>
        <v>0</v>
      </c>
      <c r="I484" s="1">
        <f t="shared" si="140"/>
        <v>0</v>
      </c>
    </row>
    <row r="485" spans="1:9" x14ac:dyDescent="0.25">
      <c r="A485">
        <v>135</v>
      </c>
      <c r="B485">
        <v>1</v>
      </c>
      <c r="C485">
        <v>21</v>
      </c>
      <c r="D485" t="s">
        <v>134</v>
      </c>
      <c r="E485" t="s">
        <v>134</v>
      </c>
      <c r="F485" s="10">
        <f t="shared" si="137"/>
        <v>0</v>
      </c>
      <c r="G485">
        <f t="shared" si="138"/>
        <v>3.0795886194458229</v>
      </c>
      <c r="H485">
        <f t="shared" si="139"/>
        <v>0</v>
      </c>
      <c r="I485" s="1">
        <f t="shared" si="140"/>
        <v>0</v>
      </c>
    </row>
    <row r="486" spans="1:9" x14ac:dyDescent="0.25">
      <c r="A486">
        <v>135</v>
      </c>
      <c r="B486">
        <v>1</v>
      </c>
      <c r="C486">
        <v>22</v>
      </c>
      <c r="D486" t="s">
        <v>825</v>
      </c>
      <c r="E486" t="s">
        <v>826</v>
      </c>
      <c r="F486" s="10">
        <f t="shared" si="137"/>
        <v>0</v>
      </c>
      <c r="G486">
        <f t="shared" si="138"/>
        <v>3.0795886194458229</v>
      </c>
      <c r="H486">
        <f t="shared" si="139"/>
        <v>0</v>
      </c>
      <c r="I486" s="1">
        <f t="shared" si="140"/>
        <v>0</v>
      </c>
    </row>
    <row r="487" spans="1:9" x14ac:dyDescent="0.25">
      <c r="A487">
        <v>135</v>
      </c>
      <c r="B487">
        <v>1</v>
      </c>
      <c r="C487">
        <v>23</v>
      </c>
      <c r="D487" t="s">
        <v>92</v>
      </c>
      <c r="E487" t="s">
        <v>93</v>
      </c>
      <c r="F487" s="10">
        <f t="shared" si="137"/>
        <v>0</v>
      </c>
      <c r="G487">
        <f t="shared" si="138"/>
        <v>3.0795886194458229</v>
      </c>
      <c r="H487">
        <f t="shared" si="139"/>
        <v>3.0795886194458229</v>
      </c>
      <c r="I487" s="1">
        <f t="shared" si="140"/>
        <v>0.68214329784059635</v>
      </c>
    </row>
    <row r="488" spans="1:9" x14ac:dyDescent="0.25">
      <c r="A488">
        <v>136</v>
      </c>
      <c r="B488">
        <v>1</v>
      </c>
      <c r="C488">
        <v>1</v>
      </c>
      <c r="D488" t="s">
        <v>138</v>
      </c>
      <c r="E488" t="s">
        <v>138</v>
      </c>
      <c r="F488" s="10">
        <f t="shared" si="137"/>
        <v>6.411589285714285E-2</v>
      </c>
      <c r="G488">
        <f t="shared" si="138"/>
        <v>6.411589285714285E-2</v>
      </c>
      <c r="H488">
        <f t="shared" si="139"/>
        <v>0</v>
      </c>
      <c r="I488" s="1">
        <f t="shared" si="140"/>
        <v>0</v>
      </c>
    </row>
    <row r="489" spans="1:9" x14ac:dyDescent="0.25">
      <c r="A489">
        <v>136</v>
      </c>
      <c r="B489">
        <v>1</v>
      </c>
      <c r="C489">
        <v>2</v>
      </c>
      <c r="D489" t="s">
        <v>602</v>
      </c>
      <c r="E489" t="s">
        <v>602</v>
      </c>
      <c r="F489" s="10">
        <f t="shared" si="137"/>
        <v>0.74818779586069795</v>
      </c>
      <c r="G489">
        <f t="shared" si="138"/>
        <v>0.81230368871784076</v>
      </c>
      <c r="H489">
        <f t="shared" si="139"/>
        <v>0</v>
      </c>
      <c r="I489" s="1">
        <f t="shared" si="140"/>
        <v>0</v>
      </c>
    </row>
    <row r="490" spans="1:9" x14ac:dyDescent="0.25">
      <c r="A490">
        <v>136</v>
      </c>
      <c r="B490">
        <v>1</v>
      </c>
      <c r="C490">
        <v>3</v>
      </c>
      <c r="D490" t="s">
        <v>375</v>
      </c>
      <c r="E490" t="s">
        <v>375</v>
      </c>
      <c r="F490" s="10">
        <f t="shared" si="137"/>
        <v>0.65027087590635357</v>
      </c>
      <c r="G490">
        <f t="shared" si="138"/>
        <v>1.4625745646241943</v>
      </c>
      <c r="H490">
        <f t="shared" si="139"/>
        <v>0</v>
      </c>
      <c r="I490" s="1">
        <f t="shared" si="140"/>
        <v>0</v>
      </c>
    </row>
    <row r="491" spans="1:9" x14ac:dyDescent="0.25">
      <c r="A491">
        <v>136</v>
      </c>
      <c r="B491">
        <v>1</v>
      </c>
      <c r="C491">
        <v>4</v>
      </c>
      <c r="D491" t="s">
        <v>271</v>
      </c>
      <c r="E491" t="s">
        <v>271</v>
      </c>
      <c r="F491" s="10">
        <f t="shared" si="137"/>
        <v>0</v>
      </c>
      <c r="G491">
        <f t="shared" si="138"/>
        <v>1.4625745646241943</v>
      </c>
      <c r="H491">
        <f t="shared" si="139"/>
        <v>0</v>
      </c>
      <c r="I491" s="1">
        <f t="shared" si="140"/>
        <v>0</v>
      </c>
    </row>
    <row r="492" spans="1:9" x14ac:dyDescent="0.25">
      <c r="A492">
        <v>136</v>
      </c>
      <c r="B492">
        <v>1</v>
      </c>
      <c r="C492">
        <v>5</v>
      </c>
      <c r="D492" t="s">
        <v>197</v>
      </c>
      <c r="E492" t="s">
        <v>197</v>
      </c>
      <c r="F492" s="10">
        <f t="shared" si="137"/>
        <v>0.25863260146808631</v>
      </c>
      <c r="G492">
        <f t="shared" si="138"/>
        <v>1.7212071660922805</v>
      </c>
      <c r="H492">
        <f t="shared" si="139"/>
        <v>0</v>
      </c>
      <c r="I492" s="1">
        <f t="shared" si="140"/>
        <v>0</v>
      </c>
    </row>
    <row r="493" spans="1:9" x14ac:dyDescent="0.25">
      <c r="A493">
        <v>136</v>
      </c>
      <c r="B493">
        <v>1</v>
      </c>
      <c r="C493">
        <v>6</v>
      </c>
      <c r="D493" t="s">
        <v>258</v>
      </c>
      <c r="E493" t="s">
        <v>258</v>
      </c>
      <c r="F493" s="10">
        <f t="shared" si="137"/>
        <v>0</v>
      </c>
      <c r="G493">
        <f t="shared" si="138"/>
        <v>1.7212071660922805</v>
      </c>
      <c r="H493">
        <f t="shared" si="139"/>
        <v>0</v>
      </c>
      <c r="I493" s="1">
        <f t="shared" si="140"/>
        <v>0</v>
      </c>
    </row>
    <row r="494" spans="1:9" x14ac:dyDescent="0.25">
      <c r="A494">
        <v>136</v>
      </c>
      <c r="B494">
        <v>1</v>
      </c>
      <c r="C494">
        <v>7</v>
      </c>
      <c r="D494" t="s">
        <v>233</v>
      </c>
      <c r="E494" t="s">
        <v>233</v>
      </c>
      <c r="F494" s="10">
        <f t="shared" si="137"/>
        <v>0.76215930964464285</v>
      </c>
      <c r="G494">
        <f t="shared" si="138"/>
        <v>2.4833664757369234</v>
      </c>
      <c r="H494">
        <f t="shared" si="139"/>
        <v>0</v>
      </c>
      <c r="I494" s="1">
        <f t="shared" si="140"/>
        <v>0</v>
      </c>
    </row>
    <row r="495" spans="1:9" x14ac:dyDescent="0.25">
      <c r="A495">
        <v>136</v>
      </c>
      <c r="B495">
        <v>1</v>
      </c>
      <c r="C495">
        <v>8</v>
      </c>
      <c r="D495" t="s">
        <v>730</v>
      </c>
      <c r="E495" t="s">
        <v>730</v>
      </c>
      <c r="F495" s="10">
        <f t="shared" si="137"/>
        <v>0</v>
      </c>
      <c r="G495">
        <f t="shared" si="138"/>
        <v>2.4833664757369234</v>
      </c>
      <c r="H495">
        <f t="shared" si="139"/>
        <v>0</v>
      </c>
      <c r="I495" s="1">
        <f t="shared" si="140"/>
        <v>0</v>
      </c>
    </row>
    <row r="496" spans="1:9" x14ac:dyDescent="0.25">
      <c r="A496">
        <v>136</v>
      </c>
      <c r="B496">
        <v>1</v>
      </c>
      <c r="C496">
        <v>9</v>
      </c>
      <c r="D496" t="s">
        <v>515</v>
      </c>
      <c r="E496" t="s">
        <v>515</v>
      </c>
      <c r="F496" s="10">
        <f t="shared" si="137"/>
        <v>0</v>
      </c>
      <c r="G496">
        <f t="shared" si="138"/>
        <v>2.4833664757369234</v>
      </c>
      <c r="H496">
        <f t="shared" si="139"/>
        <v>0</v>
      </c>
      <c r="I496" s="1">
        <f t="shared" si="140"/>
        <v>0</v>
      </c>
    </row>
    <row r="497" spans="1:9" x14ac:dyDescent="0.25">
      <c r="A497">
        <v>136</v>
      </c>
      <c r="B497">
        <v>1</v>
      </c>
      <c r="C497">
        <v>10</v>
      </c>
      <c r="D497" t="s">
        <v>405</v>
      </c>
      <c r="E497" t="s">
        <v>405</v>
      </c>
      <c r="F497" s="10">
        <f t="shared" si="137"/>
        <v>7.2821230146414659E-2</v>
      </c>
      <c r="G497">
        <f t="shared" si="138"/>
        <v>2.556187705883338</v>
      </c>
      <c r="H497">
        <f t="shared" si="139"/>
        <v>0</v>
      </c>
      <c r="I497" s="1">
        <f t="shared" si="140"/>
        <v>0</v>
      </c>
    </row>
    <row r="498" spans="1:9" x14ac:dyDescent="0.25">
      <c r="A498">
        <v>136</v>
      </c>
      <c r="B498">
        <v>1</v>
      </c>
      <c r="C498">
        <v>11</v>
      </c>
      <c r="D498" t="s">
        <v>199</v>
      </c>
      <c r="E498" t="s">
        <v>199</v>
      </c>
      <c r="F498" s="10">
        <f t="shared" si="137"/>
        <v>0.19010965493894649</v>
      </c>
      <c r="G498">
        <f t="shared" si="138"/>
        <v>2.7462973608222843</v>
      </c>
      <c r="H498">
        <f t="shared" si="139"/>
        <v>0</v>
      </c>
      <c r="I498" s="1">
        <f t="shared" si="140"/>
        <v>0</v>
      </c>
    </row>
    <row r="499" spans="1:9" x14ac:dyDescent="0.25">
      <c r="A499">
        <v>136</v>
      </c>
      <c r="B499">
        <v>1</v>
      </c>
      <c r="C499">
        <v>12</v>
      </c>
      <c r="D499" t="s">
        <v>272</v>
      </c>
      <c r="E499" t="s">
        <v>272</v>
      </c>
      <c r="F499" s="10">
        <f t="shared" si="137"/>
        <v>0</v>
      </c>
      <c r="G499">
        <f t="shared" si="138"/>
        <v>2.7462973608222843</v>
      </c>
      <c r="H499">
        <f t="shared" si="139"/>
        <v>0</v>
      </c>
      <c r="I499" s="1">
        <f t="shared" si="140"/>
        <v>0</v>
      </c>
    </row>
    <row r="500" spans="1:9" x14ac:dyDescent="0.25">
      <c r="A500">
        <v>136</v>
      </c>
      <c r="B500">
        <v>1</v>
      </c>
      <c r="C500">
        <v>13</v>
      </c>
      <c r="D500" t="s">
        <v>710</v>
      </c>
      <c r="E500" t="s">
        <v>710</v>
      </c>
      <c r="F500" s="10">
        <f t="shared" si="137"/>
        <v>0</v>
      </c>
      <c r="G500">
        <f t="shared" si="138"/>
        <v>2.7462973608222843</v>
      </c>
      <c r="H500">
        <f t="shared" si="139"/>
        <v>0</v>
      </c>
      <c r="I500" s="1">
        <f t="shared" si="140"/>
        <v>0</v>
      </c>
    </row>
    <row r="501" spans="1:9" x14ac:dyDescent="0.25">
      <c r="A501">
        <v>136</v>
      </c>
      <c r="B501">
        <v>1</v>
      </c>
      <c r="C501">
        <v>14</v>
      </c>
      <c r="D501" t="s">
        <v>686</v>
      </c>
      <c r="E501" t="s">
        <v>686</v>
      </c>
      <c r="F501" s="10">
        <f t="shared" si="137"/>
        <v>0.12829301819564726</v>
      </c>
      <c r="G501">
        <f t="shared" si="138"/>
        <v>2.8745903790179317</v>
      </c>
      <c r="H501">
        <f t="shared" si="139"/>
        <v>0</v>
      </c>
      <c r="I501" s="1">
        <f t="shared" si="140"/>
        <v>0</v>
      </c>
    </row>
    <row r="502" spans="1:9" x14ac:dyDescent="0.25">
      <c r="A502">
        <v>136</v>
      </c>
      <c r="B502">
        <v>1</v>
      </c>
      <c r="C502">
        <v>15</v>
      </c>
      <c r="D502" t="s">
        <v>182</v>
      </c>
      <c r="E502" t="s">
        <v>182</v>
      </c>
      <c r="F502" s="10">
        <f t="shared" si="137"/>
        <v>0.18082433642273138</v>
      </c>
      <c r="G502">
        <f t="shared" si="138"/>
        <v>3.055414715440663</v>
      </c>
      <c r="H502">
        <f t="shared" si="139"/>
        <v>0</v>
      </c>
      <c r="I502" s="1">
        <f t="shared" si="140"/>
        <v>0</v>
      </c>
    </row>
    <row r="503" spans="1:9" x14ac:dyDescent="0.25">
      <c r="A503">
        <v>136</v>
      </c>
      <c r="B503">
        <v>1</v>
      </c>
      <c r="C503">
        <v>16</v>
      </c>
      <c r="D503" t="s">
        <v>827</v>
      </c>
      <c r="E503" t="s">
        <v>827</v>
      </c>
      <c r="F503" s="10">
        <f t="shared" si="137"/>
        <v>0</v>
      </c>
      <c r="G503">
        <f t="shared" si="138"/>
        <v>3.055414715440663</v>
      </c>
      <c r="H503">
        <f t="shared" si="139"/>
        <v>0</v>
      </c>
      <c r="I503" s="1">
        <f t="shared" si="140"/>
        <v>0</v>
      </c>
    </row>
    <row r="504" spans="1:9" x14ac:dyDescent="0.25">
      <c r="A504">
        <v>136</v>
      </c>
      <c r="B504">
        <v>1</v>
      </c>
      <c r="C504">
        <v>17</v>
      </c>
      <c r="D504" t="s">
        <v>685</v>
      </c>
      <c r="E504" t="s">
        <v>685</v>
      </c>
      <c r="F504" s="10">
        <f t="shared" si="137"/>
        <v>0</v>
      </c>
      <c r="G504">
        <f t="shared" si="138"/>
        <v>3.055414715440663</v>
      </c>
      <c r="H504">
        <f t="shared" si="139"/>
        <v>0</v>
      </c>
      <c r="I504" s="1">
        <f t="shared" si="140"/>
        <v>0</v>
      </c>
    </row>
    <row r="505" spans="1:9" x14ac:dyDescent="0.25">
      <c r="A505">
        <v>136</v>
      </c>
      <c r="B505">
        <v>1</v>
      </c>
      <c r="C505">
        <v>18</v>
      </c>
      <c r="D505" t="s">
        <v>828</v>
      </c>
      <c r="E505" t="s">
        <v>828</v>
      </c>
      <c r="F505" s="10">
        <f t="shared" si="137"/>
        <v>0</v>
      </c>
      <c r="G505">
        <f t="shared" si="138"/>
        <v>3.055414715440663</v>
      </c>
      <c r="H505">
        <f t="shared" si="139"/>
        <v>0</v>
      </c>
      <c r="I505" s="1">
        <f t="shared" si="140"/>
        <v>0</v>
      </c>
    </row>
    <row r="506" spans="1:9" x14ac:dyDescent="0.25">
      <c r="A506">
        <v>136</v>
      </c>
      <c r="B506">
        <v>1</v>
      </c>
      <c r="C506">
        <v>19</v>
      </c>
      <c r="D506" t="s">
        <v>143</v>
      </c>
      <c r="E506" t="s">
        <v>144</v>
      </c>
      <c r="F506" s="10">
        <f t="shared" si="137"/>
        <v>0</v>
      </c>
      <c r="G506">
        <f t="shared" si="138"/>
        <v>3.055414715440663</v>
      </c>
      <c r="H506">
        <f t="shared" si="139"/>
        <v>0</v>
      </c>
      <c r="I506" s="1">
        <f t="shared" si="140"/>
        <v>0</v>
      </c>
    </row>
    <row r="507" spans="1:9" x14ac:dyDescent="0.25">
      <c r="A507">
        <v>136</v>
      </c>
      <c r="B507">
        <v>1</v>
      </c>
      <c r="C507">
        <v>20</v>
      </c>
      <c r="D507" t="s">
        <v>139</v>
      </c>
      <c r="E507" t="s">
        <v>139</v>
      </c>
      <c r="F507" s="10">
        <f t="shared" si="137"/>
        <v>0</v>
      </c>
      <c r="G507">
        <f t="shared" si="138"/>
        <v>3.055414715440663</v>
      </c>
      <c r="H507">
        <f t="shared" si="139"/>
        <v>0</v>
      </c>
      <c r="I507" s="1">
        <f t="shared" si="140"/>
        <v>0</v>
      </c>
    </row>
    <row r="508" spans="1:9" x14ac:dyDescent="0.25">
      <c r="A508">
        <v>136</v>
      </c>
      <c r="B508">
        <v>1</v>
      </c>
      <c r="C508">
        <v>21</v>
      </c>
      <c r="D508" t="s">
        <v>586</v>
      </c>
      <c r="E508" t="s">
        <v>586</v>
      </c>
      <c r="F508" s="10">
        <f t="shared" si="137"/>
        <v>0</v>
      </c>
      <c r="G508">
        <f t="shared" si="138"/>
        <v>3.055414715440663</v>
      </c>
      <c r="H508">
        <f t="shared" si="139"/>
        <v>0</v>
      </c>
      <c r="I508" s="1">
        <f t="shared" si="140"/>
        <v>0</v>
      </c>
    </row>
    <row r="509" spans="1:9" x14ac:dyDescent="0.25">
      <c r="A509">
        <v>136</v>
      </c>
      <c r="B509">
        <v>1</v>
      </c>
      <c r="C509">
        <v>22</v>
      </c>
      <c r="D509" t="s">
        <v>678</v>
      </c>
      <c r="E509" t="s">
        <v>331</v>
      </c>
      <c r="F509" s="10">
        <f t="shared" si="137"/>
        <v>0</v>
      </c>
      <c r="G509">
        <f t="shared" si="138"/>
        <v>3.055414715440663</v>
      </c>
      <c r="H509">
        <f t="shared" si="139"/>
        <v>0</v>
      </c>
      <c r="I509" s="1">
        <f t="shared" si="140"/>
        <v>0</v>
      </c>
    </row>
    <row r="510" spans="1:9" x14ac:dyDescent="0.25">
      <c r="A510">
        <v>136</v>
      </c>
      <c r="B510">
        <v>1</v>
      </c>
      <c r="C510">
        <v>23</v>
      </c>
      <c r="D510" t="s">
        <v>291</v>
      </c>
      <c r="E510" t="s">
        <v>291</v>
      </c>
      <c r="F510" s="10">
        <f t="shared" si="137"/>
        <v>0</v>
      </c>
      <c r="G510">
        <f t="shared" si="138"/>
        <v>3.055414715440663</v>
      </c>
      <c r="H510">
        <f t="shared" si="139"/>
        <v>3.055414715440663</v>
      </c>
      <c r="I510" s="1">
        <f t="shared" si="140"/>
        <v>0.67678866492123935</v>
      </c>
    </row>
    <row r="511" spans="1:9" x14ac:dyDescent="0.25">
      <c r="A511">
        <v>137</v>
      </c>
      <c r="B511">
        <v>1</v>
      </c>
      <c r="C511">
        <v>1</v>
      </c>
      <c r="D511" t="s">
        <v>618</v>
      </c>
      <c r="E511" t="s">
        <v>618</v>
      </c>
      <c r="F511" s="10">
        <f t="shared" si="137"/>
        <v>0</v>
      </c>
      <c r="G511">
        <f t="shared" si="138"/>
        <v>0</v>
      </c>
      <c r="H511">
        <f t="shared" si="139"/>
        <v>0</v>
      </c>
      <c r="I511" s="1">
        <f t="shared" si="140"/>
        <v>0</v>
      </c>
    </row>
    <row r="512" spans="1:9" x14ac:dyDescent="0.25">
      <c r="A512">
        <v>137</v>
      </c>
      <c r="B512">
        <v>1</v>
      </c>
      <c r="C512">
        <v>2</v>
      </c>
      <c r="D512" t="s">
        <v>641</v>
      </c>
      <c r="E512" t="s">
        <v>642</v>
      </c>
      <c r="F512" s="10">
        <f t="shared" si="137"/>
        <v>0.12102338503904762</v>
      </c>
      <c r="G512">
        <f t="shared" si="138"/>
        <v>0.12102338503904762</v>
      </c>
      <c r="H512">
        <f t="shared" si="139"/>
        <v>0</v>
      </c>
      <c r="I512" s="1">
        <f t="shared" si="140"/>
        <v>0</v>
      </c>
    </row>
    <row r="513" spans="1:9" x14ac:dyDescent="0.25">
      <c r="A513">
        <v>137</v>
      </c>
      <c r="B513">
        <v>1</v>
      </c>
      <c r="C513">
        <v>3</v>
      </c>
      <c r="D513" t="s">
        <v>712</v>
      </c>
      <c r="E513" t="s">
        <v>797</v>
      </c>
      <c r="F513" s="10">
        <f t="shared" si="137"/>
        <v>0</v>
      </c>
      <c r="G513">
        <f t="shared" si="138"/>
        <v>0.12102338503904762</v>
      </c>
      <c r="H513">
        <f t="shared" si="139"/>
        <v>0</v>
      </c>
      <c r="I513" s="1">
        <f t="shared" si="140"/>
        <v>0</v>
      </c>
    </row>
    <row r="514" spans="1:9" x14ac:dyDescent="0.25">
      <c r="A514">
        <v>137</v>
      </c>
      <c r="B514">
        <v>1</v>
      </c>
      <c r="C514">
        <v>4</v>
      </c>
      <c r="D514" t="s">
        <v>233</v>
      </c>
      <c r="E514" t="s">
        <v>233</v>
      </c>
      <c r="F514" s="10">
        <f t="shared" si="137"/>
        <v>0.76215930964464285</v>
      </c>
      <c r="G514">
        <f t="shared" si="138"/>
        <v>0.88318269468369048</v>
      </c>
      <c r="H514">
        <f t="shared" si="139"/>
        <v>0</v>
      </c>
      <c r="I514" s="1">
        <f t="shared" si="140"/>
        <v>0</v>
      </c>
    </row>
    <row r="515" spans="1:9" x14ac:dyDescent="0.25">
      <c r="A515">
        <v>137</v>
      </c>
      <c r="B515">
        <v>1</v>
      </c>
      <c r="C515">
        <v>5</v>
      </c>
      <c r="D515" t="s">
        <v>211</v>
      </c>
      <c r="E515" t="s">
        <v>211</v>
      </c>
      <c r="F515" s="10">
        <f t="shared" si="137"/>
        <v>0</v>
      </c>
      <c r="G515">
        <f t="shared" si="138"/>
        <v>0.88318269468369048</v>
      </c>
      <c r="H515">
        <f t="shared" si="139"/>
        <v>0</v>
      </c>
      <c r="I515" s="1">
        <f t="shared" si="140"/>
        <v>0</v>
      </c>
    </row>
    <row r="516" spans="1:9" x14ac:dyDescent="0.25">
      <c r="A516">
        <v>137</v>
      </c>
      <c r="B516">
        <v>1</v>
      </c>
      <c r="C516">
        <v>6</v>
      </c>
      <c r="D516" t="s">
        <v>616</v>
      </c>
      <c r="E516" t="s">
        <v>616</v>
      </c>
      <c r="F516" s="10">
        <f t="shared" ref="F516:F579" si="141">IF(ISERROR(VLOOKUP(E516,$N$2:$O$27,2,FALSE)),0,VLOOKUP(E516,$N$2:$O$27,2,FALSE))</f>
        <v>0</v>
      </c>
      <c r="G516">
        <f t="shared" si="138"/>
        <v>0.88318269468369048</v>
      </c>
      <c r="H516">
        <f t="shared" si="139"/>
        <v>0</v>
      </c>
      <c r="I516" s="1">
        <f t="shared" si="140"/>
        <v>0</v>
      </c>
    </row>
    <row r="517" spans="1:9" x14ac:dyDescent="0.25">
      <c r="A517">
        <v>137</v>
      </c>
      <c r="B517">
        <v>1</v>
      </c>
      <c r="C517">
        <v>7</v>
      </c>
      <c r="D517" t="s">
        <v>232</v>
      </c>
      <c r="E517" t="s">
        <v>602</v>
      </c>
      <c r="F517" s="10">
        <f t="shared" si="141"/>
        <v>0.74818779586069795</v>
      </c>
      <c r="G517">
        <f t="shared" si="138"/>
        <v>1.6313704905443884</v>
      </c>
      <c r="H517">
        <f t="shared" si="139"/>
        <v>0</v>
      </c>
      <c r="I517" s="1">
        <f t="shared" si="140"/>
        <v>0</v>
      </c>
    </row>
    <row r="518" spans="1:9" x14ac:dyDescent="0.25">
      <c r="A518">
        <v>137</v>
      </c>
      <c r="B518">
        <v>1</v>
      </c>
      <c r="C518">
        <v>8</v>
      </c>
      <c r="D518" t="s">
        <v>829</v>
      </c>
      <c r="E518" t="s">
        <v>830</v>
      </c>
      <c r="F518" s="10">
        <f t="shared" si="141"/>
        <v>0</v>
      </c>
      <c r="G518">
        <f t="shared" si="138"/>
        <v>1.6313704905443884</v>
      </c>
      <c r="H518">
        <f t="shared" si="139"/>
        <v>0</v>
      </c>
      <c r="I518" s="1">
        <f t="shared" si="140"/>
        <v>0</v>
      </c>
    </row>
    <row r="519" spans="1:9" x14ac:dyDescent="0.25">
      <c r="A519">
        <v>137</v>
      </c>
      <c r="B519">
        <v>1</v>
      </c>
      <c r="C519">
        <v>9</v>
      </c>
      <c r="D519" t="s">
        <v>254</v>
      </c>
      <c r="E519" t="s">
        <v>255</v>
      </c>
      <c r="F519" s="10">
        <f t="shared" si="141"/>
        <v>0</v>
      </c>
      <c r="G519">
        <f t="shared" si="138"/>
        <v>1.6313704905443884</v>
      </c>
      <c r="H519">
        <f t="shared" si="139"/>
        <v>0</v>
      </c>
      <c r="I519" s="1">
        <f t="shared" si="140"/>
        <v>0</v>
      </c>
    </row>
    <row r="520" spans="1:9" x14ac:dyDescent="0.25">
      <c r="A520">
        <v>137</v>
      </c>
      <c r="B520">
        <v>1</v>
      </c>
      <c r="C520">
        <v>10</v>
      </c>
      <c r="D520" t="s">
        <v>831</v>
      </c>
      <c r="E520" t="s">
        <v>831</v>
      </c>
      <c r="F520" s="10">
        <f t="shared" si="141"/>
        <v>0</v>
      </c>
      <c r="G520">
        <f t="shared" si="138"/>
        <v>1.6313704905443884</v>
      </c>
      <c r="H520">
        <f t="shared" si="139"/>
        <v>1.6313704905443884</v>
      </c>
      <c r="I520" s="1">
        <f t="shared" si="140"/>
        <v>0.36135620173191701</v>
      </c>
    </row>
    <row r="521" spans="1:9" x14ac:dyDescent="0.25">
      <c r="A521">
        <v>138</v>
      </c>
      <c r="B521">
        <v>0</v>
      </c>
      <c r="C521">
        <v>1</v>
      </c>
      <c r="D521" t="s">
        <v>603</v>
      </c>
      <c r="E521" t="s">
        <v>233</v>
      </c>
      <c r="F521" s="10">
        <f t="shared" si="141"/>
        <v>0.76215930964464285</v>
      </c>
      <c r="G521">
        <f t="shared" si="138"/>
        <v>0.76215930964464285</v>
      </c>
      <c r="H521">
        <f t="shared" si="139"/>
        <v>0</v>
      </c>
      <c r="I521" s="1">
        <f t="shared" si="140"/>
        <v>0</v>
      </c>
    </row>
    <row r="522" spans="1:9" x14ac:dyDescent="0.25">
      <c r="A522">
        <v>138</v>
      </c>
      <c r="B522">
        <v>0</v>
      </c>
      <c r="C522">
        <v>2</v>
      </c>
      <c r="D522" t="s">
        <v>620</v>
      </c>
      <c r="E522" t="s">
        <v>375</v>
      </c>
      <c r="F522" s="10">
        <f t="shared" si="141"/>
        <v>0.65027087590635357</v>
      </c>
      <c r="G522">
        <f t="shared" si="138"/>
        <v>1.4124301855509964</v>
      </c>
      <c r="H522">
        <f t="shared" si="139"/>
        <v>0</v>
      </c>
      <c r="I522" s="1">
        <f t="shared" si="140"/>
        <v>0</v>
      </c>
    </row>
    <row r="523" spans="1:9" x14ac:dyDescent="0.25">
      <c r="A523">
        <v>138</v>
      </c>
      <c r="B523">
        <v>0</v>
      </c>
      <c r="C523">
        <v>3</v>
      </c>
      <c r="D523" t="s">
        <v>232</v>
      </c>
      <c r="E523" t="s">
        <v>602</v>
      </c>
      <c r="F523" s="10">
        <f t="shared" si="141"/>
        <v>0.74818779586069795</v>
      </c>
      <c r="G523">
        <f t="shared" si="138"/>
        <v>2.1606179814116944</v>
      </c>
      <c r="H523">
        <f t="shared" si="139"/>
        <v>0</v>
      </c>
      <c r="I523" s="1">
        <f t="shared" si="140"/>
        <v>0</v>
      </c>
    </row>
    <row r="524" spans="1:9" x14ac:dyDescent="0.25">
      <c r="A524">
        <v>138</v>
      </c>
      <c r="B524">
        <v>0</v>
      </c>
      <c r="C524">
        <v>4</v>
      </c>
      <c r="D524" t="s">
        <v>637</v>
      </c>
      <c r="E524" t="s">
        <v>637</v>
      </c>
      <c r="F524" s="10">
        <f t="shared" si="141"/>
        <v>0</v>
      </c>
      <c r="G524">
        <f t="shared" si="138"/>
        <v>2.1606179814116944</v>
      </c>
      <c r="H524">
        <f t="shared" si="139"/>
        <v>0</v>
      </c>
      <c r="I524" s="1">
        <f t="shared" si="140"/>
        <v>0</v>
      </c>
    </row>
    <row r="525" spans="1:9" x14ac:dyDescent="0.25">
      <c r="A525">
        <v>138</v>
      </c>
      <c r="B525">
        <v>0</v>
      </c>
      <c r="C525">
        <v>5</v>
      </c>
      <c r="D525" t="s">
        <v>624</v>
      </c>
      <c r="E525" t="s">
        <v>614</v>
      </c>
      <c r="F525" s="10">
        <f t="shared" si="141"/>
        <v>5.468976277506965E-2</v>
      </c>
      <c r="G525">
        <f t="shared" si="138"/>
        <v>2.2153077441867639</v>
      </c>
      <c r="H525">
        <f t="shared" si="139"/>
        <v>0</v>
      </c>
      <c r="I525" s="1">
        <f t="shared" si="140"/>
        <v>0</v>
      </c>
    </row>
    <row r="526" spans="1:9" x14ac:dyDescent="0.25">
      <c r="A526">
        <v>138</v>
      </c>
      <c r="B526">
        <v>0</v>
      </c>
      <c r="C526">
        <v>6</v>
      </c>
      <c r="D526" t="s">
        <v>832</v>
      </c>
      <c r="E526" t="s">
        <v>405</v>
      </c>
      <c r="F526" s="10">
        <f t="shared" si="141"/>
        <v>7.2821230146414659E-2</v>
      </c>
      <c r="G526">
        <f t="shared" si="138"/>
        <v>2.2881289743331785</v>
      </c>
      <c r="H526">
        <f t="shared" si="139"/>
        <v>0</v>
      </c>
      <c r="I526" s="1">
        <f t="shared" si="140"/>
        <v>0</v>
      </c>
    </row>
    <row r="527" spans="1:9" x14ac:dyDescent="0.25">
      <c r="A527">
        <v>138</v>
      </c>
      <c r="B527">
        <v>0</v>
      </c>
      <c r="C527">
        <v>7</v>
      </c>
      <c r="D527" t="s">
        <v>833</v>
      </c>
      <c r="E527" t="s">
        <v>623</v>
      </c>
      <c r="F527" s="10">
        <f t="shared" si="141"/>
        <v>5.4485234108833033E-2</v>
      </c>
      <c r="G527">
        <f t="shared" si="138"/>
        <v>2.3426142084420114</v>
      </c>
      <c r="H527">
        <f t="shared" si="139"/>
        <v>0</v>
      </c>
      <c r="I527" s="1">
        <f t="shared" si="140"/>
        <v>0</v>
      </c>
    </row>
    <row r="528" spans="1:9" x14ac:dyDescent="0.25">
      <c r="A528">
        <v>138</v>
      </c>
      <c r="B528">
        <v>0</v>
      </c>
      <c r="C528">
        <v>8</v>
      </c>
      <c r="D528" t="s">
        <v>641</v>
      </c>
      <c r="E528" t="s">
        <v>642</v>
      </c>
      <c r="F528" s="10">
        <f t="shared" si="141"/>
        <v>0.12102338503904762</v>
      </c>
      <c r="G528">
        <f t="shared" si="138"/>
        <v>2.4636375934810588</v>
      </c>
      <c r="H528">
        <f t="shared" si="139"/>
        <v>0</v>
      </c>
      <c r="I528" s="1">
        <f t="shared" si="140"/>
        <v>0</v>
      </c>
    </row>
    <row r="529" spans="1:9" x14ac:dyDescent="0.25">
      <c r="A529">
        <v>138</v>
      </c>
      <c r="B529">
        <v>0</v>
      </c>
      <c r="C529">
        <v>9</v>
      </c>
      <c r="D529" t="s">
        <v>741</v>
      </c>
      <c r="E529" t="s">
        <v>742</v>
      </c>
      <c r="F529" s="10">
        <f t="shared" si="141"/>
        <v>0</v>
      </c>
      <c r="G529">
        <f t="shared" si="138"/>
        <v>2.4636375934810588</v>
      </c>
      <c r="H529">
        <f t="shared" si="139"/>
        <v>0</v>
      </c>
      <c r="I529" s="1">
        <f t="shared" si="140"/>
        <v>0</v>
      </c>
    </row>
    <row r="530" spans="1:9" x14ac:dyDescent="0.25">
      <c r="A530">
        <v>138</v>
      </c>
      <c r="B530">
        <v>0</v>
      </c>
      <c r="C530">
        <v>10</v>
      </c>
      <c r="D530" t="s">
        <v>834</v>
      </c>
      <c r="E530" t="s">
        <v>834</v>
      </c>
      <c r="F530" s="10">
        <f t="shared" si="141"/>
        <v>0</v>
      </c>
      <c r="G530">
        <f t="shared" si="138"/>
        <v>2.4636375934810588</v>
      </c>
      <c r="H530">
        <f t="shared" si="139"/>
        <v>0</v>
      </c>
      <c r="I530" s="1">
        <f t="shared" si="140"/>
        <v>0</v>
      </c>
    </row>
    <row r="531" spans="1:9" x14ac:dyDescent="0.25">
      <c r="A531">
        <v>138</v>
      </c>
      <c r="B531">
        <v>0</v>
      </c>
      <c r="C531">
        <v>11</v>
      </c>
      <c r="D531" t="s">
        <v>663</v>
      </c>
      <c r="E531" t="s">
        <v>663</v>
      </c>
      <c r="F531" s="10">
        <f t="shared" si="141"/>
        <v>6.4483907367458335E-2</v>
      </c>
      <c r="G531">
        <f t="shared" si="138"/>
        <v>2.5281215008485169</v>
      </c>
      <c r="H531">
        <f t="shared" si="139"/>
        <v>0</v>
      </c>
      <c r="I531" s="1">
        <f t="shared" si="140"/>
        <v>0</v>
      </c>
    </row>
    <row r="532" spans="1:9" x14ac:dyDescent="0.25">
      <c r="A532">
        <v>138</v>
      </c>
      <c r="B532">
        <v>0</v>
      </c>
      <c r="C532">
        <v>12</v>
      </c>
      <c r="D532" t="s">
        <v>835</v>
      </c>
      <c r="E532" t="s">
        <v>713</v>
      </c>
      <c r="F532" s="10">
        <f t="shared" si="141"/>
        <v>0</v>
      </c>
      <c r="G532">
        <f t="shared" si="138"/>
        <v>2.5281215008485169</v>
      </c>
      <c r="H532">
        <f t="shared" si="139"/>
        <v>0</v>
      </c>
      <c r="I532" s="1">
        <f t="shared" si="140"/>
        <v>0</v>
      </c>
    </row>
    <row r="533" spans="1:9" x14ac:dyDescent="0.25">
      <c r="A533">
        <v>138</v>
      </c>
      <c r="B533">
        <v>0</v>
      </c>
      <c r="C533">
        <v>13</v>
      </c>
      <c r="D533" t="s">
        <v>836</v>
      </c>
      <c r="E533" t="s">
        <v>836</v>
      </c>
      <c r="F533" s="10">
        <f t="shared" si="141"/>
        <v>0</v>
      </c>
      <c r="G533">
        <f t="shared" si="138"/>
        <v>2.5281215008485169</v>
      </c>
      <c r="H533">
        <f t="shared" si="139"/>
        <v>0</v>
      </c>
      <c r="I533" s="1">
        <f t="shared" si="140"/>
        <v>0</v>
      </c>
    </row>
    <row r="534" spans="1:9" x14ac:dyDescent="0.25">
      <c r="A534">
        <v>138</v>
      </c>
      <c r="B534">
        <v>0</v>
      </c>
      <c r="C534">
        <v>14</v>
      </c>
      <c r="D534" t="s">
        <v>655</v>
      </c>
      <c r="E534" t="s">
        <v>655</v>
      </c>
      <c r="F534" s="10">
        <f t="shared" si="141"/>
        <v>0</v>
      </c>
      <c r="G534">
        <f t="shared" si="138"/>
        <v>2.5281215008485169</v>
      </c>
      <c r="H534">
        <f t="shared" si="139"/>
        <v>0</v>
      </c>
      <c r="I534" s="1">
        <f t="shared" si="140"/>
        <v>0</v>
      </c>
    </row>
    <row r="535" spans="1:9" x14ac:dyDescent="0.25">
      <c r="A535">
        <v>138</v>
      </c>
      <c r="B535">
        <v>0</v>
      </c>
      <c r="C535">
        <v>15</v>
      </c>
      <c r="D535" t="s">
        <v>837</v>
      </c>
      <c r="E535" t="s">
        <v>723</v>
      </c>
      <c r="F535" s="10">
        <f t="shared" si="141"/>
        <v>0</v>
      </c>
      <c r="G535">
        <f t="shared" si="138"/>
        <v>2.5281215008485169</v>
      </c>
      <c r="H535">
        <f t="shared" si="139"/>
        <v>0</v>
      </c>
      <c r="I535" s="1">
        <f t="shared" si="140"/>
        <v>0</v>
      </c>
    </row>
    <row r="536" spans="1:9" x14ac:dyDescent="0.25">
      <c r="A536">
        <v>138</v>
      </c>
      <c r="B536">
        <v>0</v>
      </c>
      <c r="C536">
        <v>16</v>
      </c>
      <c r="D536" t="s">
        <v>241</v>
      </c>
      <c r="E536" t="s">
        <v>185</v>
      </c>
      <c r="F536" s="10">
        <f t="shared" si="141"/>
        <v>8.4770569677522487E-2</v>
      </c>
      <c r="G536">
        <f t="shared" si="138"/>
        <v>2.6128920705260392</v>
      </c>
      <c r="H536">
        <f t="shared" si="139"/>
        <v>0</v>
      </c>
      <c r="I536" s="1">
        <f t="shared" si="140"/>
        <v>0</v>
      </c>
    </row>
    <row r="537" spans="1:9" x14ac:dyDescent="0.25">
      <c r="A537">
        <v>138</v>
      </c>
      <c r="B537">
        <v>0</v>
      </c>
      <c r="C537">
        <v>17</v>
      </c>
      <c r="D537" t="s">
        <v>610</v>
      </c>
      <c r="E537" t="s">
        <v>611</v>
      </c>
      <c r="F537" s="10">
        <f t="shared" si="141"/>
        <v>7.1236914929828019E-2</v>
      </c>
      <c r="G537">
        <f t="shared" ref="G537:G600" si="142">IF(C537=1,F537,F537+G536)</f>
        <v>2.6841289854558674</v>
      </c>
      <c r="H537">
        <f t="shared" ref="H537:H600" si="143">IF(C538=1,G537,0)</f>
        <v>0</v>
      </c>
      <c r="I537" s="1">
        <f t="shared" ref="I537:I600" si="144">H537/$L$2</f>
        <v>0</v>
      </c>
    </row>
    <row r="538" spans="1:9" x14ac:dyDescent="0.25">
      <c r="A538">
        <v>138</v>
      </c>
      <c r="B538">
        <v>0</v>
      </c>
      <c r="C538">
        <v>18</v>
      </c>
      <c r="D538" t="s">
        <v>698</v>
      </c>
      <c r="E538" t="s">
        <v>698</v>
      </c>
      <c r="F538" s="10">
        <f t="shared" si="141"/>
        <v>0</v>
      </c>
      <c r="G538">
        <f t="shared" si="142"/>
        <v>2.6841289854558674</v>
      </c>
      <c r="H538">
        <f t="shared" si="143"/>
        <v>0</v>
      </c>
      <c r="I538" s="1">
        <f t="shared" si="144"/>
        <v>0</v>
      </c>
    </row>
    <row r="539" spans="1:9" x14ac:dyDescent="0.25">
      <c r="A539">
        <v>138</v>
      </c>
      <c r="B539">
        <v>0</v>
      </c>
      <c r="C539">
        <v>19</v>
      </c>
      <c r="D539" t="s">
        <v>672</v>
      </c>
      <c r="E539" t="s">
        <v>672</v>
      </c>
      <c r="F539" s="10">
        <f t="shared" si="141"/>
        <v>0</v>
      </c>
      <c r="G539">
        <f t="shared" si="142"/>
        <v>2.6841289854558674</v>
      </c>
      <c r="H539">
        <f t="shared" si="143"/>
        <v>0</v>
      </c>
      <c r="I539" s="1">
        <f t="shared" si="144"/>
        <v>0</v>
      </c>
    </row>
    <row r="540" spans="1:9" x14ac:dyDescent="0.25">
      <c r="A540">
        <v>138</v>
      </c>
      <c r="B540">
        <v>0</v>
      </c>
      <c r="C540">
        <v>20</v>
      </c>
      <c r="D540" t="s">
        <v>673</v>
      </c>
      <c r="E540" t="s">
        <v>728</v>
      </c>
      <c r="F540" s="10">
        <f t="shared" si="141"/>
        <v>0</v>
      </c>
      <c r="G540">
        <f t="shared" si="142"/>
        <v>2.6841289854558674</v>
      </c>
      <c r="H540">
        <f t="shared" si="143"/>
        <v>2.6841289854558674</v>
      </c>
      <c r="I540" s="1">
        <f t="shared" si="144"/>
        <v>0.59454713736988807</v>
      </c>
    </row>
    <row r="541" spans="1:9" x14ac:dyDescent="0.25">
      <c r="A541">
        <v>139</v>
      </c>
      <c r="B541">
        <v>1</v>
      </c>
      <c r="C541">
        <v>1</v>
      </c>
      <c r="D541" t="s">
        <v>375</v>
      </c>
      <c r="E541" t="s">
        <v>375</v>
      </c>
      <c r="F541" s="10">
        <f t="shared" si="141"/>
        <v>0.65027087590635357</v>
      </c>
      <c r="G541">
        <f t="shared" si="142"/>
        <v>0.65027087590635357</v>
      </c>
      <c r="H541">
        <f t="shared" si="143"/>
        <v>0</v>
      </c>
      <c r="I541" s="1">
        <f t="shared" si="144"/>
        <v>0</v>
      </c>
    </row>
    <row r="542" spans="1:9" x14ac:dyDescent="0.25">
      <c r="A542">
        <v>139</v>
      </c>
      <c r="B542">
        <v>1</v>
      </c>
      <c r="C542">
        <v>2</v>
      </c>
      <c r="D542" t="s">
        <v>633</v>
      </c>
      <c r="E542" t="s">
        <v>633</v>
      </c>
      <c r="F542" s="10">
        <f t="shared" si="141"/>
        <v>0.16545484178657702</v>
      </c>
      <c r="G542">
        <f t="shared" si="142"/>
        <v>0.81572571769293056</v>
      </c>
      <c r="H542">
        <f t="shared" si="143"/>
        <v>0</v>
      </c>
      <c r="I542" s="1">
        <f t="shared" si="144"/>
        <v>0</v>
      </c>
    </row>
    <row r="543" spans="1:9" x14ac:dyDescent="0.25">
      <c r="A543">
        <v>139</v>
      </c>
      <c r="B543">
        <v>1</v>
      </c>
      <c r="C543">
        <v>3</v>
      </c>
      <c r="D543" t="s">
        <v>293</v>
      </c>
      <c r="E543" t="s">
        <v>293</v>
      </c>
      <c r="F543" s="10">
        <f t="shared" si="141"/>
        <v>0.1371126092734625</v>
      </c>
      <c r="G543">
        <f t="shared" si="142"/>
        <v>0.95283832696639303</v>
      </c>
      <c r="H543">
        <f t="shared" si="143"/>
        <v>0</v>
      </c>
      <c r="I543" s="1">
        <f t="shared" si="144"/>
        <v>0</v>
      </c>
    </row>
    <row r="544" spans="1:9" x14ac:dyDescent="0.25">
      <c r="A544">
        <v>139</v>
      </c>
      <c r="B544">
        <v>1</v>
      </c>
      <c r="C544">
        <v>4</v>
      </c>
      <c r="D544" t="s">
        <v>838</v>
      </c>
      <c r="E544" t="s">
        <v>730</v>
      </c>
      <c r="F544" s="10">
        <f t="shared" si="141"/>
        <v>0</v>
      </c>
      <c r="G544">
        <f t="shared" si="142"/>
        <v>0.95283832696639303</v>
      </c>
      <c r="H544">
        <f t="shared" si="143"/>
        <v>0</v>
      </c>
      <c r="I544" s="1">
        <f t="shared" si="144"/>
        <v>0</v>
      </c>
    </row>
    <row r="545" spans="1:9" x14ac:dyDescent="0.25">
      <c r="A545">
        <v>139</v>
      </c>
      <c r="B545">
        <v>1</v>
      </c>
      <c r="C545">
        <v>5</v>
      </c>
      <c r="D545" t="s">
        <v>778</v>
      </c>
      <c r="E545" t="s">
        <v>779</v>
      </c>
      <c r="F545" s="10">
        <f t="shared" si="141"/>
        <v>0</v>
      </c>
      <c r="G545">
        <f t="shared" si="142"/>
        <v>0.95283832696639303</v>
      </c>
      <c r="H545">
        <f t="shared" si="143"/>
        <v>0</v>
      </c>
      <c r="I545" s="1">
        <f t="shared" si="144"/>
        <v>0</v>
      </c>
    </row>
    <row r="546" spans="1:9" x14ac:dyDescent="0.25">
      <c r="A546">
        <v>139</v>
      </c>
      <c r="B546">
        <v>1</v>
      </c>
      <c r="C546">
        <v>6</v>
      </c>
      <c r="D546" t="s">
        <v>198</v>
      </c>
      <c r="E546" t="s">
        <v>199</v>
      </c>
      <c r="F546" s="10">
        <f t="shared" si="141"/>
        <v>0.19010965493894649</v>
      </c>
      <c r="G546">
        <f t="shared" si="142"/>
        <v>1.1429479819053396</v>
      </c>
      <c r="H546">
        <f t="shared" si="143"/>
        <v>0</v>
      </c>
      <c r="I546" s="1">
        <f t="shared" si="144"/>
        <v>0</v>
      </c>
    </row>
    <row r="547" spans="1:9" x14ac:dyDescent="0.25">
      <c r="A547">
        <v>139</v>
      </c>
      <c r="B547">
        <v>1</v>
      </c>
      <c r="C547">
        <v>7</v>
      </c>
      <c r="D547" t="s">
        <v>708</v>
      </c>
      <c r="E547" t="s">
        <v>708</v>
      </c>
      <c r="F547" s="10">
        <f t="shared" si="141"/>
        <v>0</v>
      </c>
      <c r="G547">
        <f t="shared" si="142"/>
        <v>1.1429479819053396</v>
      </c>
      <c r="H547">
        <f t="shared" si="143"/>
        <v>0</v>
      </c>
      <c r="I547" s="1">
        <f t="shared" si="144"/>
        <v>0</v>
      </c>
    </row>
    <row r="548" spans="1:9" x14ac:dyDescent="0.25">
      <c r="A548">
        <v>139</v>
      </c>
      <c r="B548">
        <v>1</v>
      </c>
      <c r="C548">
        <v>8</v>
      </c>
      <c r="D548" t="s">
        <v>196</v>
      </c>
      <c r="E548" t="s">
        <v>197</v>
      </c>
      <c r="F548" s="10">
        <f t="shared" si="141"/>
        <v>0.25863260146808631</v>
      </c>
      <c r="G548">
        <f t="shared" si="142"/>
        <v>1.4015805833734261</v>
      </c>
      <c r="H548">
        <f t="shared" si="143"/>
        <v>0</v>
      </c>
      <c r="I548" s="1">
        <f t="shared" si="144"/>
        <v>0</v>
      </c>
    </row>
    <row r="549" spans="1:9" x14ac:dyDescent="0.25">
      <c r="A549">
        <v>139</v>
      </c>
      <c r="B549">
        <v>1</v>
      </c>
      <c r="C549">
        <v>9</v>
      </c>
      <c r="D549" t="s">
        <v>119</v>
      </c>
      <c r="E549" t="s">
        <v>120</v>
      </c>
      <c r="F549" s="10">
        <f t="shared" si="141"/>
        <v>0</v>
      </c>
      <c r="G549">
        <f t="shared" si="142"/>
        <v>1.4015805833734261</v>
      </c>
      <c r="H549">
        <f t="shared" si="143"/>
        <v>0</v>
      </c>
      <c r="I549" s="1">
        <f t="shared" si="144"/>
        <v>0</v>
      </c>
    </row>
    <row r="550" spans="1:9" x14ac:dyDescent="0.25">
      <c r="A550">
        <v>139</v>
      </c>
      <c r="B550">
        <v>1</v>
      </c>
      <c r="C550">
        <v>10</v>
      </c>
      <c r="D550" t="s">
        <v>165</v>
      </c>
      <c r="E550" t="s">
        <v>98</v>
      </c>
      <c r="F550" s="10">
        <f t="shared" si="141"/>
        <v>0</v>
      </c>
      <c r="G550">
        <f t="shared" si="142"/>
        <v>1.4015805833734261</v>
      </c>
      <c r="H550">
        <f t="shared" si="143"/>
        <v>0</v>
      </c>
      <c r="I550" s="1">
        <f t="shared" si="144"/>
        <v>0</v>
      </c>
    </row>
    <row r="551" spans="1:9" x14ac:dyDescent="0.25">
      <c r="A551">
        <v>139</v>
      </c>
      <c r="B551">
        <v>1</v>
      </c>
      <c r="C551">
        <v>11</v>
      </c>
      <c r="D551" t="s">
        <v>233</v>
      </c>
      <c r="E551" t="s">
        <v>233</v>
      </c>
      <c r="F551" s="10">
        <f t="shared" si="141"/>
        <v>0.76215930964464285</v>
      </c>
      <c r="G551">
        <f t="shared" si="142"/>
        <v>2.1637398930180689</v>
      </c>
      <c r="H551">
        <f t="shared" si="143"/>
        <v>0</v>
      </c>
      <c r="I551" s="1">
        <f t="shared" si="144"/>
        <v>0</v>
      </c>
    </row>
    <row r="552" spans="1:9" x14ac:dyDescent="0.25">
      <c r="A552">
        <v>139</v>
      </c>
      <c r="B552">
        <v>1</v>
      </c>
      <c r="C552">
        <v>12</v>
      </c>
      <c r="D552" t="s">
        <v>135</v>
      </c>
      <c r="E552" t="s">
        <v>135</v>
      </c>
      <c r="F552" s="10">
        <f t="shared" si="141"/>
        <v>0</v>
      </c>
      <c r="G552">
        <f t="shared" si="142"/>
        <v>2.1637398930180689</v>
      </c>
      <c r="H552">
        <f t="shared" si="143"/>
        <v>0</v>
      </c>
      <c r="I552" s="1">
        <f t="shared" si="144"/>
        <v>0</v>
      </c>
    </row>
    <row r="553" spans="1:9" x14ac:dyDescent="0.25">
      <c r="A553">
        <v>139</v>
      </c>
      <c r="B553">
        <v>1</v>
      </c>
      <c r="C553">
        <v>13</v>
      </c>
      <c r="D553" t="s">
        <v>602</v>
      </c>
      <c r="E553" t="s">
        <v>602</v>
      </c>
      <c r="F553" s="10">
        <f t="shared" si="141"/>
        <v>0.74818779586069795</v>
      </c>
      <c r="G553">
        <f t="shared" si="142"/>
        <v>2.9119276888787669</v>
      </c>
      <c r="H553">
        <f t="shared" si="143"/>
        <v>0</v>
      </c>
      <c r="I553" s="1">
        <f t="shared" si="144"/>
        <v>0</v>
      </c>
    </row>
    <row r="554" spans="1:9" x14ac:dyDescent="0.25">
      <c r="A554">
        <v>139</v>
      </c>
      <c r="B554">
        <v>1</v>
      </c>
      <c r="C554">
        <v>14</v>
      </c>
      <c r="D554" t="s">
        <v>182</v>
      </c>
      <c r="E554" t="s">
        <v>182</v>
      </c>
      <c r="F554" s="10">
        <f t="shared" si="141"/>
        <v>0.18082433642273138</v>
      </c>
      <c r="G554">
        <f t="shared" si="142"/>
        <v>3.0927520253014982</v>
      </c>
      <c r="H554">
        <f t="shared" si="143"/>
        <v>0</v>
      </c>
      <c r="I554" s="1">
        <f t="shared" si="144"/>
        <v>0</v>
      </c>
    </row>
    <row r="555" spans="1:9" x14ac:dyDescent="0.25">
      <c r="A555">
        <v>139</v>
      </c>
      <c r="B555">
        <v>1</v>
      </c>
      <c r="C555">
        <v>15</v>
      </c>
      <c r="D555" t="s">
        <v>686</v>
      </c>
      <c r="E555" t="s">
        <v>686</v>
      </c>
      <c r="F555" s="10">
        <f t="shared" si="141"/>
        <v>0.12829301819564726</v>
      </c>
      <c r="G555">
        <f t="shared" si="142"/>
        <v>3.2210450434971456</v>
      </c>
      <c r="H555">
        <f t="shared" si="143"/>
        <v>0</v>
      </c>
      <c r="I555" s="1">
        <f t="shared" si="144"/>
        <v>0</v>
      </c>
    </row>
    <row r="556" spans="1:9" x14ac:dyDescent="0.25">
      <c r="A556">
        <v>139</v>
      </c>
      <c r="B556">
        <v>1</v>
      </c>
      <c r="C556">
        <v>16</v>
      </c>
      <c r="D556" t="s">
        <v>839</v>
      </c>
      <c r="E556" t="s">
        <v>839</v>
      </c>
      <c r="F556" s="10">
        <f t="shared" si="141"/>
        <v>0</v>
      </c>
      <c r="G556">
        <f t="shared" si="142"/>
        <v>3.2210450434971456</v>
      </c>
      <c r="H556">
        <f t="shared" si="143"/>
        <v>3.2210450434971456</v>
      </c>
      <c r="I556" s="1">
        <f t="shared" si="144"/>
        <v>0.71347655806691557</v>
      </c>
    </row>
    <row r="557" spans="1:9" x14ac:dyDescent="0.25">
      <c r="A557">
        <v>202</v>
      </c>
      <c r="B557">
        <v>1</v>
      </c>
      <c r="C557">
        <v>1</v>
      </c>
      <c r="D557" t="s">
        <v>196</v>
      </c>
      <c r="E557" t="s">
        <v>197</v>
      </c>
      <c r="F557" s="10">
        <f t="shared" si="141"/>
        <v>0.25863260146808631</v>
      </c>
      <c r="G557">
        <f t="shared" si="142"/>
        <v>0.25863260146808631</v>
      </c>
      <c r="H557">
        <f t="shared" si="143"/>
        <v>0</v>
      </c>
      <c r="I557" s="1">
        <f t="shared" si="144"/>
        <v>0</v>
      </c>
    </row>
    <row r="558" spans="1:9" x14ac:dyDescent="0.25">
      <c r="A558">
        <v>202</v>
      </c>
      <c r="B558">
        <v>1</v>
      </c>
      <c r="C558">
        <f>C557+1</f>
        <v>2</v>
      </c>
      <c r="D558" t="s">
        <v>241</v>
      </c>
      <c r="E558" t="s">
        <v>185</v>
      </c>
      <c r="F558" s="10">
        <f t="shared" si="141"/>
        <v>8.4770569677522487E-2</v>
      </c>
      <c r="G558">
        <f t="shared" si="142"/>
        <v>0.34340317114560881</v>
      </c>
      <c r="H558">
        <f t="shared" si="143"/>
        <v>0</v>
      </c>
      <c r="I558" s="1">
        <f t="shared" si="144"/>
        <v>0</v>
      </c>
    </row>
    <row r="559" spans="1:9" x14ac:dyDescent="0.25">
      <c r="A559">
        <v>202</v>
      </c>
      <c r="B559">
        <v>1</v>
      </c>
      <c r="C559">
        <f t="shared" ref="C559:C569" si="145">C558+1</f>
        <v>3</v>
      </c>
      <c r="D559" t="s">
        <v>233</v>
      </c>
      <c r="E559" t="s">
        <v>233</v>
      </c>
      <c r="F559" s="10">
        <f t="shared" si="141"/>
        <v>0.76215930964464285</v>
      </c>
      <c r="G559">
        <f t="shared" si="142"/>
        <v>1.1055624807902515</v>
      </c>
      <c r="H559">
        <f t="shared" si="143"/>
        <v>0</v>
      </c>
      <c r="I559" s="1">
        <f t="shared" si="144"/>
        <v>0</v>
      </c>
    </row>
    <row r="560" spans="1:9" x14ac:dyDescent="0.25">
      <c r="A560">
        <v>202</v>
      </c>
      <c r="B560">
        <v>1</v>
      </c>
      <c r="C560">
        <f t="shared" si="145"/>
        <v>4</v>
      </c>
      <c r="D560" t="s">
        <v>863</v>
      </c>
      <c r="E560" t="s">
        <v>863</v>
      </c>
      <c r="F560" s="10">
        <f t="shared" si="141"/>
        <v>0</v>
      </c>
      <c r="G560">
        <f t="shared" si="142"/>
        <v>1.1055624807902515</v>
      </c>
      <c r="H560">
        <f t="shared" si="143"/>
        <v>0</v>
      </c>
      <c r="I560" s="1">
        <f t="shared" si="144"/>
        <v>0</v>
      </c>
    </row>
    <row r="561" spans="1:9" x14ac:dyDescent="0.25">
      <c r="A561">
        <v>202</v>
      </c>
      <c r="B561">
        <v>1</v>
      </c>
      <c r="C561">
        <f t="shared" si="145"/>
        <v>5</v>
      </c>
      <c r="D561" t="s">
        <v>602</v>
      </c>
      <c r="E561" t="s">
        <v>602</v>
      </c>
      <c r="F561" s="10">
        <f t="shared" si="141"/>
        <v>0.74818779586069795</v>
      </c>
      <c r="G561">
        <f t="shared" si="142"/>
        <v>1.8537502766509495</v>
      </c>
      <c r="H561">
        <f t="shared" si="143"/>
        <v>0</v>
      </c>
      <c r="I561" s="1">
        <f t="shared" si="144"/>
        <v>0</v>
      </c>
    </row>
    <row r="562" spans="1:9" x14ac:dyDescent="0.25">
      <c r="A562">
        <v>202</v>
      </c>
      <c r="B562">
        <v>1</v>
      </c>
      <c r="C562">
        <f t="shared" si="145"/>
        <v>6</v>
      </c>
      <c r="D562" t="s">
        <v>375</v>
      </c>
      <c r="E562" t="s">
        <v>375</v>
      </c>
      <c r="F562" s="10">
        <f t="shared" si="141"/>
        <v>0.65027087590635357</v>
      </c>
      <c r="G562">
        <f t="shared" si="142"/>
        <v>2.5040211525573031</v>
      </c>
      <c r="H562">
        <f t="shared" si="143"/>
        <v>0</v>
      </c>
      <c r="I562" s="1">
        <f t="shared" si="144"/>
        <v>0</v>
      </c>
    </row>
    <row r="563" spans="1:9" x14ac:dyDescent="0.25">
      <c r="A563">
        <v>202</v>
      </c>
      <c r="B563">
        <v>1</v>
      </c>
      <c r="C563">
        <f t="shared" si="145"/>
        <v>7</v>
      </c>
      <c r="D563" t="s">
        <v>182</v>
      </c>
      <c r="E563" t="s">
        <v>182</v>
      </c>
      <c r="F563" s="10">
        <f t="shared" si="141"/>
        <v>0.18082433642273138</v>
      </c>
      <c r="G563">
        <f t="shared" si="142"/>
        <v>2.6848454889800344</v>
      </c>
      <c r="H563">
        <f t="shared" si="143"/>
        <v>0</v>
      </c>
      <c r="I563" s="1">
        <f t="shared" si="144"/>
        <v>0</v>
      </c>
    </row>
    <row r="564" spans="1:9" x14ac:dyDescent="0.25">
      <c r="A564">
        <v>202</v>
      </c>
      <c r="B564">
        <v>1</v>
      </c>
      <c r="C564">
        <f t="shared" si="145"/>
        <v>8</v>
      </c>
      <c r="D564" t="s">
        <v>252</v>
      </c>
      <c r="E564" t="s">
        <v>252</v>
      </c>
      <c r="F564" s="10">
        <f t="shared" si="141"/>
        <v>0</v>
      </c>
      <c r="G564">
        <f t="shared" si="142"/>
        <v>2.6848454889800344</v>
      </c>
      <c r="H564">
        <f t="shared" si="143"/>
        <v>0</v>
      </c>
      <c r="I564" s="1">
        <f t="shared" si="144"/>
        <v>0</v>
      </c>
    </row>
    <row r="565" spans="1:9" x14ac:dyDescent="0.25">
      <c r="A565">
        <v>202</v>
      </c>
      <c r="B565">
        <v>1</v>
      </c>
      <c r="C565">
        <f t="shared" si="145"/>
        <v>9</v>
      </c>
      <c r="D565" t="s">
        <v>109</v>
      </c>
      <c r="E565" t="s">
        <v>141</v>
      </c>
      <c r="F565" s="10">
        <f t="shared" si="141"/>
        <v>0</v>
      </c>
      <c r="G565">
        <f t="shared" si="142"/>
        <v>2.6848454889800344</v>
      </c>
      <c r="H565">
        <f t="shared" si="143"/>
        <v>0</v>
      </c>
      <c r="I565" s="1">
        <f t="shared" si="144"/>
        <v>0</v>
      </c>
    </row>
    <row r="566" spans="1:9" x14ac:dyDescent="0.25">
      <c r="A566">
        <v>202</v>
      </c>
      <c r="B566">
        <v>1</v>
      </c>
      <c r="C566">
        <f t="shared" si="145"/>
        <v>10</v>
      </c>
      <c r="D566" t="s">
        <v>105</v>
      </c>
      <c r="E566" t="s">
        <v>105</v>
      </c>
      <c r="F566" s="10">
        <f t="shared" si="141"/>
        <v>5.2298150449821446E-2</v>
      </c>
      <c r="G566">
        <f t="shared" si="142"/>
        <v>2.7371436394298558</v>
      </c>
      <c r="H566">
        <f t="shared" si="143"/>
        <v>0</v>
      </c>
      <c r="I566" s="1">
        <f t="shared" si="144"/>
        <v>0</v>
      </c>
    </row>
    <row r="567" spans="1:9" x14ac:dyDescent="0.25">
      <c r="A567">
        <v>202</v>
      </c>
      <c r="B567">
        <v>1</v>
      </c>
      <c r="C567">
        <f t="shared" si="145"/>
        <v>11</v>
      </c>
      <c r="D567" t="s">
        <v>742</v>
      </c>
      <c r="E567" t="s">
        <v>742</v>
      </c>
      <c r="F567" s="10">
        <f t="shared" si="141"/>
        <v>0</v>
      </c>
      <c r="G567">
        <f t="shared" si="142"/>
        <v>2.7371436394298558</v>
      </c>
      <c r="H567">
        <f t="shared" si="143"/>
        <v>0</v>
      </c>
      <c r="I567" s="1">
        <f t="shared" si="144"/>
        <v>0</v>
      </c>
    </row>
    <row r="568" spans="1:9" x14ac:dyDescent="0.25">
      <c r="A568">
        <v>202</v>
      </c>
      <c r="B568">
        <v>1</v>
      </c>
      <c r="C568">
        <f t="shared" si="145"/>
        <v>12</v>
      </c>
      <c r="D568" t="s">
        <v>864</v>
      </c>
      <c r="E568" t="s">
        <v>864</v>
      </c>
      <c r="F568" s="10">
        <f t="shared" si="141"/>
        <v>0</v>
      </c>
      <c r="G568">
        <f t="shared" si="142"/>
        <v>2.7371436394298558</v>
      </c>
      <c r="H568">
        <f t="shared" si="143"/>
        <v>0</v>
      </c>
      <c r="I568" s="1">
        <f t="shared" si="144"/>
        <v>0</v>
      </c>
    </row>
    <row r="569" spans="1:9" x14ac:dyDescent="0.25">
      <c r="A569">
        <v>202</v>
      </c>
      <c r="B569">
        <v>1</v>
      </c>
      <c r="C569">
        <f t="shared" si="145"/>
        <v>13</v>
      </c>
      <c r="D569" t="s">
        <v>629</v>
      </c>
      <c r="E569" t="s">
        <v>629</v>
      </c>
      <c r="F569" s="10">
        <f t="shared" si="141"/>
        <v>0</v>
      </c>
      <c r="G569">
        <f t="shared" si="142"/>
        <v>2.7371436394298558</v>
      </c>
      <c r="H569">
        <f t="shared" si="143"/>
        <v>2.7371436394298558</v>
      </c>
      <c r="I569" s="1">
        <f t="shared" si="144"/>
        <v>0.60629013143972654</v>
      </c>
    </row>
    <row r="570" spans="1:9" x14ac:dyDescent="0.25">
      <c r="A570">
        <v>203</v>
      </c>
      <c r="B570">
        <v>0</v>
      </c>
      <c r="C570">
        <v>1</v>
      </c>
      <c r="D570" t="s">
        <v>198</v>
      </c>
      <c r="E570" t="s">
        <v>199</v>
      </c>
      <c r="F570" s="10">
        <f t="shared" si="141"/>
        <v>0.19010965493894649</v>
      </c>
      <c r="G570">
        <f t="shared" si="142"/>
        <v>0.19010965493894649</v>
      </c>
      <c r="H570">
        <f t="shared" si="143"/>
        <v>0</v>
      </c>
      <c r="I570" s="1">
        <f t="shared" si="144"/>
        <v>0</v>
      </c>
    </row>
    <row r="571" spans="1:9" x14ac:dyDescent="0.25">
      <c r="A571">
        <v>203</v>
      </c>
      <c r="B571">
        <v>0</v>
      </c>
      <c r="C571">
        <f>C570+1</f>
        <v>2</v>
      </c>
      <c r="D571" t="s">
        <v>517</v>
      </c>
      <c r="E571" t="s">
        <v>324</v>
      </c>
      <c r="F571" s="10">
        <f t="shared" si="141"/>
        <v>5.8023726767857151E-2</v>
      </c>
      <c r="G571">
        <f t="shared" si="142"/>
        <v>0.24813338170680366</v>
      </c>
      <c r="H571">
        <f t="shared" si="143"/>
        <v>0</v>
      </c>
      <c r="I571" s="1">
        <f t="shared" si="144"/>
        <v>0</v>
      </c>
    </row>
    <row r="572" spans="1:9" x14ac:dyDescent="0.25">
      <c r="A572">
        <v>203</v>
      </c>
      <c r="B572">
        <v>0</v>
      </c>
      <c r="C572">
        <f t="shared" ref="C572:C582" si="146">C571+1</f>
        <v>3</v>
      </c>
      <c r="D572" t="s">
        <v>338</v>
      </c>
      <c r="E572" t="s">
        <v>288</v>
      </c>
      <c r="F572" s="10">
        <f t="shared" si="141"/>
        <v>0</v>
      </c>
      <c r="G572">
        <f t="shared" si="142"/>
        <v>0.24813338170680366</v>
      </c>
      <c r="H572">
        <f t="shared" si="143"/>
        <v>0</v>
      </c>
      <c r="I572" s="1">
        <f t="shared" si="144"/>
        <v>0</v>
      </c>
    </row>
    <row r="573" spans="1:9" x14ac:dyDescent="0.25">
      <c r="A573">
        <v>203</v>
      </c>
      <c r="B573">
        <v>0</v>
      </c>
      <c r="C573">
        <f t="shared" si="146"/>
        <v>4</v>
      </c>
      <c r="D573" t="s">
        <v>348</v>
      </c>
      <c r="E573" t="s">
        <v>348</v>
      </c>
      <c r="F573" s="10">
        <f t="shared" si="141"/>
        <v>0</v>
      </c>
      <c r="G573">
        <f t="shared" si="142"/>
        <v>0.24813338170680366</v>
      </c>
      <c r="H573">
        <f t="shared" si="143"/>
        <v>0</v>
      </c>
      <c r="I573" s="1">
        <f t="shared" si="144"/>
        <v>0</v>
      </c>
    </row>
    <row r="574" spans="1:9" x14ac:dyDescent="0.25">
      <c r="A574">
        <v>203</v>
      </c>
      <c r="B574">
        <v>0</v>
      </c>
      <c r="C574">
        <f t="shared" si="146"/>
        <v>5</v>
      </c>
      <c r="D574" t="s">
        <v>210</v>
      </c>
      <c r="E574" t="s">
        <v>210</v>
      </c>
      <c r="F574" s="10">
        <f t="shared" si="141"/>
        <v>0</v>
      </c>
      <c r="G574">
        <f t="shared" si="142"/>
        <v>0.24813338170680366</v>
      </c>
      <c r="H574">
        <f t="shared" si="143"/>
        <v>0</v>
      </c>
      <c r="I574" s="1">
        <f t="shared" si="144"/>
        <v>0</v>
      </c>
    </row>
    <row r="575" spans="1:9" x14ac:dyDescent="0.25">
      <c r="A575">
        <v>203</v>
      </c>
      <c r="B575">
        <v>0</v>
      </c>
      <c r="C575">
        <f t="shared" si="146"/>
        <v>6</v>
      </c>
      <c r="D575" t="s">
        <v>375</v>
      </c>
      <c r="E575" t="s">
        <v>375</v>
      </c>
      <c r="F575" s="10">
        <f t="shared" si="141"/>
        <v>0.65027087590635357</v>
      </c>
      <c r="G575">
        <f t="shared" si="142"/>
        <v>0.89840425761315723</v>
      </c>
      <c r="H575">
        <f t="shared" si="143"/>
        <v>0</v>
      </c>
      <c r="I575" s="1">
        <f t="shared" si="144"/>
        <v>0</v>
      </c>
    </row>
    <row r="576" spans="1:9" x14ac:dyDescent="0.25">
      <c r="A576">
        <v>203</v>
      </c>
      <c r="B576">
        <v>0</v>
      </c>
      <c r="C576">
        <f t="shared" si="146"/>
        <v>7</v>
      </c>
      <c r="D576" t="s">
        <v>233</v>
      </c>
      <c r="E576" t="s">
        <v>233</v>
      </c>
      <c r="F576" s="10">
        <f t="shared" si="141"/>
        <v>0.76215930964464285</v>
      </c>
      <c r="G576">
        <f t="shared" si="142"/>
        <v>1.6605635672578001</v>
      </c>
      <c r="H576">
        <f t="shared" si="143"/>
        <v>0</v>
      </c>
      <c r="I576" s="1">
        <f t="shared" si="144"/>
        <v>0</v>
      </c>
    </row>
    <row r="577" spans="1:9" x14ac:dyDescent="0.25">
      <c r="A577">
        <v>203</v>
      </c>
      <c r="B577">
        <v>0</v>
      </c>
      <c r="C577">
        <f t="shared" si="146"/>
        <v>8</v>
      </c>
      <c r="D577" t="s">
        <v>602</v>
      </c>
      <c r="E577" t="s">
        <v>602</v>
      </c>
      <c r="F577" s="10">
        <f t="shared" si="141"/>
        <v>0.74818779586069795</v>
      </c>
      <c r="G577">
        <f t="shared" si="142"/>
        <v>2.408751363118498</v>
      </c>
      <c r="H577">
        <f t="shared" si="143"/>
        <v>0</v>
      </c>
      <c r="I577" s="1">
        <f t="shared" si="144"/>
        <v>0</v>
      </c>
    </row>
    <row r="578" spans="1:9" x14ac:dyDescent="0.25">
      <c r="A578">
        <v>203</v>
      </c>
      <c r="B578">
        <v>0</v>
      </c>
      <c r="C578">
        <f t="shared" si="146"/>
        <v>9</v>
      </c>
      <c r="D578" t="s">
        <v>197</v>
      </c>
      <c r="E578" t="s">
        <v>197</v>
      </c>
      <c r="F578" s="10">
        <f t="shared" si="141"/>
        <v>0.25863260146808631</v>
      </c>
      <c r="G578">
        <f t="shared" si="142"/>
        <v>2.6673839645865844</v>
      </c>
      <c r="H578">
        <f t="shared" si="143"/>
        <v>0</v>
      </c>
      <c r="I578" s="1">
        <f t="shared" si="144"/>
        <v>0</v>
      </c>
    </row>
    <row r="579" spans="1:9" x14ac:dyDescent="0.25">
      <c r="A579">
        <v>203</v>
      </c>
      <c r="B579">
        <v>0</v>
      </c>
      <c r="C579">
        <f t="shared" si="146"/>
        <v>10</v>
      </c>
      <c r="D579" t="s">
        <v>446</v>
      </c>
      <c r="E579" t="s">
        <v>446</v>
      </c>
      <c r="F579" s="10">
        <f t="shared" si="141"/>
        <v>0</v>
      </c>
      <c r="G579">
        <f t="shared" si="142"/>
        <v>2.6673839645865844</v>
      </c>
      <c r="H579">
        <f t="shared" si="143"/>
        <v>0</v>
      </c>
      <c r="I579" s="1">
        <f t="shared" si="144"/>
        <v>0</v>
      </c>
    </row>
    <row r="580" spans="1:9" x14ac:dyDescent="0.25">
      <c r="A580">
        <v>203</v>
      </c>
      <c r="B580">
        <v>0</v>
      </c>
      <c r="C580">
        <f t="shared" si="146"/>
        <v>11</v>
      </c>
      <c r="D580" t="s">
        <v>638</v>
      </c>
      <c r="E580" t="s">
        <v>639</v>
      </c>
      <c r="F580" s="10">
        <f t="shared" ref="F580:F643" si="147">IF(ISERROR(VLOOKUP(E580,$N$2:$O$27,2,FALSE)),0,VLOOKUP(E580,$N$2:$O$27,2,FALSE))</f>
        <v>0</v>
      </c>
      <c r="G580">
        <f t="shared" si="142"/>
        <v>2.6673839645865844</v>
      </c>
      <c r="H580">
        <f t="shared" si="143"/>
        <v>0</v>
      </c>
      <c r="I580" s="1">
        <f t="shared" si="144"/>
        <v>0</v>
      </c>
    </row>
    <row r="581" spans="1:9" x14ac:dyDescent="0.25">
      <c r="A581">
        <v>203</v>
      </c>
      <c r="B581">
        <v>0</v>
      </c>
      <c r="C581">
        <f t="shared" si="146"/>
        <v>12</v>
      </c>
      <c r="D581" t="s">
        <v>628</v>
      </c>
      <c r="E581" t="s">
        <v>629</v>
      </c>
      <c r="F581" s="10">
        <f t="shared" si="147"/>
        <v>0</v>
      </c>
      <c r="G581">
        <f t="shared" si="142"/>
        <v>2.6673839645865844</v>
      </c>
      <c r="H581">
        <f t="shared" si="143"/>
        <v>0</v>
      </c>
      <c r="I581" s="1">
        <f t="shared" si="144"/>
        <v>0</v>
      </c>
    </row>
    <row r="582" spans="1:9" x14ac:dyDescent="0.25">
      <c r="A582">
        <v>203</v>
      </c>
      <c r="B582">
        <v>0</v>
      </c>
      <c r="C582">
        <f t="shared" si="146"/>
        <v>13</v>
      </c>
      <c r="D582" t="s">
        <v>682</v>
      </c>
      <c r="E582" t="s">
        <v>677</v>
      </c>
      <c r="F582" s="10">
        <f t="shared" si="147"/>
        <v>0</v>
      </c>
      <c r="G582">
        <f t="shared" si="142"/>
        <v>2.6673839645865844</v>
      </c>
      <c r="H582">
        <f t="shared" si="143"/>
        <v>2.6673839645865844</v>
      </c>
      <c r="I582" s="1">
        <f t="shared" si="144"/>
        <v>0.5908380368471573</v>
      </c>
    </row>
    <row r="583" spans="1:9" x14ac:dyDescent="0.25">
      <c r="A583">
        <v>204</v>
      </c>
      <c r="B583">
        <v>0</v>
      </c>
      <c r="C583">
        <v>1</v>
      </c>
      <c r="D583" t="s">
        <v>602</v>
      </c>
      <c r="E583" t="s">
        <v>602</v>
      </c>
      <c r="F583" s="10">
        <f t="shared" si="147"/>
        <v>0.74818779586069795</v>
      </c>
      <c r="G583">
        <f t="shared" si="142"/>
        <v>0.74818779586069795</v>
      </c>
      <c r="H583">
        <f t="shared" si="143"/>
        <v>0</v>
      </c>
      <c r="I583" s="1">
        <f t="shared" si="144"/>
        <v>0</v>
      </c>
    </row>
    <row r="584" spans="1:9" x14ac:dyDescent="0.25">
      <c r="A584">
        <v>204</v>
      </c>
      <c r="B584">
        <v>0</v>
      </c>
      <c r="C584">
        <f>C583+1</f>
        <v>2</v>
      </c>
      <c r="D584" t="s">
        <v>375</v>
      </c>
      <c r="E584" t="s">
        <v>375</v>
      </c>
      <c r="F584" s="10">
        <f t="shared" si="147"/>
        <v>0.65027087590635357</v>
      </c>
      <c r="G584">
        <f t="shared" si="142"/>
        <v>1.3984586717670515</v>
      </c>
      <c r="H584">
        <f t="shared" si="143"/>
        <v>0</v>
      </c>
      <c r="I584" s="1">
        <f t="shared" si="144"/>
        <v>0</v>
      </c>
    </row>
    <row r="585" spans="1:9" x14ac:dyDescent="0.25">
      <c r="A585">
        <v>204</v>
      </c>
      <c r="B585">
        <v>0</v>
      </c>
      <c r="C585">
        <f t="shared" ref="C585:C596" si="148">C584+1</f>
        <v>3</v>
      </c>
      <c r="D585" t="s">
        <v>233</v>
      </c>
      <c r="E585" t="s">
        <v>233</v>
      </c>
      <c r="F585" s="10">
        <f t="shared" si="147"/>
        <v>0.76215930964464285</v>
      </c>
      <c r="G585">
        <f t="shared" si="142"/>
        <v>2.1606179814116944</v>
      </c>
      <c r="H585">
        <f t="shared" si="143"/>
        <v>0</v>
      </c>
      <c r="I585" s="1">
        <f t="shared" si="144"/>
        <v>0</v>
      </c>
    </row>
    <row r="586" spans="1:9" x14ac:dyDescent="0.25">
      <c r="A586">
        <v>204</v>
      </c>
      <c r="B586">
        <v>0</v>
      </c>
      <c r="C586">
        <f t="shared" si="148"/>
        <v>4</v>
      </c>
      <c r="D586" t="s">
        <v>865</v>
      </c>
      <c r="E586" t="s">
        <v>944</v>
      </c>
      <c r="F586" s="10">
        <f t="shared" si="147"/>
        <v>0</v>
      </c>
      <c r="G586">
        <f t="shared" si="142"/>
        <v>2.1606179814116944</v>
      </c>
      <c r="H586">
        <f t="shared" si="143"/>
        <v>0</v>
      </c>
      <c r="I586" s="1">
        <f t="shared" si="144"/>
        <v>0</v>
      </c>
    </row>
    <row r="587" spans="1:9" x14ac:dyDescent="0.25">
      <c r="A587">
        <v>204</v>
      </c>
      <c r="B587">
        <v>0</v>
      </c>
      <c r="C587">
        <f t="shared" si="148"/>
        <v>5</v>
      </c>
      <c r="D587" t="s">
        <v>866</v>
      </c>
      <c r="E587" t="s">
        <v>866</v>
      </c>
      <c r="F587" s="10">
        <f t="shared" si="147"/>
        <v>0</v>
      </c>
      <c r="G587">
        <f t="shared" si="142"/>
        <v>2.1606179814116944</v>
      </c>
      <c r="H587">
        <f t="shared" si="143"/>
        <v>0</v>
      </c>
      <c r="I587" s="1">
        <f t="shared" si="144"/>
        <v>0</v>
      </c>
    </row>
    <row r="588" spans="1:9" x14ac:dyDescent="0.25">
      <c r="A588">
        <v>204</v>
      </c>
      <c r="B588">
        <v>0</v>
      </c>
      <c r="C588">
        <f t="shared" si="148"/>
        <v>6</v>
      </c>
      <c r="D588" t="s">
        <v>867</v>
      </c>
      <c r="E588" t="s">
        <v>867</v>
      </c>
      <c r="F588" s="10">
        <f t="shared" si="147"/>
        <v>0</v>
      </c>
      <c r="G588">
        <f t="shared" si="142"/>
        <v>2.1606179814116944</v>
      </c>
      <c r="H588">
        <f t="shared" si="143"/>
        <v>0</v>
      </c>
      <c r="I588" s="1">
        <f t="shared" si="144"/>
        <v>0</v>
      </c>
    </row>
    <row r="589" spans="1:9" x14ac:dyDescent="0.25">
      <c r="A589">
        <v>204</v>
      </c>
      <c r="B589">
        <v>0</v>
      </c>
      <c r="C589">
        <f t="shared" si="148"/>
        <v>7</v>
      </c>
      <c r="D589" t="s">
        <v>868</v>
      </c>
      <c r="E589" t="s">
        <v>868</v>
      </c>
      <c r="F589" s="10">
        <f t="shared" si="147"/>
        <v>0</v>
      </c>
      <c r="G589">
        <f t="shared" si="142"/>
        <v>2.1606179814116944</v>
      </c>
      <c r="H589">
        <f t="shared" si="143"/>
        <v>0</v>
      </c>
      <c r="I589" s="1">
        <f t="shared" si="144"/>
        <v>0</v>
      </c>
    </row>
    <row r="590" spans="1:9" x14ac:dyDescent="0.25">
      <c r="A590">
        <v>204</v>
      </c>
      <c r="B590">
        <v>0</v>
      </c>
      <c r="C590">
        <f t="shared" si="148"/>
        <v>8</v>
      </c>
      <c r="D590" t="s">
        <v>869</v>
      </c>
      <c r="E590" t="s">
        <v>663</v>
      </c>
      <c r="F590" s="10">
        <f t="shared" si="147"/>
        <v>6.4483907367458335E-2</v>
      </c>
      <c r="G590">
        <f t="shared" si="142"/>
        <v>2.2251018887791525</v>
      </c>
      <c r="H590">
        <f t="shared" si="143"/>
        <v>0</v>
      </c>
      <c r="I590" s="1">
        <f t="shared" si="144"/>
        <v>0</v>
      </c>
    </row>
    <row r="591" spans="1:9" x14ac:dyDescent="0.25">
      <c r="A591">
        <v>204</v>
      </c>
      <c r="B591">
        <v>0</v>
      </c>
      <c r="C591">
        <f t="shared" si="148"/>
        <v>9</v>
      </c>
      <c r="D591" t="s">
        <v>641</v>
      </c>
      <c r="E591" t="s">
        <v>642</v>
      </c>
      <c r="F591" s="10">
        <f t="shared" si="147"/>
        <v>0.12102338503904762</v>
      </c>
      <c r="G591">
        <f t="shared" si="142"/>
        <v>2.3461252738181999</v>
      </c>
      <c r="H591">
        <f t="shared" si="143"/>
        <v>0</v>
      </c>
      <c r="I591" s="1">
        <f t="shared" si="144"/>
        <v>0</v>
      </c>
    </row>
    <row r="592" spans="1:9" x14ac:dyDescent="0.25">
      <c r="A592">
        <v>204</v>
      </c>
      <c r="B592">
        <v>0</v>
      </c>
      <c r="C592">
        <f t="shared" si="148"/>
        <v>10</v>
      </c>
      <c r="D592" t="s">
        <v>610</v>
      </c>
      <c r="E592" t="s">
        <v>611</v>
      </c>
      <c r="F592" s="10">
        <f t="shared" si="147"/>
        <v>7.1236914929828019E-2</v>
      </c>
      <c r="G592">
        <f t="shared" si="142"/>
        <v>2.4173621887480281</v>
      </c>
      <c r="H592">
        <f t="shared" si="143"/>
        <v>0</v>
      </c>
      <c r="I592" s="1">
        <f t="shared" si="144"/>
        <v>0</v>
      </c>
    </row>
    <row r="593" spans="1:9" x14ac:dyDescent="0.25">
      <c r="A593">
        <v>204</v>
      </c>
      <c r="B593">
        <v>0</v>
      </c>
      <c r="C593">
        <f t="shared" si="148"/>
        <v>11</v>
      </c>
      <c r="D593" t="s">
        <v>646</v>
      </c>
      <c r="E593" t="s">
        <v>646</v>
      </c>
      <c r="F593" s="10">
        <f t="shared" si="147"/>
        <v>0</v>
      </c>
      <c r="G593">
        <f t="shared" si="142"/>
        <v>2.4173621887480281</v>
      </c>
      <c r="H593">
        <f t="shared" si="143"/>
        <v>0</v>
      </c>
      <c r="I593" s="1">
        <f t="shared" si="144"/>
        <v>0</v>
      </c>
    </row>
    <row r="594" spans="1:9" x14ac:dyDescent="0.25">
      <c r="A594">
        <v>204</v>
      </c>
      <c r="B594">
        <v>0</v>
      </c>
      <c r="C594">
        <f t="shared" si="148"/>
        <v>12</v>
      </c>
      <c r="D594" t="s">
        <v>645</v>
      </c>
      <c r="E594" t="s">
        <v>645</v>
      </c>
      <c r="F594" s="10">
        <f t="shared" si="147"/>
        <v>0</v>
      </c>
      <c r="G594">
        <f t="shared" si="142"/>
        <v>2.4173621887480281</v>
      </c>
      <c r="H594">
        <f t="shared" si="143"/>
        <v>0</v>
      </c>
      <c r="I594" s="1">
        <f t="shared" si="144"/>
        <v>0</v>
      </c>
    </row>
    <row r="595" spans="1:9" x14ac:dyDescent="0.25">
      <c r="A595">
        <v>204</v>
      </c>
      <c r="B595">
        <v>0</v>
      </c>
      <c r="C595">
        <f t="shared" si="148"/>
        <v>13</v>
      </c>
      <c r="D595" t="s">
        <v>870</v>
      </c>
      <c r="E595" t="s">
        <v>870</v>
      </c>
      <c r="F595" s="10">
        <f t="shared" si="147"/>
        <v>0</v>
      </c>
      <c r="G595">
        <f t="shared" si="142"/>
        <v>2.4173621887480281</v>
      </c>
      <c r="H595">
        <f t="shared" si="143"/>
        <v>0</v>
      </c>
      <c r="I595" s="1">
        <f t="shared" si="144"/>
        <v>0</v>
      </c>
    </row>
    <row r="596" spans="1:9" x14ac:dyDescent="0.25">
      <c r="A596">
        <v>204</v>
      </c>
      <c r="B596">
        <v>0</v>
      </c>
      <c r="C596">
        <f t="shared" si="148"/>
        <v>14</v>
      </c>
      <c r="D596" t="s">
        <v>871</v>
      </c>
      <c r="E596" t="s">
        <v>871</v>
      </c>
      <c r="F596" s="10">
        <f t="shared" si="147"/>
        <v>0</v>
      </c>
      <c r="G596">
        <f t="shared" si="142"/>
        <v>2.4173621887480281</v>
      </c>
      <c r="H596">
        <f t="shared" si="143"/>
        <v>2.4173621887480281</v>
      </c>
      <c r="I596" s="1">
        <f t="shared" si="144"/>
        <v>0.53545704289700879</v>
      </c>
    </row>
    <row r="597" spans="1:9" x14ac:dyDescent="0.25">
      <c r="A597">
        <v>205</v>
      </c>
      <c r="B597">
        <v>0</v>
      </c>
      <c r="C597">
        <v>1</v>
      </c>
      <c r="D597" t="s">
        <v>233</v>
      </c>
      <c r="E597" t="s">
        <v>233</v>
      </c>
      <c r="F597" s="10">
        <f t="shared" si="147"/>
        <v>0.76215930964464285</v>
      </c>
      <c r="G597">
        <f t="shared" si="142"/>
        <v>0.76215930964464285</v>
      </c>
      <c r="H597">
        <f t="shared" si="143"/>
        <v>0</v>
      </c>
      <c r="I597" s="1">
        <f t="shared" si="144"/>
        <v>0</v>
      </c>
    </row>
    <row r="598" spans="1:9" x14ac:dyDescent="0.25">
      <c r="A598">
        <v>205</v>
      </c>
      <c r="B598">
        <v>0</v>
      </c>
      <c r="C598">
        <f>C597+1</f>
        <v>2</v>
      </c>
      <c r="D598" t="s">
        <v>375</v>
      </c>
      <c r="E598" t="s">
        <v>375</v>
      </c>
      <c r="F598" s="10">
        <f t="shared" si="147"/>
        <v>0.65027087590635357</v>
      </c>
      <c r="G598">
        <f t="shared" si="142"/>
        <v>1.4124301855509964</v>
      </c>
      <c r="H598">
        <f t="shared" si="143"/>
        <v>0</v>
      </c>
      <c r="I598" s="1">
        <f t="shared" si="144"/>
        <v>0</v>
      </c>
    </row>
    <row r="599" spans="1:9" x14ac:dyDescent="0.25">
      <c r="A599">
        <v>205</v>
      </c>
      <c r="B599">
        <v>0</v>
      </c>
      <c r="C599">
        <f t="shared" ref="C599:C613" si="149">C598+1</f>
        <v>3</v>
      </c>
      <c r="D599" t="s">
        <v>602</v>
      </c>
      <c r="E599" t="s">
        <v>602</v>
      </c>
      <c r="F599" s="10">
        <f t="shared" si="147"/>
        <v>0.74818779586069795</v>
      </c>
      <c r="G599">
        <f t="shared" si="142"/>
        <v>2.1606179814116944</v>
      </c>
      <c r="H599">
        <f t="shared" si="143"/>
        <v>0</v>
      </c>
      <c r="I599" s="1">
        <f t="shared" si="144"/>
        <v>0</v>
      </c>
    </row>
    <row r="600" spans="1:9" x14ac:dyDescent="0.25">
      <c r="A600">
        <v>205</v>
      </c>
      <c r="B600">
        <v>0</v>
      </c>
      <c r="C600">
        <f t="shared" si="149"/>
        <v>4</v>
      </c>
      <c r="D600" t="s">
        <v>93</v>
      </c>
      <c r="E600" t="s">
        <v>93</v>
      </c>
      <c r="F600" s="10">
        <f t="shared" si="147"/>
        <v>0</v>
      </c>
      <c r="G600">
        <f t="shared" si="142"/>
        <v>2.1606179814116944</v>
      </c>
      <c r="H600">
        <f t="shared" si="143"/>
        <v>0</v>
      </c>
      <c r="I600" s="1">
        <f t="shared" si="144"/>
        <v>0</v>
      </c>
    </row>
    <row r="601" spans="1:9" x14ac:dyDescent="0.25">
      <c r="A601">
        <v>205</v>
      </c>
      <c r="B601">
        <v>0</v>
      </c>
      <c r="C601">
        <f t="shared" si="149"/>
        <v>5</v>
      </c>
      <c r="D601" t="s">
        <v>613</v>
      </c>
      <c r="E601" t="s">
        <v>613</v>
      </c>
      <c r="F601" s="10">
        <f t="shared" si="147"/>
        <v>0</v>
      </c>
      <c r="G601">
        <f t="shared" ref="G601:G664" si="150">IF(C601=1,F601,F601+G600)</f>
        <v>2.1606179814116944</v>
      </c>
      <c r="H601">
        <f t="shared" ref="H601:H664" si="151">IF(C602=1,G601,0)</f>
        <v>0</v>
      </c>
      <c r="I601" s="1">
        <f t="shared" ref="I601:I664" si="152">H601/$L$2</f>
        <v>0</v>
      </c>
    </row>
    <row r="602" spans="1:9" x14ac:dyDescent="0.25">
      <c r="A602">
        <v>205</v>
      </c>
      <c r="B602">
        <v>0</v>
      </c>
      <c r="C602">
        <f t="shared" si="149"/>
        <v>6</v>
      </c>
      <c r="D602" t="s">
        <v>626</v>
      </c>
      <c r="E602" t="s">
        <v>626</v>
      </c>
      <c r="F602" s="10">
        <f t="shared" si="147"/>
        <v>0</v>
      </c>
      <c r="G602">
        <f t="shared" si="150"/>
        <v>2.1606179814116944</v>
      </c>
      <c r="H602">
        <f t="shared" si="151"/>
        <v>0</v>
      </c>
      <c r="I602" s="1">
        <f t="shared" si="152"/>
        <v>0</v>
      </c>
    </row>
    <row r="603" spans="1:9" x14ac:dyDescent="0.25">
      <c r="A603">
        <v>205</v>
      </c>
      <c r="B603">
        <v>0</v>
      </c>
      <c r="C603">
        <f t="shared" si="149"/>
        <v>7</v>
      </c>
      <c r="D603" t="s">
        <v>196</v>
      </c>
      <c r="E603" t="s">
        <v>197</v>
      </c>
      <c r="F603" s="10">
        <f t="shared" si="147"/>
        <v>0.25863260146808631</v>
      </c>
      <c r="G603">
        <f t="shared" si="150"/>
        <v>2.4192505828797808</v>
      </c>
      <c r="H603">
        <f t="shared" si="151"/>
        <v>0</v>
      </c>
      <c r="I603" s="1">
        <f t="shared" si="152"/>
        <v>0</v>
      </c>
    </row>
    <row r="604" spans="1:9" x14ac:dyDescent="0.25">
      <c r="A604">
        <v>205</v>
      </c>
      <c r="B604">
        <v>0</v>
      </c>
      <c r="C604">
        <f t="shared" si="149"/>
        <v>8</v>
      </c>
      <c r="D604" t="s">
        <v>872</v>
      </c>
      <c r="E604" t="s">
        <v>872</v>
      </c>
      <c r="F604" s="10">
        <f t="shared" si="147"/>
        <v>0</v>
      </c>
      <c r="G604">
        <f t="shared" si="150"/>
        <v>2.4192505828797808</v>
      </c>
      <c r="H604">
        <f t="shared" si="151"/>
        <v>0</v>
      </c>
      <c r="I604" s="1">
        <f t="shared" si="152"/>
        <v>0</v>
      </c>
    </row>
    <row r="605" spans="1:9" x14ac:dyDescent="0.25">
      <c r="A605">
        <v>205</v>
      </c>
      <c r="B605">
        <v>0</v>
      </c>
      <c r="C605">
        <f t="shared" si="149"/>
        <v>9</v>
      </c>
      <c r="D605" t="s">
        <v>413</v>
      </c>
      <c r="E605" t="s">
        <v>414</v>
      </c>
      <c r="F605" s="10">
        <f t="shared" si="147"/>
        <v>0</v>
      </c>
      <c r="G605">
        <f t="shared" si="150"/>
        <v>2.4192505828797808</v>
      </c>
      <c r="H605">
        <f t="shared" si="151"/>
        <v>0</v>
      </c>
      <c r="I605" s="1">
        <f t="shared" si="152"/>
        <v>0</v>
      </c>
    </row>
    <row r="606" spans="1:9" x14ac:dyDescent="0.25">
      <c r="A606">
        <v>205</v>
      </c>
      <c r="B606">
        <v>0</v>
      </c>
      <c r="C606">
        <f t="shared" si="149"/>
        <v>10</v>
      </c>
      <c r="D606" t="s">
        <v>763</v>
      </c>
      <c r="E606" t="s">
        <v>797</v>
      </c>
      <c r="F606" s="10">
        <f t="shared" si="147"/>
        <v>0</v>
      </c>
      <c r="G606">
        <f t="shared" si="150"/>
        <v>2.4192505828797808</v>
      </c>
      <c r="H606">
        <f t="shared" si="151"/>
        <v>0</v>
      </c>
      <c r="I606" s="1">
        <f t="shared" si="152"/>
        <v>0</v>
      </c>
    </row>
    <row r="607" spans="1:9" x14ac:dyDescent="0.25">
      <c r="A607">
        <v>205</v>
      </c>
      <c r="B607">
        <v>0</v>
      </c>
      <c r="C607">
        <f t="shared" si="149"/>
        <v>11</v>
      </c>
      <c r="D607" t="s">
        <v>334</v>
      </c>
      <c r="E607" t="s">
        <v>334</v>
      </c>
      <c r="F607" s="10">
        <f t="shared" si="147"/>
        <v>0</v>
      </c>
      <c r="G607">
        <f t="shared" si="150"/>
        <v>2.4192505828797808</v>
      </c>
      <c r="H607">
        <f t="shared" si="151"/>
        <v>0</v>
      </c>
      <c r="I607" s="1">
        <f t="shared" si="152"/>
        <v>0</v>
      </c>
    </row>
    <row r="608" spans="1:9" x14ac:dyDescent="0.25">
      <c r="A608">
        <v>205</v>
      </c>
      <c r="B608">
        <v>0</v>
      </c>
      <c r="C608">
        <f t="shared" si="149"/>
        <v>12</v>
      </c>
      <c r="D608" t="s">
        <v>184</v>
      </c>
      <c r="E608" t="s">
        <v>184</v>
      </c>
      <c r="F608" s="10">
        <f t="shared" si="147"/>
        <v>0</v>
      </c>
      <c r="G608">
        <f t="shared" si="150"/>
        <v>2.4192505828797808</v>
      </c>
      <c r="H608">
        <f t="shared" si="151"/>
        <v>0</v>
      </c>
      <c r="I608" s="1">
        <f t="shared" si="152"/>
        <v>0</v>
      </c>
    </row>
    <row r="609" spans="1:9" x14ac:dyDescent="0.25">
      <c r="A609">
        <v>205</v>
      </c>
      <c r="B609">
        <v>0</v>
      </c>
      <c r="C609">
        <f t="shared" si="149"/>
        <v>13</v>
      </c>
      <c r="D609" t="s">
        <v>293</v>
      </c>
      <c r="E609" t="s">
        <v>293</v>
      </c>
      <c r="F609" s="10">
        <f t="shared" si="147"/>
        <v>0.1371126092734625</v>
      </c>
      <c r="G609">
        <f t="shared" si="150"/>
        <v>2.5563631921532433</v>
      </c>
      <c r="H609">
        <f t="shared" si="151"/>
        <v>0</v>
      </c>
      <c r="I609" s="1">
        <f t="shared" si="152"/>
        <v>0</v>
      </c>
    </row>
    <row r="610" spans="1:9" x14ac:dyDescent="0.25">
      <c r="A610">
        <v>205</v>
      </c>
      <c r="B610">
        <v>0</v>
      </c>
      <c r="C610">
        <f t="shared" si="149"/>
        <v>14</v>
      </c>
      <c r="D610" t="s">
        <v>633</v>
      </c>
      <c r="E610" t="s">
        <v>633</v>
      </c>
      <c r="F610" s="10">
        <f t="shared" si="147"/>
        <v>0.16545484178657702</v>
      </c>
      <c r="G610">
        <f t="shared" si="150"/>
        <v>2.7218180339398201</v>
      </c>
      <c r="H610">
        <f t="shared" si="151"/>
        <v>0</v>
      </c>
      <c r="I610" s="1">
        <f t="shared" si="152"/>
        <v>0</v>
      </c>
    </row>
    <row r="611" spans="1:9" x14ac:dyDescent="0.25">
      <c r="A611">
        <v>205</v>
      </c>
      <c r="B611">
        <v>0</v>
      </c>
      <c r="C611">
        <f t="shared" si="149"/>
        <v>15</v>
      </c>
      <c r="D611" t="s">
        <v>647</v>
      </c>
      <c r="E611" t="s">
        <v>647</v>
      </c>
      <c r="F611" s="10">
        <f t="shared" si="147"/>
        <v>0</v>
      </c>
      <c r="G611">
        <f t="shared" si="150"/>
        <v>2.7218180339398201</v>
      </c>
      <c r="H611">
        <f t="shared" si="151"/>
        <v>0</v>
      </c>
      <c r="I611" s="1">
        <f t="shared" si="152"/>
        <v>0</v>
      </c>
    </row>
    <row r="612" spans="1:9" x14ac:dyDescent="0.25">
      <c r="A612">
        <v>205</v>
      </c>
      <c r="B612">
        <v>0</v>
      </c>
      <c r="C612">
        <f t="shared" si="149"/>
        <v>16</v>
      </c>
      <c r="D612" t="s">
        <v>723</v>
      </c>
      <c r="E612" t="s">
        <v>723</v>
      </c>
      <c r="F612" s="10">
        <f t="shared" si="147"/>
        <v>0</v>
      </c>
      <c r="G612">
        <f t="shared" si="150"/>
        <v>2.7218180339398201</v>
      </c>
      <c r="H612">
        <f t="shared" si="151"/>
        <v>0</v>
      </c>
      <c r="I612" s="1">
        <f t="shared" si="152"/>
        <v>0</v>
      </c>
    </row>
    <row r="613" spans="1:9" x14ac:dyDescent="0.25">
      <c r="A613">
        <v>205</v>
      </c>
      <c r="B613">
        <v>0</v>
      </c>
      <c r="C613">
        <f t="shared" si="149"/>
        <v>17</v>
      </c>
      <c r="D613" t="s">
        <v>873</v>
      </c>
      <c r="E613" t="s">
        <v>873</v>
      </c>
      <c r="F613" s="10">
        <f t="shared" si="147"/>
        <v>0</v>
      </c>
      <c r="G613">
        <f t="shared" si="150"/>
        <v>2.7218180339398201</v>
      </c>
      <c r="H613">
        <f t="shared" si="151"/>
        <v>2.7218180339398201</v>
      </c>
      <c r="I613" s="1">
        <f t="shared" si="152"/>
        <v>0.60289543806920165</v>
      </c>
    </row>
    <row r="614" spans="1:9" x14ac:dyDescent="0.25">
      <c r="A614">
        <v>206</v>
      </c>
      <c r="B614">
        <v>0</v>
      </c>
      <c r="C614">
        <v>1</v>
      </c>
      <c r="D614" t="s">
        <v>233</v>
      </c>
      <c r="E614" t="s">
        <v>233</v>
      </c>
      <c r="F614" s="10">
        <f t="shared" si="147"/>
        <v>0.76215930964464285</v>
      </c>
      <c r="G614">
        <f t="shared" si="150"/>
        <v>0.76215930964464285</v>
      </c>
      <c r="H614">
        <f t="shared" si="151"/>
        <v>0</v>
      </c>
      <c r="I614" s="1">
        <f t="shared" si="152"/>
        <v>0</v>
      </c>
    </row>
    <row r="615" spans="1:9" x14ac:dyDescent="0.25">
      <c r="A615">
        <v>206</v>
      </c>
      <c r="B615">
        <v>0</v>
      </c>
      <c r="C615">
        <f>C614+1</f>
        <v>2</v>
      </c>
      <c r="D615" t="s">
        <v>232</v>
      </c>
      <c r="E615" t="s">
        <v>602</v>
      </c>
      <c r="F615" s="10">
        <f t="shared" si="147"/>
        <v>0.74818779586069795</v>
      </c>
      <c r="G615">
        <f t="shared" si="150"/>
        <v>1.5103471055053408</v>
      </c>
      <c r="H615">
        <f t="shared" si="151"/>
        <v>0</v>
      </c>
      <c r="I615" s="1">
        <f t="shared" si="152"/>
        <v>0</v>
      </c>
    </row>
    <row r="616" spans="1:9" x14ac:dyDescent="0.25">
      <c r="A616">
        <v>206</v>
      </c>
      <c r="B616">
        <v>0</v>
      </c>
      <c r="C616">
        <f t="shared" ref="C616:C626" si="153">C615+1</f>
        <v>3</v>
      </c>
      <c r="D616" t="s">
        <v>601</v>
      </c>
      <c r="E616" t="s">
        <v>182</v>
      </c>
      <c r="F616" s="10">
        <f t="shared" si="147"/>
        <v>0.18082433642273138</v>
      </c>
      <c r="G616">
        <f t="shared" si="150"/>
        <v>1.6911714419280721</v>
      </c>
      <c r="H616">
        <f t="shared" si="151"/>
        <v>0</v>
      </c>
      <c r="I616" s="1">
        <f t="shared" si="152"/>
        <v>0</v>
      </c>
    </row>
    <row r="617" spans="1:9" x14ac:dyDescent="0.25">
      <c r="A617">
        <v>206</v>
      </c>
      <c r="B617">
        <v>0</v>
      </c>
      <c r="C617">
        <f t="shared" si="153"/>
        <v>4</v>
      </c>
      <c r="D617" t="s">
        <v>788</v>
      </c>
      <c r="E617" t="s">
        <v>686</v>
      </c>
      <c r="F617" s="10">
        <f t="shared" si="147"/>
        <v>0.12829301819564726</v>
      </c>
      <c r="G617">
        <f t="shared" si="150"/>
        <v>1.8194644601237193</v>
      </c>
      <c r="H617">
        <f t="shared" si="151"/>
        <v>0</v>
      </c>
      <c r="I617" s="1">
        <f t="shared" si="152"/>
        <v>0</v>
      </c>
    </row>
    <row r="618" spans="1:9" x14ac:dyDescent="0.25">
      <c r="A618">
        <v>206</v>
      </c>
      <c r="B618">
        <v>0</v>
      </c>
      <c r="C618">
        <f t="shared" si="153"/>
        <v>5</v>
      </c>
      <c r="D618" t="s">
        <v>746</v>
      </c>
      <c r="E618" t="s">
        <v>635</v>
      </c>
      <c r="F618" s="10">
        <f t="shared" si="147"/>
        <v>6.497243566583083E-2</v>
      </c>
      <c r="G618">
        <f t="shared" si="150"/>
        <v>1.8844368957895501</v>
      </c>
      <c r="H618">
        <f t="shared" si="151"/>
        <v>0</v>
      </c>
      <c r="I618" s="1">
        <f t="shared" si="152"/>
        <v>0</v>
      </c>
    </row>
    <row r="619" spans="1:9" x14ac:dyDescent="0.25">
      <c r="A619">
        <v>206</v>
      </c>
      <c r="B619">
        <v>0</v>
      </c>
      <c r="C619">
        <f t="shared" si="153"/>
        <v>6</v>
      </c>
      <c r="D619" t="s">
        <v>747</v>
      </c>
      <c r="E619" t="s">
        <v>634</v>
      </c>
      <c r="F619" s="10">
        <f t="shared" si="147"/>
        <v>6.7681084583917181E-2</v>
      </c>
      <c r="G619">
        <f t="shared" si="150"/>
        <v>1.9521179803734672</v>
      </c>
      <c r="H619">
        <f t="shared" si="151"/>
        <v>0</v>
      </c>
      <c r="I619" s="1">
        <f t="shared" si="152"/>
        <v>0</v>
      </c>
    </row>
    <row r="620" spans="1:9" x14ac:dyDescent="0.25">
      <c r="A620">
        <v>206</v>
      </c>
      <c r="B620">
        <v>0</v>
      </c>
      <c r="C620">
        <f t="shared" si="153"/>
        <v>7</v>
      </c>
      <c r="D620" t="s">
        <v>198</v>
      </c>
      <c r="E620" t="s">
        <v>199</v>
      </c>
      <c r="F620" s="10">
        <f t="shared" si="147"/>
        <v>0.19010965493894649</v>
      </c>
      <c r="G620">
        <f t="shared" si="150"/>
        <v>2.1422276353124134</v>
      </c>
      <c r="H620">
        <f t="shared" si="151"/>
        <v>0</v>
      </c>
      <c r="I620" s="1">
        <f t="shared" si="152"/>
        <v>0</v>
      </c>
    </row>
    <row r="621" spans="1:9" x14ac:dyDescent="0.25">
      <c r="A621">
        <v>206</v>
      </c>
      <c r="B621">
        <v>0</v>
      </c>
      <c r="C621">
        <f t="shared" si="153"/>
        <v>8</v>
      </c>
      <c r="D621" t="s">
        <v>170</v>
      </c>
      <c r="E621" t="s">
        <v>171</v>
      </c>
      <c r="F621" s="10">
        <f t="shared" si="147"/>
        <v>0</v>
      </c>
      <c r="G621">
        <f t="shared" si="150"/>
        <v>2.1422276353124134</v>
      </c>
      <c r="H621">
        <f t="shared" si="151"/>
        <v>0</v>
      </c>
      <c r="I621" s="1">
        <f t="shared" si="152"/>
        <v>0</v>
      </c>
    </row>
    <row r="622" spans="1:9" x14ac:dyDescent="0.25">
      <c r="A622">
        <v>206</v>
      </c>
      <c r="B622">
        <v>0</v>
      </c>
      <c r="C622">
        <f t="shared" si="153"/>
        <v>9</v>
      </c>
      <c r="D622" t="s">
        <v>581</v>
      </c>
      <c r="E622" t="s">
        <v>581</v>
      </c>
      <c r="F622" s="10">
        <f t="shared" si="147"/>
        <v>5.838635089464287E-2</v>
      </c>
      <c r="G622">
        <f t="shared" si="150"/>
        <v>2.2006139862070562</v>
      </c>
      <c r="H622">
        <f t="shared" si="151"/>
        <v>0</v>
      </c>
      <c r="I622" s="1">
        <f t="shared" si="152"/>
        <v>0</v>
      </c>
    </row>
    <row r="623" spans="1:9" x14ac:dyDescent="0.25">
      <c r="A623">
        <v>206</v>
      </c>
      <c r="B623">
        <v>0</v>
      </c>
      <c r="C623">
        <f t="shared" si="153"/>
        <v>10</v>
      </c>
      <c r="D623" t="s">
        <v>680</v>
      </c>
      <c r="E623" t="s">
        <v>135</v>
      </c>
      <c r="F623" s="10">
        <f t="shared" si="147"/>
        <v>0</v>
      </c>
      <c r="G623">
        <f t="shared" si="150"/>
        <v>2.2006139862070562</v>
      </c>
      <c r="H623">
        <f t="shared" si="151"/>
        <v>0</v>
      </c>
      <c r="I623" s="1">
        <f t="shared" si="152"/>
        <v>0</v>
      </c>
    </row>
    <row r="624" spans="1:9" x14ac:dyDescent="0.25">
      <c r="A624">
        <v>206</v>
      </c>
      <c r="B624">
        <v>0</v>
      </c>
      <c r="C624">
        <f t="shared" si="153"/>
        <v>11</v>
      </c>
      <c r="D624" t="s">
        <v>196</v>
      </c>
      <c r="E624" t="s">
        <v>197</v>
      </c>
      <c r="F624" s="10">
        <f t="shared" si="147"/>
        <v>0.25863260146808631</v>
      </c>
      <c r="G624">
        <f t="shared" si="150"/>
        <v>2.4592465876751426</v>
      </c>
      <c r="H624">
        <f t="shared" si="151"/>
        <v>0</v>
      </c>
      <c r="I624" s="1">
        <f t="shared" si="152"/>
        <v>0</v>
      </c>
    </row>
    <row r="625" spans="1:9" x14ac:dyDescent="0.25">
      <c r="A625">
        <v>206</v>
      </c>
      <c r="B625">
        <v>0</v>
      </c>
      <c r="C625">
        <f t="shared" si="153"/>
        <v>12</v>
      </c>
      <c r="D625" t="s">
        <v>132</v>
      </c>
      <c r="E625" t="s">
        <v>132</v>
      </c>
      <c r="F625" s="10">
        <f t="shared" si="147"/>
        <v>0</v>
      </c>
      <c r="G625">
        <f t="shared" si="150"/>
        <v>2.4592465876751426</v>
      </c>
      <c r="H625">
        <f t="shared" si="151"/>
        <v>0</v>
      </c>
      <c r="I625" s="1">
        <f t="shared" si="152"/>
        <v>0</v>
      </c>
    </row>
    <row r="626" spans="1:9" x14ac:dyDescent="0.25">
      <c r="A626">
        <v>206</v>
      </c>
      <c r="B626">
        <v>0</v>
      </c>
      <c r="C626">
        <f t="shared" si="153"/>
        <v>13</v>
      </c>
      <c r="D626" t="s">
        <v>778</v>
      </c>
      <c r="E626" t="s">
        <v>779</v>
      </c>
      <c r="F626" s="10">
        <f t="shared" si="147"/>
        <v>0</v>
      </c>
      <c r="G626">
        <f t="shared" si="150"/>
        <v>2.4592465876751426</v>
      </c>
      <c r="H626">
        <f t="shared" si="151"/>
        <v>2.4592465876751426</v>
      </c>
      <c r="I626" s="1">
        <f t="shared" si="152"/>
        <v>0.5447346333621127</v>
      </c>
    </row>
    <row r="627" spans="1:9" x14ac:dyDescent="0.25">
      <c r="A627">
        <v>207</v>
      </c>
      <c r="B627">
        <v>0</v>
      </c>
      <c r="C627">
        <v>1</v>
      </c>
      <c r="D627" t="s">
        <v>233</v>
      </c>
      <c r="E627" t="s">
        <v>233</v>
      </c>
      <c r="F627" s="10">
        <f t="shared" si="147"/>
        <v>0.76215930964464285</v>
      </c>
      <c r="G627">
        <f t="shared" si="150"/>
        <v>0.76215930964464285</v>
      </c>
      <c r="H627">
        <f t="shared" si="151"/>
        <v>0</v>
      </c>
      <c r="I627" s="1">
        <f t="shared" si="152"/>
        <v>0</v>
      </c>
    </row>
    <row r="628" spans="1:9" x14ac:dyDescent="0.25">
      <c r="A628">
        <v>207</v>
      </c>
      <c r="B628">
        <v>0</v>
      </c>
      <c r="C628">
        <f>C627+1</f>
        <v>2</v>
      </c>
      <c r="D628" t="s">
        <v>602</v>
      </c>
      <c r="E628" t="s">
        <v>602</v>
      </c>
      <c r="F628" s="10">
        <f t="shared" si="147"/>
        <v>0.74818779586069795</v>
      </c>
      <c r="G628">
        <f t="shared" si="150"/>
        <v>1.5103471055053408</v>
      </c>
      <c r="H628">
        <f t="shared" si="151"/>
        <v>0</v>
      </c>
      <c r="I628" s="1">
        <f t="shared" si="152"/>
        <v>0</v>
      </c>
    </row>
    <row r="629" spans="1:9" x14ac:dyDescent="0.25">
      <c r="A629">
        <v>207</v>
      </c>
      <c r="B629">
        <v>0</v>
      </c>
      <c r="C629">
        <f t="shared" ref="C629:C641" si="154">C628+1</f>
        <v>3</v>
      </c>
      <c r="D629" t="s">
        <v>620</v>
      </c>
      <c r="E629" t="s">
        <v>375</v>
      </c>
      <c r="F629" s="10">
        <f t="shared" si="147"/>
        <v>0.65027087590635357</v>
      </c>
      <c r="G629">
        <f t="shared" si="150"/>
        <v>2.1606179814116944</v>
      </c>
      <c r="H629">
        <f t="shared" si="151"/>
        <v>0</v>
      </c>
      <c r="I629" s="1">
        <f t="shared" si="152"/>
        <v>0</v>
      </c>
    </row>
    <row r="630" spans="1:9" x14ac:dyDescent="0.25">
      <c r="A630">
        <v>207</v>
      </c>
      <c r="B630">
        <v>0</v>
      </c>
      <c r="C630">
        <f t="shared" si="154"/>
        <v>4</v>
      </c>
      <c r="D630" t="s">
        <v>723</v>
      </c>
      <c r="E630" t="s">
        <v>723</v>
      </c>
      <c r="F630" s="10">
        <f t="shared" si="147"/>
        <v>0</v>
      </c>
      <c r="G630">
        <f t="shared" si="150"/>
        <v>2.1606179814116944</v>
      </c>
      <c r="H630">
        <f t="shared" si="151"/>
        <v>0</v>
      </c>
      <c r="I630" s="1">
        <f t="shared" si="152"/>
        <v>0</v>
      </c>
    </row>
    <row r="631" spans="1:9" x14ac:dyDescent="0.25">
      <c r="A631">
        <v>207</v>
      </c>
      <c r="B631">
        <v>0</v>
      </c>
      <c r="C631">
        <f t="shared" si="154"/>
        <v>5</v>
      </c>
      <c r="D631" t="s">
        <v>874</v>
      </c>
      <c r="E631" t="s">
        <v>663</v>
      </c>
      <c r="F631" s="10">
        <f t="shared" si="147"/>
        <v>6.4483907367458335E-2</v>
      </c>
      <c r="G631">
        <f t="shared" si="150"/>
        <v>2.2251018887791525</v>
      </c>
      <c r="H631">
        <f t="shared" si="151"/>
        <v>0</v>
      </c>
      <c r="I631" s="1">
        <f t="shared" si="152"/>
        <v>0</v>
      </c>
    </row>
    <row r="632" spans="1:9" x14ac:dyDescent="0.25">
      <c r="A632">
        <v>207</v>
      </c>
      <c r="B632">
        <v>0</v>
      </c>
      <c r="C632">
        <f t="shared" si="154"/>
        <v>6</v>
      </c>
      <c r="D632" t="s">
        <v>875</v>
      </c>
      <c r="E632" t="s">
        <v>875</v>
      </c>
      <c r="F632" s="10">
        <f t="shared" si="147"/>
        <v>0</v>
      </c>
      <c r="G632">
        <f t="shared" si="150"/>
        <v>2.2251018887791525</v>
      </c>
      <c r="H632">
        <f t="shared" si="151"/>
        <v>0</v>
      </c>
      <c r="I632" s="1">
        <f t="shared" si="152"/>
        <v>0</v>
      </c>
    </row>
    <row r="633" spans="1:9" x14ac:dyDescent="0.25">
      <c r="A633">
        <v>207</v>
      </c>
      <c r="B633">
        <v>0</v>
      </c>
      <c r="C633">
        <f t="shared" si="154"/>
        <v>7</v>
      </c>
      <c r="D633" t="s">
        <v>857</v>
      </c>
      <c r="E633" t="s">
        <v>857</v>
      </c>
      <c r="F633" s="10">
        <f t="shared" si="147"/>
        <v>0</v>
      </c>
      <c r="G633">
        <f t="shared" si="150"/>
        <v>2.2251018887791525</v>
      </c>
      <c r="H633">
        <f t="shared" si="151"/>
        <v>0</v>
      </c>
      <c r="I633" s="1">
        <f t="shared" si="152"/>
        <v>0</v>
      </c>
    </row>
    <row r="634" spans="1:9" x14ac:dyDescent="0.25">
      <c r="A634">
        <v>207</v>
      </c>
      <c r="B634">
        <v>0</v>
      </c>
      <c r="C634">
        <f t="shared" si="154"/>
        <v>8</v>
      </c>
      <c r="D634" t="s">
        <v>876</v>
      </c>
      <c r="E634" t="s">
        <v>876</v>
      </c>
      <c r="F634" s="10">
        <f t="shared" si="147"/>
        <v>0</v>
      </c>
      <c r="G634">
        <f t="shared" si="150"/>
        <v>2.2251018887791525</v>
      </c>
      <c r="H634">
        <f t="shared" si="151"/>
        <v>0</v>
      </c>
      <c r="I634" s="1">
        <f t="shared" si="152"/>
        <v>0</v>
      </c>
    </row>
    <row r="635" spans="1:9" x14ac:dyDescent="0.25">
      <c r="A635">
        <v>207</v>
      </c>
      <c r="B635">
        <v>0</v>
      </c>
      <c r="C635">
        <f t="shared" si="154"/>
        <v>9</v>
      </c>
      <c r="D635" t="s">
        <v>741</v>
      </c>
      <c r="E635" t="s">
        <v>742</v>
      </c>
      <c r="F635" s="10">
        <f t="shared" si="147"/>
        <v>0</v>
      </c>
      <c r="G635">
        <f t="shared" si="150"/>
        <v>2.2251018887791525</v>
      </c>
      <c r="H635">
        <f t="shared" si="151"/>
        <v>0</v>
      </c>
      <c r="I635" s="1">
        <f t="shared" si="152"/>
        <v>0</v>
      </c>
    </row>
    <row r="636" spans="1:9" x14ac:dyDescent="0.25">
      <c r="A636">
        <v>207</v>
      </c>
      <c r="B636">
        <v>0</v>
      </c>
      <c r="C636">
        <f t="shared" si="154"/>
        <v>10</v>
      </c>
      <c r="D636" t="s">
        <v>139</v>
      </c>
      <c r="E636" t="s">
        <v>139</v>
      </c>
      <c r="F636" s="10">
        <f t="shared" si="147"/>
        <v>0</v>
      </c>
      <c r="G636">
        <f t="shared" si="150"/>
        <v>2.2251018887791525</v>
      </c>
      <c r="H636">
        <f t="shared" si="151"/>
        <v>0</v>
      </c>
      <c r="I636" s="1">
        <f t="shared" si="152"/>
        <v>0</v>
      </c>
    </row>
    <row r="637" spans="1:9" x14ac:dyDescent="0.25">
      <c r="A637">
        <v>207</v>
      </c>
      <c r="B637">
        <v>0</v>
      </c>
      <c r="C637">
        <f t="shared" si="154"/>
        <v>11</v>
      </c>
      <c r="D637" t="s">
        <v>325</v>
      </c>
      <c r="E637" t="s">
        <v>325</v>
      </c>
      <c r="F637" s="10">
        <f t="shared" si="147"/>
        <v>0</v>
      </c>
      <c r="G637">
        <f t="shared" si="150"/>
        <v>2.2251018887791525</v>
      </c>
      <c r="H637">
        <f t="shared" si="151"/>
        <v>0</v>
      </c>
      <c r="I637" s="1">
        <f t="shared" si="152"/>
        <v>0</v>
      </c>
    </row>
    <row r="638" spans="1:9" x14ac:dyDescent="0.25">
      <c r="A638">
        <v>207</v>
      </c>
      <c r="B638">
        <v>0</v>
      </c>
      <c r="C638">
        <f t="shared" si="154"/>
        <v>12</v>
      </c>
      <c r="D638" t="s">
        <v>877</v>
      </c>
      <c r="E638" t="s">
        <v>877</v>
      </c>
      <c r="F638" s="10">
        <f t="shared" si="147"/>
        <v>0</v>
      </c>
      <c r="G638">
        <f t="shared" si="150"/>
        <v>2.2251018887791525</v>
      </c>
      <c r="H638">
        <f t="shared" si="151"/>
        <v>0</v>
      </c>
      <c r="I638" s="1">
        <f t="shared" si="152"/>
        <v>0</v>
      </c>
    </row>
    <row r="639" spans="1:9" x14ac:dyDescent="0.25">
      <c r="A639">
        <v>207</v>
      </c>
      <c r="B639">
        <v>0</v>
      </c>
      <c r="C639">
        <f t="shared" si="154"/>
        <v>13</v>
      </c>
      <c r="D639" t="s">
        <v>878</v>
      </c>
      <c r="E639" t="s">
        <v>878</v>
      </c>
      <c r="F639" s="10">
        <f t="shared" si="147"/>
        <v>0</v>
      </c>
      <c r="G639">
        <f t="shared" si="150"/>
        <v>2.2251018887791525</v>
      </c>
      <c r="H639">
        <f t="shared" si="151"/>
        <v>0</v>
      </c>
      <c r="I639" s="1">
        <f t="shared" si="152"/>
        <v>0</v>
      </c>
    </row>
    <row r="640" spans="1:9" x14ac:dyDescent="0.25">
      <c r="A640">
        <v>207</v>
      </c>
      <c r="B640">
        <v>0</v>
      </c>
      <c r="C640">
        <f t="shared" si="154"/>
        <v>14</v>
      </c>
      <c r="D640" t="s">
        <v>879</v>
      </c>
      <c r="E640" t="s">
        <v>879</v>
      </c>
      <c r="F640" s="10">
        <f t="shared" si="147"/>
        <v>0</v>
      </c>
      <c r="G640">
        <f t="shared" si="150"/>
        <v>2.2251018887791525</v>
      </c>
      <c r="H640">
        <f t="shared" si="151"/>
        <v>0</v>
      </c>
      <c r="I640" s="1">
        <f t="shared" si="152"/>
        <v>0</v>
      </c>
    </row>
    <row r="641" spans="1:9" x14ac:dyDescent="0.25">
      <c r="A641">
        <v>207</v>
      </c>
      <c r="B641">
        <v>0</v>
      </c>
      <c r="C641">
        <f t="shared" si="154"/>
        <v>15</v>
      </c>
      <c r="D641" t="s">
        <v>880</v>
      </c>
      <c r="E641" t="s">
        <v>881</v>
      </c>
      <c r="F641" s="10">
        <f t="shared" si="147"/>
        <v>0</v>
      </c>
      <c r="G641">
        <f t="shared" si="150"/>
        <v>2.2251018887791525</v>
      </c>
      <c r="H641">
        <f t="shared" si="151"/>
        <v>2.2251018887791525</v>
      </c>
      <c r="I641" s="1">
        <f t="shared" si="152"/>
        <v>0.49287048629121394</v>
      </c>
    </row>
    <row r="642" spans="1:9" x14ac:dyDescent="0.25">
      <c r="A642">
        <v>208</v>
      </c>
      <c r="B642">
        <v>1</v>
      </c>
      <c r="C642">
        <v>1</v>
      </c>
      <c r="D642" t="s">
        <v>338</v>
      </c>
      <c r="E642" t="s">
        <v>288</v>
      </c>
      <c r="F642" s="10">
        <f t="shared" si="147"/>
        <v>0</v>
      </c>
      <c r="G642">
        <f t="shared" si="150"/>
        <v>0</v>
      </c>
      <c r="H642">
        <f t="shared" si="151"/>
        <v>0</v>
      </c>
      <c r="I642" s="1">
        <f t="shared" si="152"/>
        <v>0</v>
      </c>
    </row>
    <row r="643" spans="1:9" x14ac:dyDescent="0.25">
      <c r="A643">
        <v>208</v>
      </c>
      <c r="B643">
        <v>1</v>
      </c>
      <c r="C643">
        <f>C642+1</f>
        <v>2</v>
      </c>
      <c r="D643" t="s">
        <v>603</v>
      </c>
      <c r="E643" t="s">
        <v>233</v>
      </c>
      <c r="F643" s="10">
        <f t="shared" si="147"/>
        <v>0.76215930964464285</v>
      </c>
      <c r="G643">
        <f t="shared" si="150"/>
        <v>0.76215930964464285</v>
      </c>
      <c r="H643">
        <f t="shared" si="151"/>
        <v>0</v>
      </c>
      <c r="I643" s="1">
        <f t="shared" si="152"/>
        <v>0</v>
      </c>
    </row>
    <row r="644" spans="1:9" x14ac:dyDescent="0.25">
      <c r="A644">
        <v>208</v>
      </c>
      <c r="B644">
        <v>1</v>
      </c>
      <c r="C644">
        <f t="shared" ref="C644:C659" si="155">C643+1</f>
        <v>3</v>
      </c>
      <c r="D644" t="s">
        <v>232</v>
      </c>
      <c r="E644" t="s">
        <v>602</v>
      </c>
      <c r="F644" s="10">
        <f t="shared" ref="F644:F707" si="156">IF(ISERROR(VLOOKUP(E644,$N$2:$O$27,2,FALSE)),0,VLOOKUP(E644,$N$2:$O$27,2,FALSE))</f>
        <v>0.74818779586069795</v>
      </c>
      <c r="G644">
        <f t="shared" si="150"/>
        <v>1.5103471055053408</v>
      </c>
      <c r="H644">
        <f t="shared" si="151"/>
        <v>0</v>
      </c>
      <c r="I644" s="1">
        <f t="shared" si="152"/>
        <v>0</v>
      </c>
    </row>
    <row r="645" spans="1:9" x14ac:dyDescent="0.25">
      <c r="A645">
        <v>208</v>
      </c>
      <c r="B645">
        <v>1</v>
      </c>
      <c r="C645">
        <f t="shared" si="155"/>
        <v>4</v>
      </c>
      <c r="D645" t="s">
        <v>747</v>
      </c>
      <c r="E645" t="s">
        <v>634</v>
      </c>
      <c r="F645" s="10">
        <f t="shared" si="156"/>
        <v>6.7681084583917181E-2</v>
      </c>
      <c r="G645">
        <f t="shared" si="150"/>
        <v>1.5780281900892579</v>
      </c>
      <c r="H645">
        <f t="shared" si="151"/>
        <v>0</v>
      </c>
      <c r="I645" s="1">
        <f t="shared" si="152"/>
        <v>0</v>
      </c>
    </row>
    <row r="646" spans="1:9" x14ac:dyDescent="0.25">
      <c r="A646">
        <v>208</v>
      </c>
      <c r="B646">
        <v>1</v>
      </c>
      <c r="C646">
        <f t="shared" si="155"/>
        <v>5</v>
      </c>
      <c r="D646" t="s">
        <v>746</v>
      </c>
      <c r="E646" t="s">
        <v>635</v>
      </c>
      <c r="F646" s="10">
        <f t="shared" si="156"/>
        <v>6.497243566583083E-2</v>
      </c>
      <c r="G646">
        <f t="shared" si="150"/>
        <v>1.6430006257550887</v>
      </c>
      <c r="H646">
        <f t="shared" si="151"/>
        <v>0</v>
      </c>
      <c r="I646" s="1">
        <f t="shared" si="152"/>
        <v>0</v>
      </c>
    </row>
    <row r="647" spans="1:9" x14ac:dyDescent="0.25">
      <c r="A647">
        <v>208</v>
      </c>
      <c r="B647">
        <v>1</v>
      </c>
      <c r="C647">
        <f t="shared" si="155"/>
        <v>6</v>
      </c>
      <c r="D647" t="s">
        <v>197</v>
      </c>
      <c r="E647" t="s">
        <v>197</v>
      </c>
      <c r="F647" s="10">
        <f t="shared" si="156"/>
        <v>0.25863260146808631</v>
      </c>
      <c r="G647">
        <f t="shared" si="150"/>
        <v>1.9016332272231748</v>
      </c>
      <c r="H647">
        <f t="shared" si="151"/>
        <v>0</v>
      </c>
      <c r="I647" s="1">
        <f t="shared" si="152"/>
        <v>0</v>
      </c>
    </row>
    <row r="648" spans="1:9" x14ac:dyDescent="0.25">
      <c r="A648">
        <v>208</v>
      </c>
      <c r="B648">
        <v>1</v>
      </c>
      <c r="C648">
        <f t="shared" si="155"/>
        <v>7</v>
      </c>
      <c r="D648" t="s">
        <v>199</v>
      </c>
      <c r="E648" t="s">
        <v>199</v>
      </c>
      <c r="F648" s="10">
        <f t="shared" si="156"/>
        <v>0.19010965493894649</v>
      </c>
      <c r="G648">
        <f t="shared" si="150"/>
        <v>2.0917428821621211</v>
      </c>
      <c r="H648">
        <f t="shared" si="151"/>
        <v>0</v>
      </c>
      <c r="I648" s="1">
        <f t="shared" si="152"/>
        <v>0</v>
      </c>
    </row>
    <row r="649" spans="1:9" x14ac:dyDescent="0.25">
      <c r="A649">
        <v>208</v>
      </c>
      <c r="B649">
        <v>1</v>
      </c>
      <c r="C649">
        <f t="shared" si="155"/>
        <v>8</v>
      </c>
      <c r="D649" t="s">
        <v>405</v>
      </c>
      <c r="E649" t="s">
        <v>405</v>
      </c>
      <c r="F649" s="10">
        <f t="shared" si="156"/>
        <v>7.2821230146414659E-2</v>
      </c>
      <c r="G649">
        <f t="shared" si="150"/>
        <v>2.1645641123085357</v>
      </c>
      <c r="H649">
        <f t="shared" si="151"/>
        <v>0</v>
      </c>
      <c r="I649" s="1">
        <f t="shared" si="152"/>
        <v>0</v>
      </c>
    </row>
    <row r="650" spans="1:9" x14ac:dyDescent="0.25">
      <c r="A650">
        <v>208</v>
      </c>
      <c r="B650">
        <v>1</v>
      </c>
      <c r="C650">
        <f t="shared" si="155"/>
        <v>9</v>
      </c>
      <c r="D650" t="s">
        <v>324</v>
      </c>
      <c r="E650" t="s">
        <v>324</v>
      </c>
      <c r="F650" s="10">
        <f t="shared" si="156"/>
        <v>5.8023726767857151E-2</v>
      </c>
      <c r="G650">
        <f t="shared" si="150"/>
        <v>2.2225878390763927</v>
      </c>
      <c r="H650">
        <f t="shared" si="151"/>
        <v>0</v>
      </c>
      <c r="I650" s="1">
        <f t="shared" si="152"/>
        <v>0</v>
      </c>
    </row>
    <row r="651" spans="1:9" x14ac:dyDescent="0.25">
      <c r="A651">
        <v>208</v>
      </c>
      <c r="B651">
        <v>1</v>
      </c>
      <c r="C651">
        <f t="shared" si="155"/>
        <v>10</v>
      </c>
      <c r="D651" t="s">
        <v>620</v>
      </c>
      <c r="E651" t="s">
        <v>375</v>
      </c>
      <c r="F651" s="10">
        <f t="shared" si="156"/>
        <v>0.65027087590635357</v>
      </c>
      <c r="G651">
        <f t="shared" si="150"/>
        <v>2.8728587149827463</v>
      </c>
      <c r="H651">
        <f t="shared" si="151"/>
        <v>0</v>
      </c>
      <c r="I651" s="1">
        <f t="shared" si="152"/>
        <v>0</v>
      </c>
    </row>
    <row r="652" spans="1:9" x14ac:dyDescent="0.25">
      <c r="A652">
        <v>208</v>
      </c>
      <c r="B652">
        <v>1</v>
      </c>
      <c r="C652">
        <f t="shared" si="155"/>
        <v>11</v>
      </c>
      <c r="D652" t="s">
        <v>611</v>
      </c>
      <c r="E652" t="s">
        <v>611</v>
      </c>
      <c r="F652" s="10">
        <f t="shared" si="156"/>
        <v>7.1236914929828019E-2</v>
      </c>
      <c r="G652">
        <f t="shared" si="150"/>
        <v>2.9440956299125745</v>
      </c>
      <c r="H652">
        <f t="shared" si="151"/>
        <v>0</v>
      </c>
      <c r="I652" s="1">
        <f t="shared" si="152"/>
        <v>0</v>
      </c>
    </row>
    <row r="653" spans="1:9" x14ac:dyDescent="0.25">
      <c r="A653">
        <v>208</v>
      </c>
      <c r="B653">
        <v>1</v>
      </c>
      <c r="C653">
        <f t="shared" si="155"/>
        <v>12</v>
      </c>
      <c r="D653" t="s">
        <v>641</v>
      </c>
      <c r="E653" t="s">
        <v>642</v>
      </c>
      <c r="F653" s="10">
        <f t="shared" si="156"/>
        <v>0.12102338503904762</v>
      </c>
      <c r="G653">
        <f t="shared" si="150"/>
        <v>3.0651190149516219</v>
      </c>
      <c r="H653">
        <f t="shared" si="151"/>
        <v>0</v>
      </c>
      <c r="I653" s="1">
        <f t="shared" si="152"/>
        <v>0</v>
      </c>
    </row>
    <row r="654" spans="1:9" x14ac:dyDescent="0.25">
      <c r="A654">
        <v>208</v>
      </c>
      <c r="B654">
        <v>1</v>
      </c>
      <c r="C654">
        <f t="shared" si="155"/>
        <v>13</v>
      </c>
      <c r="D654" t="s">
        <v>619</v>
      </c>
      <c r="E654" t="s">
        <v>553</v>
      </c>
      <c r="F654" s="10">
        <f t="shared" si="156"/>
        <v>7.6993724946838649E-2</v>
      </c>
      <c r="G654">
        <f t="shared" si="150"/>
        <v>3.1421127398984607</v>
      </c>
      <c r="H654">
        <f t="shared" si="151"/>
        <v>0</v>
      </c>
      <c r="I654" s="1">
        <f t="shared" si="152"/>
        <v>0</v>
      </c>
    </row>
    <row r="655" spans="1:9" x14ac:dyDescent="0.25">
      <c r="A655">
        <v>208</v>
      </c>
      <c r="B655">
        <v>1</v>
      </c>
      <c r="C655">
        <f t="shared" si="155"/>
        <v>14</v>
      </c>
      <c r="D655" t="s">
        <v>882</v>
      </c>
      <c r="E655" t="s">
        <v>178</v>
      </c>
      <c r="F655" s="10">
        <f t="shared" si="156"/>
        <v>0.16727573946597274</v>
      </c>
      <c r="G655">
        <f t="shared" si="150"/>
        <v>3.3093884793644337</v>
      </c>
      <c r="H655">
        <f t="shared" si="151"/>
        <v>0</v>
      </c>
      <c r="I655" s="1">
        <f t="shared" si="152"/>
        <v>0</v>
      </c>
    </row>
    <row r="656" spans="1:9" x14ac:dyDescent="0.25">
      <c r="A656">
        <v>208</v>
      </c>
      <c r="B656">
        <v>1</v>
      </c>
      <c r="C656">
        <f t="shared" si="155"/>
        <v>15</v>
      </c>
      <c r="D656" t="s">
        <v>378</v>
      </c>
      <c r="E656" t="s">
        <v>378</v>
      </c>
      <c r="F656" s="10">
        <f t="shared" si="156"/>
        <v>0</v>
      </c>
      <c r="G656">
        <f t="shared" si="150"/>
        <v>3.3093884793644337</v>
      </c>
      <c r="H656">
        <f t="shared" si="151"/>
        <v>0</v>
      </c>
      <c r="I656" s="1">
        <f t="shared" si="152"/>
        <v>0</v>
      </c>
    </row>
    <row r="657" spans="1:9" x14ac:dyDescent="0.25">
      <c r="A657">
        <v>208</v>
      </c>
      <c r="B657">
        <v>1</v>
      </c>
      <c r="C657">
        <f t="shared" si="155"/>
        <v>16</v>
      </c>
      <c r="D657" t="s">
        <v>128</v>
      </c>
      <c r="E657" t="s">
        <v>102</v>
      </c>
      <c r="F657" s="10">
        <f t="shared" si="156"/>
        <v>0</v>
      </c>
      <c r="G657">
        <f t="shared" si="150"/>
        <v>3.3093884793644337</v>
      </c>
      <c r="H657">
        <f t="shared" si="151"/>
        <v>0</v>
      </c>
      <c r="I657" s="1">
        <f t="shared" si="152"/>
        <v>0</v>
      </c>
    </row>
    <row r="658" spans="1:9" x14ac:dyDescent="0.25">
      <c r="A658">
        <v>208</v>
      </c>
      <c r="B658">
        <v>1</v>
      </c>
      <c r="C658">
        <f t="shared" si="155"/>
        <v>17</v>
      </c>
      <c r="D658" t="s">
        <v>182</v>
      </c>
      <c r="E658" t="s">
        <v>182</v>
      </c>
      <c r="F658" s="10">
        <f t="shared" si="156"/>
        <v>0.18082433642273138</v>
      </c>
      <c r="G658">
        <f t="shared" si="150"/>
        <v>3.490212815787165</v>
      </c>
      <c r="H658">
        <f t="shared" si="151"/>
        <v>0</v>
      </c>
      <c r="I658" s="1">
        <f t="shared" si="152"/>
        <v>0</v>
      </c>
    </row>
    <row r="659" spans="1:9" x14ac:dyDescent="0.25">
      <c r="A659">
        <v>208</v>
      </c>
      <c r="B659">
        <v>1</v>
      </c>
      <c r="C659">
        <f t="shared" si="155"/>
        <v>18</v>
      </c>
      <c r="D659" t="s">
        <v>120</v>
      </c>
      <c r="E659" t="s">
        <v>120</v>
      </c>
      <c r="F659" s="10">
        <f t="shared" si="156"/>
        <v>0</v>
      </c>
      <c r="G659">
        <f t="shared" si="150"/>
        <v>3.490212815787165</v>
      </c>
      <c r="H659">
        <f t="shared" si="151"/>
        <v>3.490212815787165</v>
      </c>
      <c r="I659" s="1">
        <f t="shared" si="152"/>
        <v>0.77309847987261493</v>
      </c>
    </row>
    <row r="660" spans="1:9" x14ac:dyDescent="0.25">
      <c r="A660">
        <v>209</v>
      </c>
      <c r="B660">
        <v>0</v>
      </c>
      <c r="C660">
        <v>1</v>
      </c>
      <c r="D660" t="s">
        <v>138</v>
      </c>
      <c r="E660" t="s">
        <v>138</v>
      </c>
      <c r="F660" s="10">
        <f t="shared" si="156"/>
        <v>6.411589285714285E-2</v>
      </c>
      <c r="G660">
        <f t="shared" si="150"/>
        <v>6.411589285714285E-2</v>
      </c>
      <c r="H660">
        <f t="shared" si="151"/>
        <v>0</v>
      </c>
      <c r="I660" s="1">
        <f t="shared" si="152"/>
        <v>0</v>
      </c>
    </row>
    <row r="661" spans="1:9" x14ac:dyDescent="0.25">
      <c r="A661">
        <v>209</v>
      </c>
      <c r="B661">
        <v>0</v>
      </c>
      <c r="C661">
        <f>C660+1</f>
        <v>2</v>
      </c>
      <c r="D661" t="s">
        <v>233</v>
      </c>
      <c r="E661" t="s">
        <v>233</v>
      </c>
      <c r="F661" s="10">
        <f t="shared" si="156"/>
        <v>0.76215930964464285</v>
      </c>
      <c r="G661">
        <f t="shared" si="150"/>
        <v>0.82627520250178565</v>
      </c>
      <c r="H661">
        <f t="shared" si="151"/>
        <v>0</v>
      </c>
      <c r="I661" s="1">
        <f t="shared" si="152"/>
        <v>0</v>
      </c>
    </row>
    <row r="662" spans="1:9" x14ac:dyDescent="0.25">
      <c r="A662">
        <v>209</v>
      </c>
      <c r="B662">
        <v>0</v>
      </c>
      <c r="C662">
        <f t="shared" ref="C662:C684" si="157">C661+1</f>
        <v>3</v>
      </c>
      <c r="D662" t="s">
        <v>602</v>
      </c>
      <c r="E662" t="s">
        <v>602</v>
      </c>
      <c r="F662" s="10">
        <f t="shared" si="156"/>
        <v>0.74818779586069795</v>
      </c>
      <c r="G662">
        <f t="shared" si="150"/>
        <v>1.5744629983624836</v>
      </c>
      <c r="H662">
        <f t="shared" si="151"/>
        <v>0</v>
      </c>
      <c r="I662" s="1">
        <f t="shared" si="152"/>
        <v>0</v>
      </c>
    </row>
    <row r="663" spans="1:9" x14ac:dyDescent="0.25">
      <c r="A663">
        <v>209</v>
      </c>
      <c r="B663">
        <v>0</v>
      </c>
      <c r="C663">
        <f t="shared" si="157"/>
        <v>4</v>
      </c>
      <c r="D663" t="s">
        <v>883</v>
      </c>
      <c r="E663" t="s">
        <v>883</v>
      </c>
      <c r="F663" s="10">
        <f t="shared" si="156"/>
        <v>0</v>
      </c>
      <c r="G663">
        <f t="shared" si="150"/>
        <v>1.5744629983624836</v>
      </c>
      <c r="H663">
        <f t="shared" si="151"/>
        <v>0</v>
      </c>
      <c r="I663" s="1">
        <f t="shared" si="152"/>
        <v>0</v>
      </c>
    </row>
    <row r="664" spans="1:9" x14ac:dyDescent="0.25">
      <c r="A664">
        <v>209</v>
      </c>
      <c r="B664">
        <v>0</v>
      </c>
      <c r="C664">
        <f t="shared" si="157"/>
        <v>5</v>
      </c>
      <c r="D664" t="s">
        <v>802</v>
      </c>
      <c r="E664" t="s">
        <v>802</v>
      </c>
      <c r="F664" s="10">
        <f t="shared" si="156"/>
        <v>0</v>
      </c>
      <c r="G664">
        <f t="shared" si="150"/>
        <v>1.5744629983624836</v>
      </c>
      <c r="H664">
        <f t="shared" si="151"/>
        <v>0</v>
      </c>
      <c r="I664" s="1">
        <f t="shared" si="152"/>
        <v>0</v>
      </c>
    </row>
    <row r="665" spans="1:9" x14ac:dyDescent="0.25">
      <c r="A665">
        <v>209</v>
      </c>
      <c r="B665">
        <v>0</v>
      </c>
      <c r="C665">
        <f t="shared" si="157"/>
        <v>6</v>
      </c>
      <c r="D665" t="s">
        <v>620</v>
      </c>
      <c r="E665" t="s">
        <v>375</v>
      </c>
      <c r="F665" s="10">
        <f t="shared" si="156"/>
        <v>0.65027087590635357</v>
      </c>
      <c r="G665">
        <f t="shared" ref="G665:G728" si="158">IF(C665=1,F665,F665+G664)</f>
        <v>2.2247338742688374</v>
      </c>
      <c r="H665">
        <f t="shared" ref="H665:H728" si="159">IF(C666=1,G665,0)</f>
        <v>0</v>
      </c>
      <c r="I665" s="1">
        <f t="shared" ref="I665:I728" si="160">H665/$L$2</f>
        <v>0</v>
      </c>
    </row>
    <row r="666" spans="1:9" x14ac:dyDescent="0.25">
      <c r="A666">
        <v>209</v>
      </c>
      <c r="B666">
        <v>0</v>
      </c>
      <c r="C666">
        <f t="shared" si="157"/>
        <v>7</v>
      </c>
      <c r="D666" t="s">
        <v>884</v>
      </c>
      <c r="E666" t="s">
        <v>884</v>
      </c>
      <c r="F666" s="10">
        <f t="shared" si="156"/>
        <v>0</v>
      </c>
      <c r="G666">
        <f t="shared" si="158"/>
        <v>2.2247338742688374</v>
      </c>
      <c r="H666">
        <f t="shared" si="159"/>
        <v>0</v>
      </c>
      <c r="I666" s="1">
        <f t="shared" si="160"/>
        <v>0</v>
      </c>
    </row>
    <row r="667" spans="1:9" x14ac:dyDescent="0.25">
      <c r="A667">
        <v>209</v>
      </c>
      <c r="B667">
        <v>0</v>
      </c>
      <c r="C667">
        <f t="shared" si="157"/>
        <v>8</v>
      </c>
      <c r="D667" t="s">
        <v>885</v>
      </c>
      <c r="E667" t="s">
        <v>886</v>
      </c>
      <c r="F667" s="10">
        <f t="shared" si="156"/>
        <v>0</v>
      </c>
      <c r="G667">
        <f t="shared" si="158"/>
        <v>2.2247338742688374</v>
      </c>
      <c r="H667">
        <f t="shared" si="159"/>
        <v>0</v>
      </c>
      <c r="I667" s="1">
        <f t="shared" si="160"/>
        <v>0</v>
      </c>
    </row>
    <row r="668" spans="1:9" x14ac:dyDescent="0.25">
      <c r="A668">
        <v>209</v>
      </c>
      <c r="B668">
        <v>0</v>
      </c>
      <c r="C668">
        <f t="shared" si="157"/>
        <v>9</v>
      </c>
      <c r="D668" t="s">
        <v>761</v>
      </c>
      <c r="E668" t="s">
        <v>761</v>
      </c>
      <c r="F668" s="10">
        <f t="shared" si="156"/>
        <v>0</v>
      </c>
      <c r="G668">
        <f t="shared" si="158"/>
        <v>2.2247338742688374</v>
      </c>
      <c r="H668">
        <f t="shared" si="159"/>
        <v>0</v>
      </c>
      <c r="I668" s="1">
        <f t="shared" si="160"/>
        <v>0</v>
      </c>
    </row>
    <row r="669" spans="1:9" x14ac:dyDescent="0.25">
      <c r="A669">
        <v>209</v>
      </c>
      <c r="B669">
        <v>0</v>
      </c>
      <c r="C669">
        <f t="shared" si="157"/>
        <v>10</v>
      </c>
      <c r="D669" t="s">
        <v>629</v>
      </c>
      <c r="E669" t="s">
        <v>629</v>
      </c>
      <c r="F669" s="10">
        <f t="shared" si="156"/>
        <v>0</v>
      </c>
      <c r="G669">
        <f t="shared" si="158"/>
        <v>2.2247338742688374</v>
      </c>
      <c r="H669">
        <f t="shared" si="159"/>
        <v>0</v>
      </c>
      <c r="I669" s="1">
        <f t="shared" si="160"/>
        <v>0</v>
      </c>
    </row>
    <row r="670" spans="1:9" x14ac:dyDescent="0.25">
      <c r="A670">
        <v>209</v>
      </c>
      <c r="B670">
        <v>0</v>
      </c>
      <c r="C670">
        <f t="shared" si="157"/>
        <v>11</v>
      </c>
      <c r="D670" t="s">
        <v>703</v>
      </c>
      <c r="E670" t="s">
        <v>703</v>
      </c>
      <c r="F670" s="10">
        <f t="shared" si="156"/>
        <v>0</v>
      </c>
      <c r="G670">
        <f t="shared" si="158"/>
        <v>2.2247338742688374</v>
      </c>
      <c r="H670">
        <f t="shared" si="159"/>
        <v>0</v>
      </c>
      <c r="I670" s="1">
        <f t="shared" si="160"/>
        <v>0</v>
      </c>
    </row>
    <row r="671" spans="1:9" x14ac:dyDescent="0.25">
      <c r="A671">
        <v>209</v>
      </c>
      <c r="B671">
        <v>0</v>
      </c>
      <c r="C671">
        <f t="shared" si="157"/>
        <v>12</v>
      </c>
      <c r="D671" t="s">
        <v>887</v>
      </c>
      <c r="E671" t="s">
        <v>887</v>
      </c>
      <c r="F671" s="10">
        <f t="shared" si="156"/>
        <v>0</v>
      </c>
      <c r="G671">
        <f t="shared" si="158"/>
        <v>2.2247338742688374</v>
      </c>
      <c r="H671">
        <f t="shared" si="159"/>
        <v>0</v>
      </c>
      <c r="I671" s="1">
        <f t="shared" si="160"/>
        <v>0</v>
      </c>
    </row>
    <row r="672" spans="1:9" x14ac:dyDescent="0.25">
      <c r="A672">
        <v>209</v>
      </c>
      <c r="B672">
        <v>0</v>
      </c>
      <c r="C672">
        <f t="shared" si="157"/>
        <v>13</v>
      </c>
      <c r="D672" t="s">
        <v>656</v>
      </c>
      <c r="E672" t="s">
        <v>656</v>
      </c>
      <c r="F672" s="10">
        <f t="shared" si="156"/>
        <v>5.9642409762160738E-2</v>
      </c>
      <c r="G672">
        <f t="shared" si="158"/>
        <v>2.2843762840309982</v>
      </c>
      <c r="H672">
        <f t="shared" si="159"/>
        <v>0</v>
      </c>
      <c r="I672" s="1">
        <f t="shared" si="160"/>
        <v>0</v>
      </c>
    </row>
    <row r="673" spans="1:9" x14ac:dyDescent="0.25">
      <c r="A673">
        <v>209</v>
      </c>
      <c r="B673">
        <v>0</v>
      </c>
      <c r="C673">
        <f t="shared" si="157"/>
        <v>14</v>
      </c>
      <c r="D673" t="s">
        <v>770</v>
      </c>
      <c r="E673" t="s">
        <v>770</v>
      </c>
      <c r="F673" s="10">
        <f t="shared" si="156"/>
        <v>0</v>
      </c>
      <c r="G673">
        <f t="shared" si="158"/>
        <v>2.2843762840309982</v>
      </c>
      <c r="H673">
        <f t="shared" si="159"/>
        <v>0</v>
      </c>
      <c r="I673" s="1">
        <f t="shared" si="160"/>
        <v>0</v>
      </c>
    </row>
    <row r="674" spans="1:9" x14ac:dyDescent="0.25">
      <c r="A674">
        <v>209</v>
      </c>
      <c r="B674">
        <v>0</v>
      </c>
      <c r="C674">
        <f t="shared" si="157"/>
        <v>15</v>
      </c>
      <c r="D674" t="s">
        <v>888</v>
      </c>
      <c r="E674" t="s">
        <v>888</v>
      </c>
      <c r="F674" s="10">
        <f t="shared" si="156"/>
        <v>0</v>
      </c>
      <c r="G674">
        <f t="shared" si="158"/>
        <v>2.2843762840309982</v>
      </c>
      <c r="H674">
        <f t="shared" si="159"/>
        <v>0</v>
      </c>
      <c r="I674" s="1">
        <f t="shared" si="160"/>
        <v>0</v>
      </c>
    </row>
    <row r="675" spans="1:9" x14ac:dyDescent="0.25">
      <c r="A675">
        <v>209</v>
      </c>
      <c r="B675">
        <v>0</v>
      </c>
      <c r="C675">
        <f t="shared" si="157"/>
        <v>16</v>
      </c>
      <c r="D675" t="s">
        <v>889</v>
      </c>
      <c r="E675" t="s">
        <v>889</v>
      </c>
      <c r="F675" s="10">
        <f t="shared" si="156"/>
        <v>0</v>
      </c>
      <c r="G675">
        <f t="shared" si="158"/>
        <v>2.2843762840309982</v>
      </c>
      <c r="H675">
        <f t="shared" si="159"/>
        <v>0</v>
      </c>
      <c r="I675" s="1">
        <f t="shared" si="160"/>
        <v>0</v>
      </c>
    </row>
    <row r="676" spans="1:9" x14ac:dyDescent="0.25">
      <c r="A676">
        <v>209</v>
      </c>
      <c r="B676">
        <v>0</v>
      </c>
      <c r="C676">
        <f t="shared" si="157"/>
        <v>17</v>
      </c>
      <c r="D676" t="s">
        <v>610</v>
      </c>
      <c r="E676" t="s">
        <v>611</v>
      </c>
      <c r="F676" s="10">
        <f t="shared" si="156"/>
        <v>7.1236914929828019E-2</v>
      </c>
      <c r="G676">
        <f t="shared" si="158"/>
        <v>2.3556131989608264</v>
      </c>
      <c r="H676">
        <f t="shared" si="159"/>
        <v>0</v>
      </c>
      <c r="I676" s="1">
        <f t="shared" si="160"/>
        <v>0</v>
      </c>
    </row>
    <row r="677" spans="1:9" x14ac:dyDescent="0.25">
      <c r="A677">
        <v>209</v>
      </c>
      <c r="B677">
        <v>0</v>
      </c>
      <c r="C677">
        <f t="shared" si="157"/>
        <v>18</v>
      </c>
      <c r="D677" t="s">
        <v>641</v>
      </c>
      <c r="E677" t="s">
        <v>642</v>
      </c>
      <c r="F677" s="10">
        <f t="shared" si="156"/>
        <v>0.12102338503904762</v>
      </c>
      <c r="G677">
        <f t="shared" si="158"/>
        <v>2.4766365839998739</v>
      </c>
      <c r="H677">
        <f t="shared" si="159"/>
        <v>0</v>
      </c>
      <c r="I677" s="1">
        <f t="shared" si="160"/>
        <v>0</v>
      </c>
    </row>
    <row r="678" spans="1:9" x14ac:dyDescent="0.25">
      <c r="A678">
        <v>209</v>
      </c>
      <c r="B678">
        <v>0</v>
      </c>
      <c r="C678">
        <f t="shared" si="157"/>
        <v>19</v>
      </c>
      <c r="D678" t="s">
        <v>553</v>
      </c>
      <c r="E678" t="s">
        <v>553</v>
      </c>
      <c r="F678" s="10">
        <f t="shared" si="156"/>
        <v>7.6993724946838649E-2</v>
      </c>
      <c r="G678">
        <f t="shared" si="158"/>
        <v>2.5536303089467127</v>
      </c>
      <c r="H678">
        <f t="shared" si="159"/>
        <v>0</v>
      </c>
      <c r="I678" s="1">
        <f t="shared" si="160"/>
        <v>0</v>
      </c>
    </row>
    <row r="679" spans="1:9" x14ac:dyDescent="0.25">
      <c r="A679">
        <v>209</v>
      </c>
      <c r="B679">
        <v>0</v>
      </c>
      <c r="C679">
        <f t="shared" si="157"/>
        <v>20</v>
      </c>
      <c r="D679" t="s">
        <v>269</v>
      </c>
      <c r="E679" t="s">
        <v>270</v>
      </c>
      <c r="F679" s="10">
        <f t="shared" si="156"/>
        <v>0</v>
      </c>
      <c r="G679">
        <f t="shared" si="158"/>
        <v>2.5536303089467127</v>
      </c>
      <c r="H679">
        <f t="shared" si="159"/>
        <v>0</v>
      </c>
      <c r="I679" s="1">
        <f t="shared" si="160"/>
        <v>0</v>
      </c>
    </row>
    <row r="680" spans="1:9" x14ac:dyDescent="0.25">
      <c r="A680">
        <v>209</v>
      </c>
      <c r="B680">
        <v>0</v>
      </c>
      <c r="C680">
        <f t="shared" si="157"/>
        <v>21</v>
      </c>
      <c r="D680" t="s">
        <v>178</v>
      </c>
      <c r="E680" t="s">
        <v>178</v>
      </c>
      <c r="F680" s="10">
        <f t="shared" si="156"/>
        <v>0.16727573946597274</v>
      </c>
      <c r="G680">
        <f t="shared" si="158"/>
        <v>2.7209060484126857</v>
      </c>
      <c r="H680">
        <f t="shared" si="159"/>
        <v>0</v>
      </c>
      <c r="I680" s="1">
        <f t="shared" si="160"/>
        <v>0</v>
      </c>
    </row>
    <row r="681" spans="1:9" x14ac:dyDescent="0.25">
      <c r="A681">
        <v>209</v>
      </c>
      <c r="B681">
        <v>0</v>
      </c>
      <c r="C681">
        <f t="shared" si="157"/>
        <v>22</v>
      </c>
      <c r="D681" t="s">
        <v>651</v>
      </c>
      <c r="E681" t="s">
        <v>651</v>
      </c>
      <c r="F681" s="10">
        <f t="shared" si="156"/>
        <v>0</v>
      </c>
      <c r="G681">
        <f t="shared" si="158"/>
        <v>2.7209060484126857</v>
      </c>
      <c r="H681">
        <f t="shared" si="159"/>
        <v>0</v>
      </c>
      <c r="I681" s="1">
        <f t="shared" si="160"/>
        <v>0</v>
      </c>
    </row>
    <row r="682" spans="1:9" x14ac:dyDescent="0.25">
      <c r="A682">
        <v>209</v>
      </c>
      <c r="B682">
        <v>0</v>
      </c>
      <c r="C682">
        <f t="shared" si="157"/>
        <v>23</v>
      </c>
      <c r="D682" t="s">
        <v>634</v>
      </c>
      <c r="E682" t="s">
        <v>634</v>
      </c>
      <c r="F682" s="10">
        <f t="shared" si="156"/>
        <v>6.7681084583917181E-2</v>
      </c>
      <c r="G682">
        <f t="shared" si="158"/>
        <v>2.7885871329966028</v>
      </c>
      <c r="H682">
        <f t="shared" si="159"/>
        <v>0</v>
      </c>
      <c r="I682" s="1">
        <f t="shared" si="160"/>
        <v>0</v>
      </c>
    </row>
    <row r="683" spans="1:9" x14ac:dyDescent="0.25">
      <c r="A683">
        <v>209</v>
      </c>
      <c r="B683">
        <v>0</v>
      </c>
      <c r="C683">
        <f t="shared" si="157"/>
        <v>24</v>
      </c>
      <c r="D683" t="s">
        <v>635</v>
      </c>
      <c r="E683" t="s">
        <v>635</v>
      </c>
      <c r="F683" s="10">
        <f t="shared" si="156"/>
        <v>6.497243566583083E-2</v>
      </c>
      <c r="G683">
        <f t="shared" si="158"/>
        <v>2.8535595686624338</v>
      </c>
      <c r="H683">
        <f t="shared" si="159"/>
        <v>0</v>
      </c>
      <c r="I683" s="1">
        <f t="shared" si="160"/>
        <v>0</v>
      </c>
    </row>
    <row r="684" spans="1:9" x14ac:dyDescent="0.25">
      <c r="A684">
        <v>209</v>
      </c>
      <c r="B684">
        <v>0</v>
      </c>
      <c r="C684">
        <f t="shared" si="157"/>
        <v>25</v>
      </c>
      <c r="D684" t="s">
        <v>890</v>
      </c>
      <c r="E684" t="s">
        <v>890</v>
      </c>
      <c r="F684" s="10">
        <f t="shared" si="156"/>
        <v>0</v>
      </c>
      <c r="G684">
        <f t="shared" si="158"/>
        <v>2.8535595686624338</v>
      </c>
      <c r="H684">
        <f t="shared" si="159"/>
        <v>2.8535595686624338</v>
      </c>
      <c r="I684" s="1">
        <f t="shared" si="160"/>
        <v>0.63207680482410167</v>
      </c>
    </row>
    <row r="685" spans="1:9" x14ac:dyDescent="0.25">
      <c r="A685">
        <v>210</v>
      </c>
      <c r="B685">
        <v>1</v>
      </c>
      <c r="C685">
        <v>1</v>
      </c>
      <c r="D685" t="s">
        <v>232</v>
      </c>
      <c r="E685" t="s">
        <v>602</v>
      </c>
      <c r="F685" s="10">
        <f t="shared" si="156"/>
        <v>0.74818779586069795</v>
      </c>
      <c r="G685">
        <f t="shared" si="158"/>
        <v>0.74818779586069795</v>
      </c>
      <c r="H685">
        <f t="shared" si="159"/>
        <v>0</v>
      </c>
      <c r="I685" s="1">
        <f t="shared" si="160"/>
        <v>0</v>
      </c>
    </row>
    <row r="686" spans="1:9" x14ac:dyDescent="0.25">
      <c r="A686">
        <v>210</v>
      </c>
      <c r="B686">
        <v>1</v>
      </c>
      <c r="C686">
        <f>C685+1</f>
        <v>2</v>
      </c>
      <c r="D686" t="s">
        <v>619</v>
      </c>
      <c r="E686" t="s">
        <v>553</v>
      </c>
      <c r="F686" s="10">
        <f t="shared" si="156"/>
        <v>7.6993724946838649E-2</v>
      </c>
      <c r="G686">
        <f t="shared" si="158"/>
        <v>0.82518152080753659</v>
      </c>
      <c r="H686">
        <f t="shared" si="159"/>
        <v>0</v>
      </c>
      <c r="I686" s="1">
        <f t="shared" si="160"/>
        <v>0</v>
      </c>
    </row>
    <row r="687" spans="1:9" x14ac:dyDescent="0.25">
      <c r="A687">
        <v>210</v>
      </c>
      <c r="B687">
        <v>1</v>
      </c>
      <c r="C687">
        <f t="shared" ref="C687:C694" si="161">C686+1</f>
        <v>3</v>
      </c>
      <c r="D687" t="s">
        <v>601</v>
      </c>
      <c r="E687" t="s">
        <v>182</v>
      </c>
      <c r="F687" s="10">
        <f t="shared" si="156"/>
        <v>0.18082433642273138</v>
      </c>
      <c r="G687">
        <f t="shared" si="158"/>
        <v>1.0060058572302679</v>
      </c>
      <c r="H687">
        <f t="shared" si="159"/>
        <v>0</v>
      </c>
      <c r="I687" s="1">
        <f t="shared" si="160"/>
        <v>0</v>
      </c>
    </row>
    <row r="688" spans="1:9" x14ac:dyDescent="0.25">
      <c r="A688">
        <v>210</v>
      </c>
      <c r="B688">
        <v>1</v>
      </c>
      <c r="C688">
        <f t="shared" si="161"/>
        <v>4</v>
      </c>
      <c r="D688" t="s">
        <v>667</v>
      </c>
      <c r="E688" t="s">
        <v>293</v>
      </c>
      <c r="F688" s="10">
        <f t="shared" si="156"/>
        <v>0.1371126092734625</v>
      </c>
      <c r="G688">
        <f t="shared" si="158"/>
        <v>1.1431184665037304</v>
      </c>
      <c r="H688">
        <f t="shared" si="159"/>
        <v>0</v>
      </c>
      <c r="I688" s="1">
        <f t="shared" si="160"/>
        <v>0</v>
      </c>
    </row>
    <row r="689" spans="1:9" x14ac:dyDescent="0.25">
      <c r="A689">
        <v>210</v>
      </c>
      <c r="B689">
        <v>1</v>
      </c>
      <c r="C689">
        <f t="shared" si="161"/>
        <v>5</v>
      </c>
      <c r="D689" t="s">
        <v>603</v>
      </c>
      <c r="E689" t="s">
        <v>233</v>
      </c>
      <c r="F689" s="10">
        <f t="shared" si="156"/>
        <v>0.76215930964464285</v>
      </c>
      <c r="G689">
        <f t="shared" si="158"/>
        <v>1.9052777761483732</v>
      </c>
      <c r="H689">
        <f t="shared" si="159"/>
        <v>0</v>
      </c>
      <c r="I689" s="1">
        <f t="shared" si="160"/>
        <v>0</v>
      </c>
    </row>
    <row r="690" spans="1:9" x14ac:dyDescent="0.25">
      <c r="A690">
        <v>210</v>
      </c>
      <c r="B690">
        <v>1</v>
      </c>
      <c r="C690">
        <f t="shared" si="161"/>
        <v>6</v>
      </c>
      <c r="D690" t="s">
        <v>891</v>
      </c>
      <c r="E690" t="s">
        <v>770</v>
      </c>
      <c r="F690" s="10">
        <f t="shared" si="156"/>
        <v>0</v>
      </c>
      <c r="G690">
        <f t="shared" si="158"/>
        <v>1.9052777761483732</v>
      </c>
      <c r="H690">
        <f t="shared" si="159"/>
        <v>0</v>
      </c>
      <c r="I690" s="1">
        <f t="shared" si="160"/>
        <v>0</v>
      </c>
    </row>
    <row r="691" spans="1:9" x14ac:dyDescent="0.25">
      <c r="A691">
        <v>210</v>
      </c>
      <c r="B691">
        <v>1</v>
      </c>
      <c r="C691">
        <f t="shared" si="161"/>
        <v>7</v>
      </c>
      <c r="D691" t="s">
        <v>892</v>
      </c>
      <c r="E691" t="s">
        <v>892</v>
      </c>
      <c r="F691" s="10">
        <f t="shared" si="156"/>
        <v>0</v>
      </c>
      <c r="G691">
        <f t="shared" si="158"/>
        <v>1.9052777761483732</v>
      </c>
      <c r="H691">
        <f t="shared" si="159"/>
        <v>0</v>
      </c>
      <c r="I691" s="1">
        <f t="shared" si="160"/>
        <v>0</v>
      </c>
    </row>
    <row r="692" spans="1:9" x14ac:dyDescent="0.25">
      <c r="A692">
        <v>210</v>
      </c>
      <c r="B692">
        <v>1</v>
      </c>
      <c r="C692">
        <f t="shared" si="161"/>
        <v>8</v>
      </c>
      <c r="D692" t="s">
        <v>375</v>
      </c>
      <c r="E692" t="s">
        <v>375</v>
      </c>
      <c r="F692" s="10">
        <f t="shared" si="156"/>
        <v>0.65027087590635357</v>
      </c>
      <c r="G692">
        <f t="shared" si="158"/>
        <v>2.5555486520547266</v>
      </c>
      <c r="H692">
        <f t="shared" si="159"/>
        <v>0</v>
      </c>
      <c r="I692" s="1">
        <f t="shared" si="160"/>
        <v>0</v>
      </c>
    </row>
    <row r="693" spans="1:9" x14ac:dyDescent="0.25">
      <c r="A693">
        <v>210</v>
      </c>
      <c r="B693">
        <v>1</v>
      </c>
      <c r="C693">
        <f t="shared" si="161"/>
        <v>9</v>
      </c>
      <c r="D693" t="s">
        <v>893</v>
      </c>
      <c r="E693" t="s">
        <v>894</v>
      </c>
      <c r="F693" s="10">
        <f t="shared" si="156"/>
        <v>0</v>
      </c>
      <c r="G693">
        <f t="shared" si="158"/>
        <v>2.5555486520547266</v>
      </c>
      <c r="H693">
        <f t="shared" si="159"/>
        <v>0</v>
      </c>
      <c r="I693" s="1">
        <f t="shared" si="160"/>
        <v>0</v>
      </c>
    </row>
    <row r="694" spans="1:9" x14ac:dyDescent="0.25">
      <c r="A694">
        <v>210</v>
      </c>
      <c r="B694">
        <v>1</v>
      </c>
      <c r="C694">
        <f t="shared" si="161"/>
        <v>10</v>
      </c>
      <c r="D694" t="s">
        <v>895</v>
      </c>
      <c r="E694" t="s">
        <v>895</v>
      </c>
      <c r="F694" s="10">
        <f t="shared" si="156"/>
        <v>0</v>
      </c>
      <c r="G694">
        <f t="shared" si="158"/>
        <v>2.5555486520547266</v>
      </c>
      <c r="H694">
        <f t="shared" si="159"/>
        <v>2.5555486520547266</v>
      </c>
      <c r="I694" s="1">
        <f t="shared" si="160"/>
        <v>0.56606599150843817</v>
      </c>
    </row>
    <row r="695" spans="1:9" x14ac:dyDescent="0.25">
      <c r="A695">
        <v>211</v>
      </c>
      <c r="B695">
        <v>1</v>
      </c>
      <c r="C695">
        <v>1</v>
      </c>
      <c r="D695" t="s">
        <v>375</v>
      </c>
      <c r="E695" t="s">
        <v>375</v>
      </c>
      <c r="F695" s="10">
        <f t="shared" si="156"/>
        <v>0.65027087590635357</v>
      </c>
      <c r="G695">
        <f t="shared" si="158"/>
        <v>0.65027087590635357</v>
      </c>
      <c r="H695">
        <f t="shared" si="159"/>
        <v>0</v>
      </c>
      <c r="I695" s="1">
        <f t="shared" si="160"/>
        <v>0</v>
      </c>
    </row>
    <row r="696" spans="1:9" x14ac:dyDescent="0.25">
      <c r="A696">
        <v>211</v>
      </c>
      <c r="B696">
        <v>1</v>
      </c>
      <c r="C696">
        <f>C695+1</f>
        <v>2</v>
      </c>
      <c r="D696" t="s">
        <v>633</v>
      </c>
      <c r="E696" t="s">
        <v>633</v>
      </c>
      <c r="F696" s="10">
        <f t="shared" si="156"/>
        <v>0.16545484178657702</v>
      </c>
      <c r="G696">
        <f t="shared" si="158"/>
        <v>0.81572571769293056</v>
      </c>
      <c r="H696">
        <f t="shared" si="159"/>
        <v>0</v>
      </c>
      <c r="I696" s="1">
        <f t="shared" si="160"/>
        <v>0</v>
      </c>
    </row>
    <row r="697" spans="1:9" x14ac:dyDescent="0.25">
      <c r="A697">
        <v>211</v>
      </c>
      <c r="B697">
        <v>1</v>
      </c>
      <c r="C697">
        <f t="shared" ref="C697:C706" si="162">C696+1</f>
        <v>3</v>
      </c>
      <c r="D697" t="s">
        <v>603</v>
      </c>
      <c r="E697" t="s">
        <v>233</v>
      </c>
      <c r="F697" s="10">
        <f t="shared" si="156"/>
        <v>0.76215930964464285</v>
      </c>
      <c r="G697">
        <f t="shared" si="158"/>
        <v>1.5778850273375733</v>
      </c>
      <c r="H697">
        <f t="shared" si="159"/>
        <v>0</v>
      </c>
      <c r="I697" s="1">
        <f t="shared" si="160"/>
        <v>0</v>
      </c>
    </row>
    <row r="698" spans="1:9" x14ac:dyDescent="0.25">
      <c r="A698">
        <v>211</v>
      </c>
      <c r="B698">
        <v>1</v>
      </c>
      <c r="C698">
        <f t="shared" si="162"/>
        <v>4</v>
      </c>
      <c r="D698" t="s">
        <v>232</v>
      </c>
      <c r="E698" t="s">
        <v>602</v>
      </c>
      <c r="F698" s="10">
        <f t="shared" si="156"/>
        <v>0.74818779586069795</v>
      </c>
      <c r="G698">
        <f t="shared" si="158"/>
        <v>2.3260728231982712</v>
      </c>
      <c r="H698">
        <f t="shared" si="159"/>
        <v>0</v>
      </c>
      <c r="I698" s="1">
        <f t="shared" si="160"/>
        <v>0</v>
      </c>
    </row>
    <row r="699" spans="1:9" x14ac:dyDescent="0.25">
      <c r="A699">
        <v>211</v>
      </c>
      <c r="B699">
        <v>1</v>
      </c>
      <c r="C699">
        <f t="shared" si="162"/>
        <v>5</v>
      </c>
      <c r="D699" t="s">
        <v>896</v>
      </c>
      <c r="E699" t="s">
        <v>896</v>
      </c>
      <c r="F699" s="10">
        <f t="shared" si="156"/>
        <v>0</v>
      </c>
      <c r="G699">
        <f t="shared" si="158"/>
        <v>2.3260728231982712</v>
      </c>
      <c r="H699">
        <f t="shared" si="159"/>
        <v>0</v>
      </c>
      <c r="I699" s="1">
        <f t="shared" si="160"/>
        <v>0</v>
      </c>
    </row>
    <row r="700" spans="1:9" x14ac:dyDescent="0.25">
      <c r="A700">
        <v>211</v>
      </c>
      <c r="B700">
        <v>1</v>
      </c>
      <c r="C700">
        <f t="shared" si="162"/>
        <v>6</v>
      </c>
      <c r="D700" t="s">
        <v>708</v>
      </c>
      <c r="E700" t="s">
        <v>708</v>
      </c>
      <c r="F700" s="10">
        <f t="shared" si="156"/>
        <v>0</v>
      </c>
      <c r="G700">
        <f t="shared" si="158"/>
        <v>2.3260728231982712</v>
      </c>
      <c r="H700">
        <f t="shared" si="159"/>
        <v>0</v>
      </c>
      <c r="I700" s="1">
        <f t="shared" si="160"/>
        <v>0</v>
      </c>
    </row>
    <row r="701" spans="1:9" x14ac:dyDescent="0.25">
      <c r="A701">
        <v>211</v>
      </c>
      <c r="B701">
        <v>1</v>
      </c>
      <c r="C701">
        <f t="shared" si="162"/>
        <v>7</v>
      </c>
      <c r="D701" t="s">
        <v>897</v>
      </c>
      <c r="E701" t="s">
        <v>655</v>
      </c>
      <c r="F701" s="10">
        <f t="shared" si="156"/>
        <v>0</v>
      </c>
      <c r="G701">
        <f t="shared" si="158"/>
        <v>2.3260728231982712</v>
      </c>
      <c r="H701">
        <f t="shared" si="159"/>
        <v>0</v>
      </c>
      <c r="I701" s="1">
        <f t="shared" si="160"/>
        <v>0</v>
      </c>
    </row>
    <row r="702" spans="1:9" x14ac:dyDescent="0.25">
      <c r="A702">
        <v>211</v>
      </c>
      <c r="B702">
        <v>1</v>
      </c>
      <c r="C702">
        <f t="shared" si="162"/>
        <v>8</v>
      </c>
      <c r="D702" t="s">
        <v>178</v>
      </c>
      <c r="E702" t="s">
        <v>178</v>
      </c>
      <c r="F702" s="10">
        <f t="shared" si="156"/>
        <v>0.16727573946597274</v>
      </c>
      <c r="G702">
        <f t="shared" si="158"/>
        <v>2.4933485626642442</v>
      </c>
      <c r="H702">
        <f t="shared" si="159"/>
        <v>0</v>
      </c>
      <c r="I702" s="1">
        <f t="shared" si="160"/>
        <v>0</v>
      </c>
    </row>
    <row r="703" spans="1:9" x14ac:dyDescent="0.25">
      <c r="A703">
        <v>211</v>
      </c>
      <c r="B703">
        <v>1</v>
      </c>
      <c r="C703">
        <f t="shared" si="162"/>
        <v>9</v>
      </c>
      <c r="D703" t="s">
        <v>634</v>
      </c>
      <c r="E703" t="s">
        <v>634</v>
      </c>
      <c r="F703" s="10">
        <f t="shared" si="156"/>
        <v>6.7681084583917181E-2</v>
      </c>
      <c r="G703">
        <f t="shared" si="158"/>
        <v>2.5610296472481613</v>
      </c>
      <c r="H703">
        <f t="shared" si="159"/>
        <v>0</v>
      </c>
      <c r="I703" s="1">
        <f t="shared" si="160"/>
        <v>0</v>
      </c>
    </row>
    <row r="704" spans="1:9" x14ac:dyDescent="0.25">
      <c r="A704">
        <v>211</v>
      </c>
      <c r="B704">
        <v>1</v>
      </c>
      <c r="C704">
        <f t="shared" si="162"/>
        <v>10</v>
      </c>
      <c r="D704" t="s">
        <v>898</v>
      </c>
      <c r="E704" t="s">
        <v>898</v>
      </c>
      <c r="F704" s="10">
        <f t="shared" si="156"/>
        <v>0</v>
      </c>
      <c r="G704">
        <f t="shared" si="158"/>
        <v>2.5610296472481613</v>
      </c>
      <c r="H704">
        <f t="shared" si="159"/>
        <v>0</v>
      </c>
      <c r="I704" s="1">
        <f t="shared" si="160"/>
        <v>0</v>
      </c>
    </row>
    <row r="705" spans="1:9" x14ac:dyDescent="0.25">
      <c r="A705">
        <v>211</v>
      </c>
      <c r="B705">
        <v>1</v>
      </c>
      <c r="C705">
        <f t="shared" si="162"/>
        <v>11</v>
      </c>
      <c r="D705" t="s">
        <v>610</v>
      </c>
      <c r="E705" t="s">
        <v>611</v>
      </c>
      <c r="F705" s="10">
        <f t="shared" si="156"/>
        <v>7.1236914929828019E-2</v>
      </c>
      <c r="G705">
        <f t="shared" si="158"/>
        <v>2.6322665621779895</v>
      </c>
      <c r="H705">
        <f t="shared" si="159"/>
        <v>0</v>
      </c>
      <c r="I705" s="1">
        <f t="shared" si="160"/>
        <v>0</v>
      </c>
    </row>
    <row r="706" spans="1:9" x14ac:dyDescent="0.25">
      <c r="A706">
        <v>211</v>
      </c>
      <c r="B706">
        <v>1</v>
      </c>
      <c r="C706">
        <f t="shared" si="162"/>
        <v>12</v>
      </c>
      <c r="D706" t="s">
        <v>895</v>
      </c>
      <c r="E706" t="s">
        <v>895</v>
      </c>
      <c r="F706" s="10">
        <f t="shared" si="156"/>
        <v>0</v>
      </c>
      <c r="G706">
        <f t="shared" si="158"/>
        <v>2.6322665621779895</v>
      </c>
      <c r="H706">
        <f t="shared" si="159"/>
        <v>2.6322665621779895</v>
      </c>
      <c r="I706" s="1">
        <f t="shared" si="160"/>
        <v>0.58305936779398193</v>
      </c>
    </row>
    <row r="707" spans="1:9" x14ac:dyDescent="0.25">
      <c r="A707">
        <v>212</v>
      </c>
      <c r="B707">
        <v>0</v>
      </c>
      <c r="C707">
        <v>1</v>
      </c>
      <c r="D707" t="s">
        <v>899</v>
      </c>
      <c r="E707" t="s">
        <v>233</v>
      </c>
      <c r="F707" s="10">
        <f t="shared" si="156"/>
        <v>0.76215930964464285</v>
      </c>
      <c r="G707">
        <f t="shared" si="158"/>
        <v>0.76215930964464285</v>
      </c>
      <c r="H707">
        <f t="shared" si="159"/>
        <v>0</v>
      </c>
      <c r="I707" s="1">
        <f t="shared" si="160"/>
        <v>0</v>
      </c>
    </row>
    <row r="708" spans="1:9" x14ac:dyDescent="0.25">
      <c r="A708">
        <v>212</v>
      </c>
      <c r="B708">
        <v>0</v>
      </c>
      <c r="C708">
        <f>C707+1</f>
        <v>2</v>
      </c>
      <c r="D708" t="s">
        <v>232</v>
      </c>
      <c r="E708" t="s">
        <v>602</v>
      </c>
      <c r="F708" s="10">
        <f t="shared" ref="F708:F771" si="163">IF(ISERROR(VLOOKUP(E708,$N$2:$O$27,2,FALSE)),0,VLOOKUP(E708,$N$2:$O$27,2,FALSE))</f>
        <v>0.74818779586069795</v>
      </c>
      <c r="G708">
        <f t="shared" si="158"/>
        <v>1.5103471055053408</v>
      </c>
      <c r="H708">
        <f t="shared" si="159"/>
        <v>0</v>
      </c>
      <c r="I708" s="1">
        <f t="shared" si="160"/>
        <v>0</v>
      </c>
    </row>
    <row r="709" spans="1:9" x14ac:dyDescent="0.25">
      <c r="A709">
        <v>212</v>
      </c>
      <c r="B709">
        <v>0</v>
      </c>
      <c r="C709">
        <f t="shared" ref="C709:C716" si="164">C708+1</f>
        <v>3</v>
      </c>
      <c r="D709" t="s">
        <v>620</v>
      </c>
      <c r="E709" t="s">
        <v>375</v>
      </c>
      <c r="F709" s="10">
        <f t="shared" si="163"/>
        <v>0.65027087590635357</v>
      </c>
      <c r="G709">
        <f t="shared" si="158"/>
        <v>2.1606179814116944</v>
      </c>
      <c r="H709">
        <f t="shared" si="159"/>
        <v>0</v>
      </c>
      <c r="I709" s="1">
        <f t="shared" si="160"/>
        <v>0</v>
      </c>
    </row>
    <row r="710" spans="1:9" x14ac:dyDescent="0.25">
      <c r="A710">
        <v>212</v>
      </c>
      <c r="B710">
        <v>0</v>
      </c>
      <c r="C710">
        <f t="shared" si="164"/>
        <v>4</v>
      </c>
      <c r="D710" t="s">
        <v>610</v>
      </c>
      <c r="E710" t="s">
        <v>611</v>
      </c>
      <c r="F710" s="10">
        <f t="shared" si="163"/>
        <v>7.1236914929828019E-2</v>
      </c>
      <c r="G710">
        <f t="shared" si="158"/>
        <v>2.2318548963415226</v>
      </c>
      <c r="H710">
        <f t="shared" si="159"/>
        <v>0</v>
      </c>
      <c r="I710" s="1">
        <f t="shared" si="160"/>
        <v>0</v>
      </c>
    </row>
    <row r="711" spans="1:9" x14ac:dyDescent="0.25">
      <c r="A711">
        <v>212</v>
      </c>
      <c r="B711">
        <v>0</v>
      </c>
      <c r="C711">
        <f t="shared" si="164"/>
        <v>5</v>
      </c>
      <c r="D711" t="s">
        <v>641</v>
      </c>
      <c r="E711" t="s">
        <v>642</v>
      </c>
      <c r="F711" s="10">
        <f t="shared" si="163"/>
        <v>0.12102338503904762</v>
      </c>
      <c r="G711">
        <f t="shared" si="158"/>
        <v>2.35287828138057</v>
      </c>
      <c r="H711">
        <f t="shared" si="159"/>
        <v>0</v>
      </c>
      <c r="I711" s="1">
        <f t="shared" si="160"/>
        <v>0</v>
      </c>
    </row>
    <row r="712" spans="1:9" x14ac:dyDescent="0.25">
      <c r="A712">
        <v>212</v>
      </c>
      <c r="B712">
        <v>0</v>
      </c>
      <c r="C712">
        <f t="shared" si="164"/>
        <v>6</v>
      </c>
      <c r="D712" t="s">
        <v>581</v>
      </c>
      <c r="E712" t="s">
        <v>581</v>
      </c>
      <c r="F712" s="10">
        <f t="shared" si="163"/>
        <v>5.838635089464287E-2</v>
      </c>
      <c r="G712">
        <f t="shared" si="158"/>
        <v>2.4112646322752127</v>
      </c>
      <c r="H712">
        <f t="shared" si="159"/>
        <v>0</v>
      </c>
      <c r="I712" s="1">
        <f t="shared" si="160"/>
        <v>0</v>
      </c>
    </row>
    <row r="713" spans="1:9" x14ac:dyDescent="0.25">
      <c r="A713">
        <v>212</v>
      </c>
      <c r="B713">
        <v>0</v>
      </c>
      <c r="C713">
        <f t="shared" si="164"/>
        <v>7</v>
      </c>
      <c r="D713" t="s">
        <v>628</v>
      </c>
      <c r="E713" t="s">
        <v>629</v>
      </c>
      <c r="F713" s="10">
        <f t="shared" si="163"/>
        <v>0</v>
      </c>
      <c r="G713">
        <f t="shared" si="158"/>
        <v>2.4112646322752127</v>
      </c>
      <c r="H713">
        <f t="shared" si="159"/>
        <v>0</v>
      </c>
      <c r="I713" s="1">
        <f t="shared" si="160"/>
        <v>0</v>
      </c>
    </row>
    <row r="714" spans="1:9" x14ac:dyDescent="0.25">
      <c r="A714">
        <v>212</v>
      </c>
      <c r="B714">
        <v>0</v>
      </c>
      <c r="C714">
        <f t="shared" si="164"/>
        <v>8</v>
      </c>
      <c r="D714" t="s">
        <v>900</v>
      </c>
      <c r="E714" t="s">
        <v>901</v>
      </c>
      <c r="F714" s="10">
        <f t="shared" si="163"/>
        <v>0</v>
      </c>
      <c r="G714">
        <f t="shared" si="158"/>
        <v>2.4112646322752127</v>
      </c>
      <c r="H714">
        <f t="shared" si="159"/>
        <v>0</v>
      </c>
      <c r="I714" s="1">
        <f t="shared" si="160"/>
        <v>0</v>
      </c>
    </row>
    <row r="715" spans="1:9" x14ac:dyDescent="0.25">
      <c r="A715">
        <v>212</v>
      </c>
      <c r="B715">
        <v>0</v>
      </c>
      <c r="C715">
        <f t="shared" si="164"/>
        <v>9</v>
      </c>
      <c r="D715" t="s">
        <v>656</v>
      </c>
      <c r="E715" t="s">
        <v>656</v>
      </c>
      <c r="F715" s="10">
        <f t="shared" si="163"/>
        <v>5.9642409762160738E-2</v>
      </c>
      <c r="G715">
        <f t="shared" si="158"/>
        <v>2.4709070420373735</v>
      </c>
      <c r="H715">
        <f t="shared" si="159"/>
        <v>0</v>
      </c>
      <c r="I715" s="1">
        <f t="shared" si="160"/>
        <v>0</v>
      </c>
    </row>
    <row r="716" spans="1:9" x14ac:dyDescent="0.25">
      <c r="A716">
        <v>212</v>
      </c>
      <c r="B716">
        <v>0</v>
      </c>
      <c r="C716">
        <f t="shared" si="164"/>
        <v>10</v>
      </c>
      <c r="D716" t="s">
        <v>902</v>
      </c>
      <c r="E716" t="s">
        <v>609</v>
      </c>
      <c r="F716" s="10">
        <f t="shared" si="163"/>
        <v>0</v>
      </c>
      <c r="G716">
        <f t="shared" si="158"/>
        <v>2.4709070420373735</v>
      </c>
      <c r="H716">
        <f t="shared" si="159"/>
        <v>2.4709070420373735</v>
      </c>
      <c r="I716" s="1">
        <f t="shared" si="160"/>
        <v>0.54731747859759206</v>
      </c>
    </row>
    <row r="717" spans="1:9" x14ac:dyDescent="0.25">
      <c r="A717">
        <v>213</v>
      </c>
      <c r="B717">
        <v>0</v>
      </c>
      <c r="C717">
        <v>1</v>
      </c>
      <c r="D717" t="s">
        <v>620</v>
      </c>
      <c r="E717" t="s">
        <v>375</v>
      </c>
      <c r="F717" s="10">
        <f t="shared" si="163"/>
        <v>0.65027087590635357</v>
      </c>
      <c r="G717">
        <f t="shared" si="158"/>
        <v>0.65027087590635357</v>
      </c>
      <c r="H717">
        <f t="shared" si="159"/>
        <v>0</v>
      </c>
      <c r="I717" s="1">
        <f t="shared" si="160"/>
        <v>0</v>
      </c>
    </row>
    <row r="718" spans="1:9" x14ac:dyDescent="0.25">
      <c r="A718">
        <v>213</v>
      </c>
      <c r="B718">
        <v>0</v>
      </c>
      <c r="C718">
        <v>2</v>
      </c>
      <c r="D718" t="s">
        <v>232</v>
      </c>
      <c r="E718" t="s">
        <v>602</v>
      </c>
      <c r="F718" s="10">
        <f t="shared" si="163"/>
        <v>0.74818779586069795</v>
      </c>
      <c r="G718">
        <f t="shared" si="158"/>
        <v>1.3984586717670515</v>
      </c>
      <c r="H718">
        <f t="shared" si="159"/>
        <v>0</v>
      </c>
      <c r="I718" s="1">
        <f t="shared" si="160"/>
        <v>0</v>
      </c>
    </row>
    <row r="719" spans="1:9" x14ac:dyDescent="0.25">
      <c r="A719">
        <v>213</v>
      </c>
      <c r="B719">
        <v>0</v>
      </c>
      <c r="C719">
        <v>3</v>
      </c>
      <c r="D719" t="s">
        <v>603</v>
      </c>
      <c r="E719" t="s">
        <v>233</v>
      </c>
      <c r="F719" s="10">
        <f t="shared" si="163"/>
        <v>0.76215930964464285</v>
      </c>
      <c r="G719">
        <f t="shared" si="158"/>
        <v>2.1606179814116944</v>
      </c>
      <c r="H719">
        <f t="shared" si="159"/>
        <v>0</v>
      </c>
      <c r="I719" s="1">
        <f t="shared" si="160"/>
        <v>0</v>
      </c>
    </row>
    <row r="720" spans="1:9" x14ac:dyDescent="0.25">
      <c r="A720">
        <v>213</v>
      </c>
      <c r="B720">
        <v>0</v>
      </c>
      <c r="C720">
        <v>4</v>
      </c>
      <c r="D720" t="s">
        <v>641</v>
      </c>
      <c r="E720" t="s">
        <v>642</v>
      </c>
      <c r="F720" s="10">
        <f t="shared" si="163"/>
        <v>0.12102338503904762</v>
      </c>
      <c r="G720">
        <f t="shared" si="158"/>
        <v>2.2816413664507418</v>
      </c>
      <c r="H720">
        <f t="shared" si="159"/>
        <v>0</v>
      </c>
      <c r="I720" s="1">
        <f t="shared" si="160"/>
        <v>0</v>
      </c>
    </row>
    <row r="721" spans="1:9" x14ac:dyDescent="0.25">
      <c r="A721">
        <v>213</v>
      </c>
      <c r="B721">
        <v>0</v>
      </c>
      <c r="C721">
        <v>5</v>
      </c>
      <c r="D721" t="s">
        <v>903</v>
      </c>
      <c r="E721" t="s">
        <v>904</v>
      </c>
      <c r="F721" s="10">
        <f t="shared" si="163"/>
        <v>0</v>
      </c>
      <c r="G721">
        <f t="shared" si="158"/>
        <v>2.2816413664507418</v>
      </c>
      <c r="H721">
        <f t="shared" si="159"/>
        <v>0</v>
      </c>
      <c r="I721" s="1">
        <f t="shared" si="160"/>
        <v>0</v>
      </c>
    </row>
    <row r="722" spans="1:9" x14ac:dyDescent="0.25">
      <c r="A722">
        <v>213</v>
      </c>
      <c r="B722">
        <v>0</v>
      </c>
      <c r="C722">
        <v>6</v>
      </c>
      <c r="D722" t="s">
        <v>651</v>
      </c>
      <c r="E722" t="s">
        <v>651</v>
      </c>
      <c r="F722" s="10">
        <f t="shared" si="163"/>
        <v>0</v>
      </c>
      <c r="G722">
        <f t="shared" si="158"/>
        <v>2.2816413664507418</v>
      </c>
      <c r="H722">
        <f t="shared" si="159"/>
        <v>0</v>
      </c>
      <c r="I722" s="1">
        <f t="shared" si="160"/>
        <v>0</v>
      </c>
    </row>
    <row r="723" spans="1:9" x14ac:dyDescent="0.25">
      <c r="A723">
        <v>213</v>
      </c>
      <c r="B723">
        <v>0</v>
      </c>
      <c r="C723">
        <v>7</v>
      </c>
      <c r="D723" t="s">
        <v>905</v>
      </c>
      <c r="E723" t="s">
        <v>905</v>
      </c>
      <c r="F723" s="10">
        <f t="shared" si="163"/>
        <v>0</v>
      </c>
      <c r="G723">
        <f t="shared" si="158"/>
        <v>2.2816413664507418</v>
      </c>
      <c r="H723">
        <f t="shared" si="159"/>
        <v>0</v>
      </c>
      <c r="I723" s="1">
        <f t="shared" si="160"/>
        <v>0</v>
      </c>
    </row>
    <row r="724" spans="1:9" x14ac:dyDescent="0.25">
      <c r="A724">
        <v>213</v>
      </c>
      <c r="B724">
        <v>0</v>
      </c>
      <c r="C724">
        <v>8</v>
      </c>
      <c r="D724" t="s">
        <v>906</v>
      </c>
      <c r="E724" t="s">
        <v>906</v>
      </c>
      <c r="F724" s="10">
        <f t="shared" si="163"/>
        <v>0</v>
      </c>
      <c r="G724">
        <f t="shared" si="158"/>
        <v>2.2816413664507418</v>
      </c>
      <c r="H724">
        <f t="shared" si="159"/>
        <v>2.2816413664507418</v>
      </c>
      <c r="I724" s="1">
        <f t="shared" si="160"/>
        <v>0.50539424531329502</v>
      </c>
    </row>
    <row r="725" spans="1:9" x14ac:dyDescent="0.25">
      <c r="A725">
        <v>214</v>
      </c>
      <c r="B725">
        <v>0</v>
      </c>
      <c r="C725">
        <v>1</v>
      </c>
      <c r="D725" t="s">
        <v>233</v>
      </c>
      <c r="E725" t="s">
        <v>233</v>
      </c>
      <c r="F725" s="10">
        <f t="shared" si="163"/>
        <v>0.76215930964464285</v>
      </c>
      <c r="G725">
        <f t="shared" si="158"/>
        <v>0.76215930964464285</v>
      </c>
      <c r="H725">
        <f t="shared" si="159"/>
        <v>0</v>
      </c>
      <c r="I725" s="1">
        <f t="shared" si="160"/>
        <v>0</v>
      </c>
    </row>
    <row r="726" spans="1:9" x14ac:dyDescent="0.25">
      <c r="A726">
        <v>214</v>
      </c>
      <c r="B726">
        <v>0</v>
      </c>
      <c r="C726">
        <v>2</v>
      </c>
      <c r="D726" t="s">
        <v>184</v>
      </c>
      <c r="E726" t="s">
        <v>184</v>
      </c>
      <c r="F726" s="10">
        <f t="shared" si="163"/>
        <v>0</v>
      </c>
      <c r="G726">
        <f t="shared" si="158"/>
        <v>0.76215930964464285</v>
      </c>
      <c r="H726">
        <f t="shared" si="159"/>
        <v>0</v>
      </c>
      <c r="I726" s="1">
        <f t="shared" si="160"/>
        <v>0</v>
      </c>
    </row>
    <row r="727" spans="1:9" x14ac:dyDescent="0.25">
      <c r="A727">
        <v>214</v>
      </c>
      <c r="B727">
        <v>0</v>
      </c>
      <c r="C727">
        <v>3</v>
      </c>
      <c r="D727" t="s">
        <v>602</v>
      </c>
      <c r="E727" t="s">
        <v>602</v>
      </c>
      <c r="F727" s="10">
        <f t="shared" si="163"/>
        <v>0.74818779586069795</v>
      </c>
      <c r="G727">
        <f t="shared" si="158"/>
        <v>1.5103471055053408</v>
      </c>
      <c r="H727">
        <f t="shared" si="159"/>
        <v>0</v>
      </c>
      <c r="I727" s="1">
        <f t="shared" si="160"/>
        <v>0</v>
      </c>
    </row>
    <row r="728" spans="1:9" x14ac:dyDescent="0.25">
      <c r="A728">
        <v>214</v>
      </c>
      <c r="B728">
        <v>0</v>
      </c>
      <c r="C728">
        <v>4</v>
      </c>
      <c r="D728" t="s">
        <v>375</v>
      </c>
      <c r="E728" t="s">
        <v>375</v>
      </c>
      <c r="F728" s="10">
        <f t="shared" si="163"/>
        <v>0.65027087590635357</v>
      </c>
      <c r="G728">
        <f t="shared" si="158"/>
        <v>2.1606179814116944</v>
      </c>
      <c r="H728">
        <f t="shared" si="159"/>
        <v>0</v>
      </c>
      <c r="I728" s="1">
        <f t="shared" si="160"/>
        <v>0</v>
      </c>
    </row>
    <row r="729" spans="1:9" x14ac:dyDescent="0.25">
      <c r="A729">
        <v>214</v>
      </c>
      <c r="B729">
        <v>0</v>
      </c>
      <c r="C729">
        <v>5</v>
      </c>
      <c r="D729" t="s">
        <v>405</v>
      </c>
      <c r="E729" t="s">
        <v>405</v>
      </c>
      <c r="F729" s="10">
        <f t="shared" si="163"/>
        <v>7.2821230146414659E-2</v>
      </c>
      <c r="G729">
        <f t="shared" ref="G729:G792" si="165">IF(C729=1,F729,F729+G728)</f>
        <v>2.233439211558109</v>
      </c>
      <c r="H729">
        <f t="shared" ref="H729:H792" si="166">IF(C730=1,G729,0)</f>
        <v>0</v>
      </c>
      <c r="I729" s="1">
        <f t="shared" ref="I729:I792" si="167">H729/$L$2</f>
        <v>0</v>
      </c>
    </row>
    <row r="730" spans="1:9" x14ac:dyDescent="0.25">
      <c r="A730">
        <v>214</v>
      </c>
      <c r="B730">
        <v>0</v>
      </c>
      <c r="C730">
        <v>6</v>
      </c>
      <c r="D730" t="s">
        <v>653</v>
      </c>
      <c r="E730" t="s">
        <v>653</v>
      </c>
      <c r="F730" s="10">
        <f t="shared" si="163"/>
        <v>0</v>
      </c>
      <c r="G730">
        <f t="shared" si="165"/>
        <v>2.233439211558109</v>
      </c>
      <c r="H730">
        <f t="shared" si="166"/>
        <v>0</v>
      </c>
      <c r="I730" s="1">
        <f t="shared" si="167"/>
        <v>0</v>
      </c>
    </row>
    <row r="731" spans="1:9" x14ac:dyDescent="0.25">
      <c r="A731">
        <v>214</v>
      </c>
      <c r="B731">
        <v>0</v>
      </c>
      <c r="C731">
        <v>7</v>
      </c>
      <c r="D731" t="s">
        <v>661</v>
      </c>
      <c r="E731" t="s">
        <v>661</v>
      </c>
      <c r="F731" s="10">
        <f t="shared" si="163"/>
        <v>0</v>
      </c>
      <c r="G731">
        <f t="shared" si="165"/>
        <v>2.233439211558109</v>
      </c>
      <c r="H731">
        <f t="shared" si="166"/>
        <v>0</v>
      </c>
      <c r="I731" s="1">
        <f t="shared" si="167"/>
        <v>0</v>
      </c>
    </row>
    <row r="732" spans="1:9" x14ac:dyDescent="0.25">
      <c r="A732">
        <v>214</v>
      </c>
      <c r="B732">
        <v>0</v>
      </c>
      <c r="C732">
        <v>8</v>
      </c>
      <c r="D732" t="s">
        <v>280</v>
      </c>
      <c r="E732" t="s">
        <v>280</v>
      </c>
      <c r="F732" s="10">
        <f t="shared" si="163"/>
        <v>0</v>
      </c>
      <c r="G732">
        <f t="shared" si="165"/>
        <v>2.233439211558109</v>
      </c>
      <c r="H732">
        <f t="shared" si="166"/>
        <v>0</v>
      </c>
      <c r="I732" s="1">
        <f t="shared" si="167"/>
        <v>0</v>
      </c>
    </row>
    <row r="733" spans="1:9" x14ac:dyDescent="0.25">
      <c r="A733">
        <v>214</v>
      </c>
      <c r="B733">
        <v>0</v>
      </c>
      <c r="C733">
        <v>9</v>
      </c>
      <c r="D733" t="s">
        <v>663</v>
      </c>
      <c r="E733" t="s">
        <v>663</v>
      </c>
      <c r="F733" s="10">
        <f t="shared" si="163"/>
        <v>6.4483907367458335E-2</v>
      </c>
      <c r="G733">
        <f t="shared" si="165"/>
        <v>2.2979231189255671</v>
      </c>
      <c r="H733">
        <f t="shared" si="166"/>
        <v>0</v>
      </c>
      <c r="I733" s="1">
        <f t="shared" si="167"/>
        <v>0</v>
      </c>
    </row>
    <row r="734" spans="1:9" x14ac:dyDescent="0.25">
      <c r="A734">
        <v>214</v>
      </c>
      <c r="B734">
        <v>0</v>
      </c>
      <c r="C734">
        <v>10</v>
      </c>
      <c r="D734" t="s">
        <v>124</v>
      </c>
      <c r="E734" t="s">
        <v>124</v>
      </c>
      <c r="F734" s="10">
        <f t="shared" si="163"/>
        <v>0</v>
      </c>
      <c r="G734">
        <f t="shared" si="165"/>
        <v>2.2979231189255671</v>
      </c>
      <c r="H734">
        <f t="shared" si="166"/>
        <v>0</v>
      </c>
      <c r="I734" s="1">
        <f t="shared" si="167"/>
        <v>0</v>
      </c>
    </row>
    <row r="735" spans="1:9" x14ac:dyDescent="0.25">
      <c r="A735">
        <v>214</v>
      </c>
      <c r="B735">
        <v>0</v>
      </c>
      <c r="C735">
        <v>11</v>
      </c>
      <c r="D735" t="s">
        <v>581</v>
      </c>
      <c r="E735" t="s">
        <v>581</v>
      </c>
      <c r="F735" s="10">
        <f t="shared" si="163"/>
        <v>5.838635089464287E-2</v>
      </c>
      <c r="G735">
        <f t="shared" si="165"/>
        <v>2.3563094698202098</v>
      </c>
      <c r="H735">
        <f t="shared" si="166"/>
        <v>0</v>
      </c>
      <c r="I735" s="1">
        <f t="shared" si="167"/>
        <v>0</v>
      </c>
    </row>
    <row r="736" spans="1:9" x14ac:dyDescent="0.25">
      <c r="A736">
        <v>214</v>
      </c>
      <c r="B736">
        <v>0</v>
      </c>
      <c r="C736">
        <v>12</v>
      </c>
      <c r="D736" t="s">
        <v>907</v>
      </c>
      <c r="E736" t="s">
        <v>907</v>
      </c>
      <c r="F736" s="10">
        <f t="shared" si="163"/>
        <v>0</v>
      </c>
      <c r="G736">
        <f t="shared" si="165"/>
        <v>2.3563094698202098</v>
      </c>
      <c r="H736">
        <f t="shared" si="166"/>
        <v>0</v>
      </c>
      <c r="I736" s="1">
        <f t="shared" si="167"/>
        <v>0</v>
      </c>
    </row>
    <row r="737" spans="1:9" x14ac:dyDescent="0.25">
      <c r="A737">
        <v>214</v>
      </c>
      <c r="B737">
        <v>0</v>
      </c>
      <c r="C737">
        <v>13</v>
      </c>
      <c r="D737" t="s">
        <v>870</v>
      </c>
      <c r="E737" t="s">
        <v>870</v>
      </c>
      <c r="F737" s="10">
        <f t="shared" si="163"/>
        <v>0</v>
      </c>
      <c r="G737">
        <f t="shared" si="165"/>
        <v>2.3563094698202098</v>
      </c>
      <c r="H737">
        <f t="shared" si="166"/>
        <v>0</v>
      </c>
      <c r="I737" s="1">
        <f t="shared" si="167"/>
        <v>0</v>
      </c>
    </row>
    <row r="738" spans="1:9" x14ac:dyDescent="0.25">
      <c r="A738">
        <v>214</v>
      </c>
      <c r="B738">
        <v>0</v>
      </c>
      <c r="C738">
        <v>14</v>
      </c>
      <c r="D738" t="s">
        <v>662</v>
      </c>
      <c r="E738" t="s">
        <v>662</v>
      </c>
      <c r="F738" s="10">
        <f t="shared" si="163"/>
        <v>0</v>
      </c>
      <c r="G738">
        <f t="shared" si="165"/>
        <v>2.3563094698202098</v>
      </c>
      <c r="H738">
        <f t="shared" si="166"/>
        <v>2.3563094698202098</v>
      </c>
      <c r="I738" s="1">
        <f t="shared" si="167"/>
        <v>0.52193357980567834</v>
      </c>
    </row>
    <row r="739" spans="1:9" x14ac:dyDescent="0.25">
      <c r="A739">
        <v>215</v>
      </c>
      <c r="B739">
        <v>0</v>
      </c>
      <c r="C739">
        <v>1</v>
      </c>
      <c r="D739" t="s">
        <v>233</v>
      </c>
      <c r="E739" t="s">
        <v>233</v>
      </c>
      <c r="F739" s="10">
        <f t="shared" si="163"/>
        <v>0.76215930964464285</v>
      </c>
      <c r="G739">
        <f t="shared" si="165"/>
        <v>0.76215930964464285</v>
      </c>
      <c r="H739">
        <f t="shared" si="166"/>
        <v>0</v>
      </c>
      <c r="I739" s="1">
        <f t="shared" si="167"/>
        <v>0</v>
      </c>
    </row>
    <row r="740" spans="1:9" x14ac:dyDescent="0.25">
      <c r="A740">
        <v>215</v>
      </c>
      <c r="B740">
        <v>0</v>
      </c>
      <c r="C740">
        <v>2</v>
      </c>
      <c r="D740" t="s">
        <v>375</v>
      </c>
      <c r="E740" t="s">
        <v>375</v>
      </c>
      <c r="F740" s="10">
        <f t="shared" si="163"/>
        <v>0.65027087590635357</v>
      </c>
      <c r="G740">
        <f t="shared" si="165"/>
        <v>1.4124301855509964</v>
      </c>
      <c r="H740">
        <f t="shared" si="166"/>
        <v>0</v>
      </c>
      <c r="I740" s="1">
        <f t="shared" si="167"/>
        <v>0</v>
      </c>
    </row>
    <row r="741" spans="1:9" x14ac:dyDescent="0.25">
      <c r="A741">
        <v>215</v>
      </c>
      <c r="B741">
        <v>0</v>
      </c>
      <c r="C741">
        <v>3</v>
      </c>
      <c r="D741" t="s">
        <v>196</v>
      </c>
      <c r="E741" t="s">
        <v>197</v>
      </c>
      <c r="F741" s="10">
        <f t="shared" si="163"/>
        <v>0.25863260146808631</v>
      </c>
      <c r="G741">
        <f t="shared" si="165"/>
        <v>1.6710627870190828</v>
      </c>
      <c r="H741">
        <f t="shared" si="166"/>
        <v>0</v>
      </c>
      <c r="I741" s="1">
        <f t="shared" si="167"/>
        <v>0</v>
      </c>
    </row>
    <row r="742" spans="1:9" x14ac:dyDescent="0.25">
      <c r="A742">
        <v>215</v>
      </c>
      <c r="B742">
        <v>0</v>
      </c>
      <c r="C742">
        <v>4</v>
      </c>
      <c r="D742" t="s">
        <v>908</v>
      </c>
      <c r="E742" t="s">
        <v>866</v>
      </c>
      <c r="F742" s="10">
        <f t="shared" si="163"/>
        <v>0</v>
      </c>
      <c r="G742">
        <f t="shared" si="165"/>
        <v>1.6710627870190828</v>
      </c>
      <c r="H742">
        <f t="shared" si="166"/>
        <v>0</v>
      </c>
      <c r="I742" s="1">
        <f t="shared" si="167"/>
        <v>0</v>
      </c>
    </row>
    <row r="743" spans="1:9" x14ac:dyDescent="0.25">
      <c r="A743">
        <v>215</v>
      </c>
      <c r="B743">
        <v>0</v>
      </c>
      <c r="C743">
        <v>5</v>
      </c>
      <c r="D743" t="s">
        <v>909</v>
      </c>
      <c r="E743" t="s">
        <v>909</v>
      </c>
      <c r="F743" s="10">
        <f t="shared" si="163"/>
        <v>0</v>
      </c>
      <c r="G743">
        <f t="shared" si="165"/>
        <v>1.6710627870190828</v>
      </c>
      <c r="H743">
        <f t="shared" si="166"/>
        <v>0</v>
      </c>
      <c r="I743" s="1">
        <f t="shared" si="167"/>
        <v>0</v>
      </c>
    </row>
    <row r="744" spans="1:9" x14ac:dyDescent="0.25">
      <c r="A744">
        <v>215</v>
      </c>
      <c r="B744">
        <v>0</v>
      </c>
      <c r="C744">
        <v>6</v>
      </c>
      <c r="D744" t="s">
        <v>527</v>
      </c>
      <c r="E744" t="s">
        <v>527</v>
      </c>
      <c r="F744" s="10">
        <f t="shared" si="163"/>
        <v>0</v>
      </c>
      <c r="G744">
        <f t="shared" si="165"/>
        <v>1.6710627870190828</v>
      </c>
      <c r="H744">
        <f t="shared" si="166"/>
        <v>0</v>
      </c>
      <c r="I744" s="1">
        <f t="shared" si="167"/>
        <v>0</v>
      </c>
    </row>
    <row r="745" spans="1:9" x14ac:dyDescent="0.25">
      <c r="A745">
        <v>215</v>
      </c>
      <c r="B745">
        <v>0</v>
      </c>
      <c r="C745">
        <v>7</v>
      </c>
      <c r="D745" t="s">
        <v>910</v>
      </c>
      <c r="E745" t="s">
        <v>911</v>
      </c>
      <c r="F745" s="10">
        <f t="shared" si="163"/>
        <v>0</v>
      </c>
      <c r="G745">
        <f t="shared" si="165"/>
        <v>1.6710627870190828</v>
      </c>
      <c r="H745">
        <f t="shared" si="166"/>
        <v>0</v>
      </c>
      <c r="I745" s="1">
        <f t="shared" si="167"/>
        <v>0</v>
      </c>
    </row>
    <row r="746" spans="1:9" x14ac:dyDescent="0.25">
      <c r="A746">
        <v>215</v>
      </c>
      <c r="B746">
        <v>0</v>
      </c>
      <c r="C746">
        <v>8</v>
      </c>
      <c r="D746" t="s">
        <v>912</v>
      </c>
      <c r="E746" t="s">
        <v>913</v>
      </c>
      <c r="F746" s="10">
        <f t="shared" si="163"/>
        <v>0</v>
      </c>
      <c r="G746">
        <f t="shared" si="165"/>
        <v>1.6710627870190828</v>
      </c>
      <c r="H746">
        <f t="shared" si="166"/>
        <v>0</v>
      </c>
      <c r="I746" s="1">
        <f t="shared" si="167"/>
        <v>0</v>
      </c>
    </row>
    <row r="747" spans="1:9" x14ac:dyDescent="0.25">
      <c r="A747">
        <v>215</v>
      </c>
      <c r="B747">
        <v>0</v>
      </c>
      <c r="C747">
        <v>9</v>
      </c>
      <c r="D747" t="s">
        <v>656</v>
      </c>
      <c r="E747" t="s">
        <v>656</v>
      </c>
      <c r="F747" s="10">
        <f t="shared" si="163"/>
        <v>5.9642409762160738E-2</v>
      </c>
      <c r="G747">
        <f t="shared" si="165"/>
        <v>1.7307051967812437</v>
      </c>
      <c r="H747">
        <f t="shared" si="166"/>
        <v>0</v>
      </c>
      <c r="I747" s="1">
        <f t="shared" si="167"/>
        <v>0</v>
      </c>
    </row>
    <row r="748" spans="1:9" x14ac:dyDescent="0.25">
      <c r="A748">
        <v>215</v>
      </c>
      <c r="B748">
        <v>0</v>
      </c>
      <c r="C748">
        <v>10</v>
      </c>
      <c r="D748" t="s">
        <v>914</v>
      </c>
      <c r="E748" t="s">
        <v>134</v>
      </c>
      <c r="F748" s="10">
        <f t="shared" si="163"/>
        <v>0</v>
      </c>
      <c r="G748">
        <f t="shared" si="165"/>
        <v>1.7307051967812437</v>
      </c>
      <c r="H748">
        <f t="shared" si="166"/>
        <v>0</v>
      </c>
      <c r="I748" s="1">
        <f t="shared" si="167"/>
        <v>0</v>
      </c>
    </row>
    <row r="749" spans="1:9" x14ac:dyDescent="0.25">
      <c r="A749">
        <v>215</v>
      </c>
      <c r="B749">
        <v>0</v>
      </c>
      <c r="C749">
        <v>11</v>
      </c>
      <c r="D749" t="s">
        <v>915</v>
      </c>
      <c r="E749" t="s">
        <v>133</v>
      </c>
      <c r="F749" s="10">
        <f t="shared" si="163"/>
        <v>0</v>
      </c>
      <c r="G749">
        <f t="shared" si="165"/>
        <v>1.7307051967812437</v>
      </c>
      <c r="H749">
        <f t="shared" si="166"/>
        <v>0</v>
      </c>
      <c r="I749" s="1">
        <f t="shared" si="167"/>
        <v>0</v>
      </c>
    </row>
    <row r="750" spans="1:9" x14ac:dyDescent="0.25">
      <c r="A750">
        <v>215</v>
      </c>
      <c r="B750">
        <v>0</v>
      </c>
      <c r="C750">
        <v>12</v>
      </c>
      <c r="D750" t="s">
        <v>135</v>
      </c>
      <c r="E750" t="s">
        <v>135</v>
      </c>
      <c r="F750" s="10">
        <f t="shared" si="163"/>
        <v>0</v>
      </c>
      <c r="G750">
        <f t="shared" si="165"/>
        <v>1.7307051967812437</v>
      </c>
      <c r="H750">
        <f t="shared" si="166"/>
        <v>0</v>
      </c>
      <c r="I750" s="1">
        <f t="shared" si="167"/>
        <v>0</v>
      </c>
    </row>
    <row r="751" spans="1:9" x14ac:dyDescent="0.25">
      <c r="A751">
        <v>215</v>
      </c>
      <c r="B751">
        <v>0</v>
      </c>
      <c r="C751">
        <v>13</v>
      </c>
      <c r="D751" t="s">
        <v>553</v>
      </c>
      <c r="E751" t="s">
        <v>553</v>
      </c>
      <c r="F751" s="10">
        <f t="shared" si="163"/>
        <v>7.6993724946838649E-2</v>
      </c>
      <c r="G751">
        <f t="shared" si="165"/>
        <v>1.8076989217280823</v>
      </c>
      <c r="H751">
        <f t="shared" si="166"/>
        <v>0</v>
      </c>
      <c r="I751" s="1">
        <f t="shared" si="167"/>
        <v>0</v>
      </c>
    </row>
    <row r="752" spans="1:9" x14ac:dyDescent="0.25">
      <c r="A752">
        <v>215</v>
      </c>
      <c r="B752">
        <v>0</v>
      </c>
      <c r="C752">
        <v>14</v>
      </c>
      <c r="D752" t="s">
        <v>916</v>
      </c>
      <c r="E752" t="s">
        <v>916</v>
      </c>
      <c r="F752" s="10">
        <f t="shared" si="163"/>
        <v>0</v>
      </c>
      <c r="G752">
        <f t="shared" si="165"/>
        <v>1.8076989217280823</v>
      </c>
      <c r="H752">
        <f t="shared" si="166"/>
        <v>0</v>
      </c>
      <c r="I752" s="1">
        <f t="shared" si="167"/>
        <v>0</v>
      </c>
    </row>
    <row r="753" spans="1:9" x14ac:dyDescent="0.25">
      <c r="A753">
        <v>215</v>
      </c>
      <c r="B753">
        <v>0</v>
      </c>
      <c r="C753">
        <v>15</v>
      </c>
      <c r="D753" t="s">
        <v>917</v>
      </c>
      <c r="E753" t="s">
        <v>918</v>
      </c>
      <c r="F753" s="10">
        <f t="shared" si="163"/>
        <v>0</v>
      </c>
      <c r="G753">
        <f t="shared" si="165"/>
        <v>1.8076989217280823</v>
      </c>
      <c r="H753">
        <f t="shared" si="166"/>
        <v>0</v>
      </c>
      <c r="I753" s="1">
        <f t="shared" si="167"/>
        <v>0</v>
      </c>
    </row>
    <row r="754" spans="1:9" x14ac:dyDescent="0.25">
      <c r="A754">
        <v>215</v>
      </c>
      <c r="B754">
        <v>0</v>
      </c>
      <c r="C754">
        <v>16</v>
      </c>
      <c r="D754" t="s">
        <v>834</v>
      </c>
      <c r="E754" t="s">
        <v>834</v>
      </c>
      <c r="F754" s="10">
        <f t="shared" si="163"/>
        <v>0</v>
      </c>
      <c r="G754">
        <f t="shared" si="165"/>
        <v>1.8076989217280823</v>
      </c>
      <c r="H754">
        <f t="shared" si="166"/>
        <v>0</v>
      </c>
      <c r="I754" s="1">
        <f t="shared" si="167"/>
        <v>0</v>
      </c>
    </row>
    <row r="755" spans="1:9" x14ac:dyDescent="0.25">
      <c r="A755">
        <v>215</v>
      </c>
      <c r="B755">
        <v>0</v>
      </c>
      <c r="C755">
        <v>17</v>
      </c>
      <c r="D755" t="s">
        <v>232</v>
      </c>
      <c r="E755" t="s">
        <v>602</v>
      </c>
      <c r="F755" s="10">
        <f t="shared" si="163"/>
        <v>0.74818779586069795</v>
      </c>
      <c r="G755">
        <f t="shared" si="165"/>
        <v>2.5558867175887805</v>
      </c>
      <c r="H755">
        <f t="shared" si="166"/>
        <v>0</v>
      </c>
      <c r="I755" s="1">
        <f t="shared" si="167"/>
        <v>0</v>
      </c>
    </row>
    <row r="756" spans="1:9" x14ac:dyDescent="0.25">
      <c r="A756">
        <v>215</v>
      </c>
      <c r="B756">
        <v>0</v>
      </c>
      <c r="C756">
        <v>18</v>
      </c>
      <c r="D756" t="s">
        <v>619</v>
      </c>
      <c r="E756" t="s">
        <v>553</v>
      </c>
      <c r="F756" s="10">
        <f t="shared" si="163"/>
        <v>7.6993724946838649E-2</v>
      </c>
      <c r="G756">
        <f t="shared" si="165"/>
        <v>2.6328804425356189</v>
      </c>
      <c r="H756">
        <f t="shared" si="166"/>
        <v>0</v>
      </c>
      <c r="I756" s="1">
        <f t="shared" si="167"/>
        <v>0</v>
      </c>
    </row>
    <row r="757" spans="1:9" x14ac:dyDescent="0.25">
      <c r="A757">
        <v>215</v>
      </c>
      <c r="B757">
        <v>0</v>
      </c>
      <c r="C757">
        <v>19</v>
      </c>
      <c r="D757" t="s">
        <v>919</v>
      </c>
      <c r="E757" t="s">
        <v>920</v>
      </c>
      <c r="F757" s="10">
        <f t="shared" si="163"/>
        <v>0</v>
      </c>
      <c r="G757">
        <f t="shared" si="165"/>
        <v>2.6328804425356189</v>
      </c>
      <c r="H757">
        <f t="shared" si="166"/>
        <v>0</v>
      </c>
      <c r="I757" s="1">
        <f t="shared" si="167"/>
        <v>0</v>
      </c>
    </row>
    <row r="758" spans="1:9" x14ac:dyDescent="0.25">
      <c r="A758">
        <v>215</v>
      </c>
      <c r="B758">
        <v>0</v>
      </c>
      <c r="C758">
        <v>20</v>
      </c>
      <c r="D758" t="s">
        <v>921</v>
      </c>
      <c r="E758" t="s">
        <v>719</v>
      </c>
      <c r="F758" s="10">
        <f t="shared" si="163"/>
        <v>0</v>
      </c>
      <c r="G758">
        <f t="shared" si="165"/>
        <v>2.6328804425356189</v>
      </c>
      <c r="H758">
        <f t="shared" si="166"/>
        <v>2.6328804425356189</v>
      </c>
      <c r="I758" s="1">
        <f t="shared" si="167"/>
        <v>0.58319534516738458</v>
      </c>
    </row>
    <row r="759" spans="1:9" x14ac:dyDescent="0.25">
      <c r="A759">
        <v>216</v>
      </c>
      <c r="B759">
        <v>1</v>
      </c>
      <c r="C759">
        <v>1</v>
      </c>
      <c r="D759" t="s">
        <v>620</v>
      </c>
      <c r="E759" t="s">
        <v>375</v>
      </c>
      <c r="F759" s="10">
        <f t="shared" si="163"/>
        <v>0.65027087590635357</v>
      </c>
      <c r="G759">
        <f t="shared" si="165"/>
        <v>0.65027087590635357</v>
      </c>
      <c r="H759">
        <f t="shared" si="166"/>
        <v>0</v>
      </c>
      <c r="I759" s="1">
        <f t="shared" si="167"/>
        <v>0</v>
      </c>
    </row>
    <row r="760" spans="1:9" x14ac:dyDescent="0.25">
      <c r="A760">
        <v>216</v>
      </c>
      <c r="B760">
        <v>1</v>
      </c>
      <c r="C760">
        <v>2</v>
      </c>
      <c r="D760" t="s">
        <v>631</v>
      </c>
      <c r="E760" t="s">
        <v>631</v>
      </c>
      <c r="F760" s="10">
        <f t="shared" si="163"/>
        <v>0</v>
      </c>
      <c r="G760">
        <f t="shared" si="165"/>
        <v>0.65027087590635357</v>
      </c>
      <c r="H760">
        <f t="shared" si="166"/>
        <v>0</v>
      </c>
      <c r="I760" s="1">
        <f t="shared" si="167"/>
        <v>0</v>
      </c>
    </row>
    <row r="761" spans="1:9" x14ac:dyDescent="0.25">
      <c r="A761">
        <v>216</v>
      </c>
      <c r="B761">
        <v>1</v>
      </c>
      <c r="C761">
        <v>3</v>
      </c>
      <c r="D761" t="s">
        <v>178</v>
      </c>
      <c r="E761" t="s">
        <v>178</v>
      </c>
      <c r="F761" s="10">
        <f t="shared" si="163"/>
        <v>0.16727573946597274</v>
      </c>
      <c r="G761">
        <f t="shared" si="165"/>
        <v>0.81754661537232631</v>
      </c>
      <c r="H761">
        <f t="shared" si="166"/>
        <v>0</v>
      </c>
      <c r="I761" s="1">
        <f t="shared" si="167"/>
        <v>0</v>
      </c>
    </row>
    <row r="762" spans="1:9" x14ac:dyDescent="0.25">
      <c r="A762">
        <v>216</v>
      </c>
      <c r="B762">
        <v>1</v>
      </c>
      <c r="C762">
        <v>4</v>
      </c>
      <c r="D762" t="s">
        <v>641</v>
      </c>
      <c r="E762" t="s">
        <v>642</v>
      </c>
      <c r="F762" s="10">
        <f t="shared" si="163"/>
        <v>0.12102338503904762</v>
      </c>
      <c r="G762">
        <f t="shared" si="165"/>
        <v>0.93857000041137395</v>
      </c>
      <c r="H762">
        <f t="shared" si="166"/>
        <v>0</v>
      </c>
      <c r="I762" s="1">
        <f t="shared" si="167"/>
        <v>0</v>
      </c>
    </row>
    <row r="763" spans="1:9" x14ac:dyDescent="0.25">
      <c r="A763">
        <v>216</v>
      </c>
      <c r="B763">
        <v>1</v>
      </c>
      <c r="C763">
        <v>5</v>
      </c>
      <c r="D763" t="s">
        <v>92</v>
      </c>
      <c r="E763" t="s">
        <v>93</v>
      </c>
      <c r="F763" s="10">
        <f t="shared" si="163"/>
        <v>0</v>
      </c>
      <c r="G763">
        <f t="shared" si="165"/>
        <v>0.93857000041137395</v>
      </c>
      <c r="H763">
        <f t="shared" si="166"/>
        <v>0</v>
      </c>
      <c r="I763" s="1">
        <f t="shared" si="167"/>
        <v>0</v>
      </c>
    </row>
    <row r="764" spans="1:9" x14ac:dyDescent="0.25">
      <c r="A764">
        <v>216</v>
      </c>
      <c r="B764">
        <v>1</v>
      </c>
      <c r="C764">
        <v>6</v>
      </c>
      <c r="D764" t="s">
        <v>138</v>
      </c>
      <c r="E764" t="s">
        <v>138</v>
      </c>
      <c r="F764" s="10">
        <f t="shared" si="163"/>
        <v>6.411589285714285E-2</v>
      </c>
      <c r="G764">
        <f t="shared" si="165"/>
        <v>1.0026858932685168</v>
      </c>
      <c r="H764">
        <f t="shared" si="166"/>
        <v>0</v>
      </c>
      <c r="I764" s="1">
        <f t="shared" si="167"/>
        <v>0</v>
      </c>
    </row>
    <row r="765" spans="1:9" x14ac:dyDescent="0.25">
      <c r="A765">
        <v>216</v>
      </c>
      <c r="B765">
        <v>1</v>
      </c>
      <c r="C765">
        <v>7</v>
      </c>
      <c r="D765" t="s">
        <v>241</v>
      </c>
      <c r="E765" t="s">
        <v>185</v>
      </c>
      <c r="F765" s="10">
        <f t="shared" si="163"/>
        <v>8.4770569677522487E-2</v>
      </c>
      <c r="G765">
        <f t="shared" si="165"/>
        <v>1.0874564629460393</v>
      </c>
      <c r="H765">
        <f t="shared" si="166"/>
        <v>0</v>
      </c>
      <c r="I765" s="1">
        <f t="shared" si="167"/>
        <v>0</v>
      </c>
    </row>
    <row r="766" spans="1:9" x14ac:dyDescent="0.25">
      <c r="A766">
        <v>216</v>
      </c>
      <c r="B766">
        <v>1</v>
      </c>
      <c r="C766">
        <v>8</v>
      </c>
      <c r="D766" t="s">
        <v>922</v>
      </c>
      <c r="E766" t="s">
        <v>690</v>
      </c>
      <c r="F766" s="10">
        <f t="shared" si="163"/>
        <v>0</v>
      </c>
      <c r="G766">
        <f t="shared" si="165"/>
        <v>1.0874564629460393</v>
      </c>
      <c r="H766">
        <f t="shared" si="166"/>
        <v>0</v>
      </c>
      <c r="I766" s="1">
        <f t="shared" si="167"/>
        <v>0</v>
      </c>
    </row>
    <row r="767" spans="1:9" x14ac:dyDescent="0.25">
      <c r="A767">
        <v>216</v>
      </c>
      <c r="B767">
        <v>1</v>
      </c>
      <c r="C767">
        <v>9</v>
      </c>
      <c r="D767" t="s">
        <v>923</v>
      </c>
      <c r="E767" t="s">
        <v>923</v>
      </c>
      <c r="F767" s="10">
        <f t="shared" si="163"/>
        <v>0</v>
      </c>
      <c r="G767">
        <f t="shared" si="165"/>
        <v>1.0874564629460393</v>
      </c>
      <c r="H767">
        <f t="shared" si="166"/>
        <v>0</v>
      </c>
      <c r="I767" s="1">
        <f t="shared" si="167"/>
        <v>0</v>
      </c>
    </row>
    <row r="768" spans="1:9" x14ac:dyDescent="0.25">
      <c r="A768">
        <v>216</v>
      </c>
      <c r="B768">
        <v>1</v>
      </c>
      <c r="C768">
        <v>10</v>
      </c>
      <c r="D768" t="s">
        <v>924</v>
      </c>
      <c r="E768" t="s">
        <v>924</v>
      </c>
      <c r="F768" s="10">
        <f t="shared" si="163"/>
        <v>0</v>
      </c>
      <c r="G768">
        <f t="shared" si="165"/>
        <v>1.0874564629460393</v>
      </c>
      <c r="H768">
        <f t="shared" si="166"/>
        <v>0</v>
      </c>
      <c r="I768" s="1">
        <f t="shared" si="167"/>
        <v>0</v>
      </c>
    </row>
    <row r="769" spans="1:9" x14ac:dyDescent="0.25">
      <c r="A769">
        <v>216</v>
      </c>
      <c r="B769">
        <v>1</v>
      </c>
      <c r="C769">
        <v>11</v>
      </c>
      <c r="D769" t="s">
        <v>656</v>
      </c>
      <c r="E769" t="s">
        <v>656</v>
      </c>
      <c r="F769" s="10">
        <f t="shared" si="163"/>
        <v>5.9642409762160738E-2</v>
      </c>
      <c r="G769">
        <f t="shared" si="165"/>
        <v>1.1470988727082001</v>
      </c>
      <c r="H769">
        <f t="shared" si="166"/>
        <v>0</v>
      </c>
      <c r="I769" s="1">
        <f t="shared" si="167"/>
        <v>0</v>
      </c>
    </row>
    <row r="770" spans="1:9" x14ac:dyDescent="0.25">
      <c r="A770">
        <v>216</v>
      </c>
      <c r="B770">
        <v>1</v>
      </c>
      <c r="C770">
        <v>12</v>
      </c>
      <c r="D770" t="s">
        <v>147</v>
      </c>
      <c r="E770" t="s">
        <v>148</v>
      </c>
      <c r="F770" s="10">
        <f t="shared" si="163"/>
        <v>0</v>
      </c>
      <c r="G770">
        <f t="shared" si="165"/>
        <v>1.1470988727082001</v>
      </c>
      <c r="H770">
        <f t="shared" si="166"/>
        <v>0</v>
      </c>
      <c r="I770" s="1">
        <f t="shared" si="167"/>
        <v>0</v>
      </c>
    </row>
    <row r="771" spans="1:9" x14ac:dyDescent="0.25">
      <c r="A771">
        <v>216</v>
      </c>
      <c r="B771">
        <v>1</v>
      </c>
      <c r="C771">
        <v>13</v>
      </c>
      <c r="D771" t="s">
        <v>196</v>
      </c>
      <c r="E771" t="s">
        <v>197</v>
      </c>
      <c r="F771" s="10">
        <f t="shared" si="163"/>
        <v>0.25863260146808631</v>
      </c>
      <c r="G771">
        <f t="shared" si="165"/>
        <v>1.4057314741762865</v>
      </c>
      <c r="H771">
        <f t="shared" si="166"/>
        <v>1.4057314741762865</v>
      </c>
      <c r="I771" s="1">
        <f t="shared" si="167"/>
        <v>0.31137610316454956</v>
      </c>
    </row>
    <row r="772" spans="1:9" x14ac:dyDescent="0.25">
      <c r="A772">
        <v>217</v>
      </c>
      <c r="B772">
        <v>1</v>
      </c>
      <c r="C772">
        <v>1</v>
      </c>
      <c r="D772" t="s">
        <v>324</v>
      </c>
      <c r="E772" t="s">
        <v>324</v>
      </c>
      <c r="F772" s="10">
        <f t="shared" ref="F772:F835" si="168">IF(ISERROR(VLOOKUP(E772,$N$2:$O$27,2,FALSE)),0,VLOOKUP(E772,$N$2:$O$27,2,FALSE))</f>
        <v>5.8023726767857151E-2</v>
      </c>
      <c r="G772">
        <f t="shared" si="165"/>
        <v>5.8023726767857151E-2</v>
      </c>
      <c r="H772">
        <f t="shared" si="166"/>
        <v>0</v>
      </c>
      <c r="I772" s="1">
        <f t="shared" si="167"/>
        <v>0</v>
      </c>
    </row>
    <row r="773" spans="1:9" x14ac:dyDescent="0.25">
      <c r="A773">
        <v>217</v>
      </c>
      <c r="B773">
        <v>1</v>
      </c>
      <c r="C773">
        <v>2</v>
      </c>
      <c r="D773" t="s">
        <v>581</v>
      </c>
      <c r="E773" t="s">
        <v>581</v>
      </c>
      <c r="F773" s="10">
        <f t="shared" si="168"/>
        <v>5.838635089464287E-2</v>
      </c>
      <c r="G773">
        <f t="shared" si="165"/>
        <v>0.11641007766250003</v>
      </c>
      <c r="H773">
        <f t="shared" si="166"/>
        <v>0</v>
      </c>
      <c r="I773" s="1">
        <f t="shared" si="167"/>
        <v>0</v>
      </c>
    </row>
    <row r="774" spans="1:9" x14ac:dyDescent="0.25">
      <c r="A774">
        <v>217</v>
      </c>
      <c r="B774">
        <v>1</v>
      </c>
      <c r="C774">
        <v>3</v>
      </c>
      <c r="D774" t="s">
        <v>375</v>
      </c>
      <c r="E774" t="s">
        <v>375</v>
      </c>
      <c r="F774" s="10">
        <f t="shared" si="168"/>
        <v>0.65027087590635357</v>
      </c>
      <c r="G774">
        <f t="shared" si="165"/>
        <v>0.76668095356885357</v>
      </c>
      <c r="H774">
        <f t="shared" si="166"/>
        <v>0</v>
      </c>
      <c r="I774" s="1">
        <f t="shared" si="167"/>
        <v>0</v>
      </c>
    </row>
    <row r="775" spans="1:9" x14ac:dyDescent="0.25">
      <c r="A775">
        <v>217</v>
      </c>
      <c r="B775">
        <v>1</v>
      </c>
      <c r="C775">
        <v>4</v>
      </c>
      <c r="D775" t="s">
        <v>178</v>
      </c>
      <c r="E775" t="s">
        <v>178</v>
      </c>
      <c r="F775" s="10">
        <f t="shared" si="168"/>
        <v>0.16727573946597274</v>
      </c>
      <c r="G775">
        <f t="shared" si="165"/>
        <v>0.93395669303482631</v>
      </c>
      <c r="H775">
        <f t="shared" si="166"/>
        <v>0</v>
      </c>
      <c r="I775" s="1">
        <f t="shared" si="167"/>
        <v>0</v>
      </c>
    </row>
    <row r="776" spans="1:9" x14ac:dyDescent="0.25">
      <c r="A776">
        <v>217</v>
      </c>
      <c r="B776">
        <v>1</v>
      </c>
      <c r="C776">
        <v>5</v>
      </c>
      <c r="D776" t="s">
        <v>233</v>
      </c>
      <c r="E776" t="s">
        <v>233</v>
      </c>
      <c r="F776" s="10">
        <f t="shared" si="168"/>
        <v>0.76215930964464285</v>
      </c>
      <c r="G776">
        <f t="shared" si="165"/>
        <v>1.696116002679469</v>
      </c>
      <c r="H776">
        <f t="shared" si="166"/>
        <v>0</v>
      </c>
      <c r="I776" s="1">
        <f t="shared" si="167"/>
        <v>0</v>
      </c>
    </row>
    <row r="777" spans="1:9" x14ac:dyDescent="0.25">
      <c r="A777">
        <v>217</v>
      </c>
      <c r="B777">
        <v>1</v>
      </c>
      <c r="C777">
        <v>6</v>
      </c>
      <c r="D777" t="s">
        <v>602</v>
      </c>
      <c r="E777" t="s">
        <v>602</v>
      </c>
      <c r="F777" s="10">
        <f t="shared" si="168"/>
        <v>0.74818779586069795</v>
      </c>
      <c r="G777">
        <f t="shared" si="165"/>
        <v>2.444303798540167</v>
      </c>
      <c r="H777">
        <f t="shared" si="166"/>
        <v>0</v>
      </c>
      <c r="I777" s="1">
        <f t="shared" si="167"/>
        <v>0</v>
      </c>
    </row>
    <row r="778" spans="1:9" x14ac:dyDescent="0.25">
      <c r="A778">
        <v>217</v>
      </c>
      <c r="B778">
        <v>1</v>
      </c>
      <c r="C778">
        <v>7</v>
      </c>
      <c r="D778" t="s">
        <v>182</v>
      </c>
      <c r="E778" t="s">
        <v>182</v>
      </c>
      <c r="F778" s="10">
        <f t="shared" si="168"/>
        <v>0.18082433642273138</v>
      </c>
      <c r="G778">
        <f t="shared" si="165"/>
        <v>2.6251281349628983</v>
      </c>
      <c r="H778">
        <f t="shared" si="166"/>
        <v>0</v>
      </c>
      <c r="I778" s="1">
        <f t="shared" si="167"/>
        <v>0</v>
      </c>
    </row>
    <row r="779" spans="1:9" x14ac:dyDescent="0.25">
      <c r="A779">
        <v>217</v>
      </c>
      <c r="B779">
        <v>1</v>
      </c>
      <c r="C779">
        <v>8</v>
      </c>
      <c r="D779" t="s">
        <v>823</v>
      </c>
      <c r="E779" t="s">
        <v>823</v>
      </c>
      <c r="F779" s="10">
        <f t="shared" si="168"/>
        <v>0</v>
      </c>
      <c r="G779">
        <f t="shared" si="165"/>
        <v>2.6251281349628983</v>
      </c>
      <c r="H779">
        <f t="shared" si="166"/>
        <v>0</v>
      </c>
      <c r="I779" s="1">
        <f t="shared" si="167"/>
        <v>0</v>
      </c>
    </row>
    <row r="780" spans="1:9" x14ac:dyDescent="0.25">
      <c r="A780">
        <v>217</v>
      </c>
      <c r="B780">
        <v>1</v>
      </c>
      <c r="C780">
        <v>9</v>
      </c>
      <c r="D780" t="s">
        <v>656</v>
      </c>
      <c r="E780" t="s">
        <v>656</v>
      </c>
      <c r="F780" s="10">
        <f t="shared" si="168"/>
        <v>5.9642409762160738E-2</v>
      </c>
      <c r="G780">
        <f t="shared" si="165"/>
        <v>2.6847705447250592</v>
      </c>
      <c r="H780">
        <f t="shared" si="166"/>
        <v>0</v>
      </c>
      <c r="I780" s="1">
        <f t="shared" si="167"/>
        <v>0</v>
      </c>
    </row>
    <row r="781" spans="1:9" x14ac:dyDescent="0.25">
      <c r="A781">
        <v>217</v>
      </c>
      <c r="B781">
        <v>1</v>
      </c>
      <c r="C781">
        <v>10</v>
      </c>
      <c r="D781" t="s">
        <v>848</v>
      </c>
      <c r="E781" t="s">
        <v>848</v>
      </c>
      <c r="F781" s="10">
        <f t="shared" si="168"/>
        <v>0</v>
      </c>
      <c r="G781">
        <f t="shared" si="165"/>
        <v>2.6847705447250592</v>
      </c>
      <c r="H781">
        <f t="shared" si="166"/>
        <v>0</v>
      </c>
      <c r="I781" s="1">
        <f t="shared" si="167"/>
        <v>0</v>
      </c>
    </row>
    <row r="782" spans="1:9" x14ac:dyDescent="0.25">
      <c r="A782">
        <v>217</v>
      </c>
      <c r="B782">
        <v>1</v>
      </c>
      <c r="C782">
        <v>11</v>
      </c>
      <c r="D782" t="s">
        <v>498</v>
      </c>
      <c r="E782" t="s">
        <v>498</v>
      </c>
      <c r="F782" s="10">
        <f t="shared" si="168"/>
        <v>0</v>
      </c>
      <c r="G782">
        <f t="shared" si="165"/>
        <v>2.6847705447250592</v>
      </c>
      <c r="H782">
        <f t="shared" si="166"/>
        <v>0</v>
      </c>
      <c r="I782" s="1">
        <f t="shared" si="167"/>
        <v>0</v>
      </c>
    </row>
    <row r="783" spans="1:9" x14ac:dyDescent="0.25">
      <c r="A783">
        <v>217</v>
      </c>
      <c r="B783">
        <v>1</v>
      </c>
      <c r="C783">
        <v>12</v>
      </c>
      <c r="D783" t="s">
        <v>291</v>
      </c>
      <c r="E783" t="s">
        <v>291</v>
      </c>
      <c r="F783" s="10">
        <f t="shared" si="168"/>
        <v>0</v>
      </c>
      <c r="G783">
        <f t="shared" si="165"/>
        <v>2.6847705447250592</v>
      </c>
      <c r="H783">
        <f t="shared" si="166"/>
        <v>0</v>
      </c>
      <c r="I783" s="1">
        <f t="shared" si="167"/>
        <v>0</v>
      </c>
    </row>
    <row r="784" spans="1:9" x14ac:dyDescent="0.25">
      <c r="A784">
        <v>217</v>
      </c>
      <c r="B784">
        <v>1</v>
      </c>
      <c r="C784">
        <v>13</v>
      </c>
      <c r="D784" t="s">
        <v>720</v>
      </c>
      <c r="E784" t="s">
        <v>663</v>
      </c>
      <c r="F784" s="10">
        <f t="shared" si="168"/>
        <v>6.4483907367458335E-2</v>
      </c>
      <c r="G784">
        <f t="shared" si="165"/>
        <v>2.7492544520925173</v>
      </c>
      <c r="H784">
        <f t="shared" si="166"/>
        <v>2.7492544520925173</v>
      </c>
      <c r="I784" s="1">
        <f t="shared" si="167"/>
        <v>0.60897273314732869</v>
      </c>
    </row>
    <row r="785" spans="1:9" x14ac:dyDescent="0.25">
      <c r="A785">
        <v>218</v>
      </c>
      <c r="B785">
        <v>1</v>
      </c>
      <c r="C785">
        <v>1</v>
      </c>
      <c r="D785" t="s">
        <v>603</v>
      </c>
      <c r="E785" t="s">
        <v>233</v>
      </c>
      <c r="F785" s="10">
        <f t="shared" si="168"/>
        <v>0.76215930964464285</v>
      </c>
      <c r="G785">
        <f t="shared" si="165"/>
        <v>0.76215930964464285</v>
      </c>
      <c r="H785">
        <f t="shared" si="166"/>
        <v>0</v>
      </c>
      <c r="I785" s="1">
        <f t="shared" si="167"/>
        <v>0</v>
      </c>
    </row>
    <row r="786" spans="1:9" x14ac:dyDescent="0.25">
      <c r="A786">
        <v>218</v>
      </c>
      <c r="B786">
        <v>1</v>
      </c>
      <c r="C786">
        <v>2</v>
      </c>
      <c r="D786" t="s">
        <v>232</v>
      </c>
      <c r="E786" t="s">
        <v>602</v>
      </c>
      <c r="F786" s="10">
        <f t="shared" si="168"/>
        <v>0.74818779586069795</v>
      </c>
      <c r="G786">
        <f t="shared" si="165"/>
        <v>1.5103471055053408</v>
      </c>
      <c r="H786">
        <f t="shared" si="166"/>
        <v>0</v>
      </c>
      <c r="I786" s="1">
        <f t="shared" si="167"/>
        <v>0</v>
      </c>
    </row>
    <row r="787" spans="1:9" x14ac:dyDescent="0.25">
      <c r="A787">
        <v>218</v>
      </c>
      <c r="B787">
        <v>1</v>
      </c>
      <c r="C787">
        <v>3</v>
      </c>
      <c r="D787" t="s">
        <v>601</v>
      </c>
      <c r="E787" t="s">
        <v>182</v>
      </c>
      <c r="F787" s="10">
        <f t="shared" si="168"/>
        <v>0.18082433642273138</v>
      </c>
      <c r="G787">
        <f t="shared" si="165"/>
        <v>1.6911714419280721</v>
      </c>
      <c r="H787">
        <f t="shared" si="166"/>
        <v>0</v>
      </c>
      <c r="I787" s="1">
        <f t="shared" si="167"/>
        <v>0</v>
      </c>
    </row>
    <row r="788" spans="1:9" x14ac:dyDescent="0.25">
      <c r="A788">
        <v>218</v>
      </c>
      <c r="B788">
        <v>1</v>
      </c>
      <c r="C788">
        <v>4</v>
      </c>
      <c r="D788" t="s">
        <v>628</v>
      </c>
      <c r="E788" t="s">
        <v>629</v>
      </c>
      <c r="F788" s="10">
        <f t="shared" si="168"/>
        <v>0</v>
      </c>
      <c r="G788">
        <f t="shared" si="165"/>
        <v>1.6911714419280721</v>
      </c>
      <c r="H788">
        <f t="shared" si="166"/>
        <v>0</v>
      </c>
      <c r="I788" s="1">
        <f t="shared" si="167"/>
        <v>0</v>
      </c>
    </row>
    <row r="789" spans="1:9" x14ac:dyDescent="0.25">
      <c r="A789">
        <v>218</v>
      </c>
      <c r="B789">
        <v>1</v>
      </c>
      <c r="C789">
        <v>5</v>
      </c>
      <c r="D789" t="s">
        <v>615</v>
      </c>
      <c r="E789" t="s">
        <v>616</v>
      </c>
      <c r="F789" s="10">
        <f t="shared" si="168"/>
        <v>0</v>
      </c>
      <c r="G789">
        <f t="shared" si="165"/>
        <v>1.6911714419280721</v>
      </c>
      <c r="H789">
        <f t="shared" si="166"/>
        <v>0</v>
      </c>
      <c r="I789" s="1">
        <f t="shared" si="167"/>
        <v>0</v>
      </c>
    </row>
    <row r="790" spans="1:9" x14ac:dyDescent="0.25">
      <c r="A790">
        <v>218</v>
      </c>
      <c r="B790">
        <v>1</v>
      </c>
      <c r="C790">
        <v>6</v>
      </c>
      <c r="D790" t="s">
        <v>617</v>
      </c>
      <c r="E790" t="s">
        <v>618</v>
      </c>
      <c r="F790" s="10">
        <f t="shared" si="168"/>
        <v>0</v>
      </c>
      <c r="G790">
        <f t="shared" si="165"/>
        <v>1.6911714419280721</v>
      </c>
      <c r="H790">
        <f t="shared" si="166"/>
        <v>0</v>
      </c>
      <c r="I790" s="1">
        <f t="shared" si="167"/>
        <v>0</v>
      </c>
    </row>
    <row r="791" spans="1:9" x14ac:dyDescent="0.25">
      <c r="A791">
        <v>218</v>
      </c>
      <c r="B791">
        <v>1</v>
      </c>
      <c r="C791">
        <v>7</v>
      </c>
      <c r="D791" t="s">
        <v>825</v>
      </c>
      <c r="E791" t="s">
        <v>826</v>
      </c>
      <c r="F791" s="10">
        <f t="shared" si="168"/>
        <v>0</v>
      </c>
      <c r="G791">
        <f t="shared" si="165"/>
        <v>1.6911714419280721</v>
      </c>
      <c r="H791">
        <f t="shared" si="166"/>
        <v>0</v>
      </c>
      <c r="I791" s="1">
        <f t="shared" si="167"/>
        <v>0</v>
      </c>
    </row>
    <row r="792" spans="1:9" x14ac:dyDescent="0.25">
      <c r="A792">
        <v>218</v>
      </c>
      <c r="B792">
        <v>1</v>
      </c>
      <c r="C792">
        <v>8</v>
      </c>
      <c r="D792" t="s">
        <v>132</v>
      </c>
      <c r="E792" t="s">
        <v>132</v>
      </c>
      <c r="F792" s="10">
        <f t="shared" si="168"/>
        <v>0</v>
      </c>
      <c r="G792">
        <f t="shared" si="165"/>
        <v>1.6911714419280721</v>
      </c>
      <c r="H792">
        <f t="shared" si="166"/>
        <v>1.6911714419280721</v>
      </c>
      <c r="I792" s="1">
        <f t="shared" si="167"/>
        <v>0.37460239245144628</v>
      </c>
    </row>
    <row r="793" spans="1:9" x14ac:dyDescent="0.25">
      <c r="A793">
        <v>219</v>
      </c>
      <c r="B793">
        <v>1</v>
      </c>
      <c r="C793">
        <v>1</v>
      </c>
      <c r="D793" t="s">
        <v>375</v>
      </c>
      <c r="E793" t="s">
        <v>375</v>
      </c>
      <c r="F793" s="10">
        <f t="shared" si="168"/>
        <v>0.65027087590635357</v>
      </c>
      <c r="G793">
        <f t="shared" ref="G793:G856" si="169">IF(C793=1,F793,F793+G792)</f>
        <v>0.65027087590635357</v>
      </c>
      <c r="H793">
        <f t="shared" ref="H793:H856" si="170">IF(C794=1,G793,0)</f>
        <v>0</v>
      </c>
      <c r="I793" s="1">
        <f t="shared" ref="I793:I856" si="171">H793/$L$2</f>
        <v>0</v>
      </c>
    </row>
    <row r="794" spans="1:9" x14ac:dyDescent="0.25">
      <c r="A794">
        <v>219</v>
      </c>
      <c r="B794">
        <v>1</v>
      </c>
      <c r="C794">
        <v>2</v>
      </c>
      <c r="D794" t="s">
        <v>633</v>
      </c>
      <c r="E794" t="s">
        <v>633</v>
      </c>
      <c r="F794" s="10">
        <f t="shared" si="168"/>
        <v>0.16545484178657702</v>
      </c>
      <c r="G794">
        <f t="shared" si="169"/>
        <v>0.81572571769293056</v>
      </c>
      <c r="H794">
        <f t="shared" si="170"/>
        <v>0</v>
      </c>
      <c r="I794" s="1">
        <f t="shared" si="171"/>
        <v>0</v>
      </c>
    </row>
    <row r="795" spans="1:9" x14ac:dyDescent="0.25">
      <c r="A795">
        <v>219</v>
      </c>
      <c r="B795">
        <v>1</v>
      </c>
      <c r="C795">
        <v>3</v>
      </c>
      <c r="D795" t="s">
        <v>232</v>
      </c>
      <c r="E795" t="s">
        <v>602</v>
      </c>
      <c r="F795" s="10">
        <f t="shared" si="168"/>
        <v>0.74818779586069795</v>
      </c>
      <c r="G795">
        <f t="shared" si="169"/>
        <v>1.5639135135536284</v>
      </c>
      <c r="H795">
        <f t="shared" si="170"/>
        <v>0</v>
      </c>
      <c r="I795" s="1">
        <f t="shared" si="171"/>
        <v>0</v>
      </c>
    </row>
    <row r="796" spans="1:9" x14ac:dyDescent="0.25">
      <c r="A796">
        <v>219</v>
      </c>
      <c r="B796">
        <v>1</v>
      </c>
      <c r="C796">
        <v>4</v>
      </c>
      <c r="D796" t="s">
        <v>603</v>
      </c>
      <c r="E796" t="s">
        <v>233</v>
      </c>
      <c r="F796" s="10">
        <f t="shared" si="168"/>
        <v>0.76215930964464285</v>
      </c>
      <c r="G796">
        <f t="shared" si="169"/>
        <v>2.3260728231982712</v>
      </c>
      <c r="H796">
        <f t="shared" si="170"/>
        <v>0</v>
      </c>
      <c r="I796" s="1">
        <f t="shared" si="171"/>
        <v>0</v>
      </c>
    </row>
    <row r="797" spans="1:9" x14ac:dyDescent="0.25">
      <c r="A797">
        <v>219</v>
      </c>
      <c r="B797">
        <v>1</v>
      </c>
      <c r="C797">
        <v>5</v>
      </c>
      <c r="D797" t="s">
        <v>655</v>
      </c>
      <c r="E797" t="s">
        <v>655</v>
      </c>
      <c r="F797" s="10">
        <f t="shared" si="168"/>
        <v>0</v>
      </c>
      <c r="G797">
        <f t="shared" si="169"/>
        <v>2.3260728231982712</v>
      </c>
      <c r="H797">
        <f t="shared" si="170"/>
        <v>0</v>
      </c>
      <c r="I797" s="1">
        <f t="shared" si="171"/>
        <v>0</v>
      </c>
    </row>
    <row r="798" spans="1:9" x14ac:dyDescent="0.25">
      <c r="A798">
        <v>219</v>
      </c>
      <c r="B798">
        <v>1</v>
      </c>
      <c r="C798">
        <v>6</v>
      </c>
      <c r="D798" t="s">
        <v>634</v>
      </c>
      <c r="E798" t="s">
        <v>634</v>
      </c>
      <c r="F798" s="10">
        <f t="shared" si="168"/>
        <v>6.7681084583917181E-2</v>
      </c>
      <c r="G798">
        <f t="shared" si="169"/>
        <v>2.3937539077821883</v>
      </c>
      <c r="H798">
        <f t="shared" si="170"/>
        <v>0</v>
      </c>
      <c r="I798" s="1">
        <f t="shared" si="171"/>
        <v>0</v>
      </c>
    </row>
    <row r="799" spans="1:9" x14ac:dyDescent="0.25">
      <c r="A799">
        <v>219</v>
      </c>
      <c r="B799">
        <v>1</v>
      </c>
      <c r="C799">
        <v>7</v>
      </c>
      <c r="D799" t="s">
        <v>635</v>
      </c>
      <c r="E799" t="s">
        <v>635</v>
      </c>
      <c r="F799" s="10">
        <f t="shared" si="168"/>
        <v>6.497243566583083E-2</v>
      </c>
      <c r="G799">
        <f t="shared" si="169"/>
        <v>2.4587263434480193</v>
      </c>
      <c r="H799">
        <f t="shared" si="170"/>
        <v>0</v>
      </c>
      <c r="I799" s="1">
        <f t="shared" si="171"/>
        <v>0</v>
      </c>
    </row>
    <row r="800" spans="1:9" x14ac:dyDescent="0.25">
      <c r="A800">
        <v>219</v>
      </c>
      <c r="B800">
        <v>1</v>
      </c>
      <c r="C800">
        <v>8</v>
      </c>
      <c r="D800" t="s">
        <v>198</v>
      </c>
      <c r="E800" t="s">
        <v>199</v>
      </c>
      <c r="F800" s="10">
        <f t="shared" si="168"/>
        <v>0.19010965493894649</v>
      </c>
      <c r="G800">
        <f t="shared" si="169"/>
        <v>2.648835998386966</v>
      </c>
      <c r="H800">
        <f t="shared" si="170"/>
        <v>0</v>
      </c>
      <c r="I800" s="1">
        <f t="shared" si="171"/>
        <v>0</v>
      </c>
    </row>
    <row r="801" spans="1:9" x14ac:dyDescent="0.25">
      <c r="A801">
        <v>219</v>
      </c>
      <c r="B801">
        <v>1</v>
      </c>
      <c r="C801">
        <v>9</v>
      </c>
      <c r="D801" t="s">
        <v>869</v>
      </c>
      <c r="E801" t="s">
        <v>663</v>
      </c>
      <c r="F801" s="10">
        <f t="shared" si="168"/>
        <v>6.4483907367458335E-2</v>
      </c>
      <c r="G801">
        <f t="shared" si="169"/>
        <v>2.7133199057544242</v>
      </c>
      <c r="H801">
        <f t="shared" si="170"/>
        <v>0</v>
      </c>
      <c r="I801" s="1">
        <f t="shared" si="171"/>
        <v>0</v>
      </c>
    </row>
    <row r="802" spans="1:9" x14ac:dyDescent="0.25">
      <c r="A802">
        <v>219</v>
      </c>
      <c r="B802">
        <v>1</v>
      </c>
      <c r="C802">
        <v>10</v>
      </c>
      <c r="D802" t="s">
        <v>641</v>
      </c>
      <c r="E802" t="s">
        <v>642</v>
      </c>
      <c r="F802" s="10">
        <f t="shared" si="168"/>
        <v>0.12102338503904762</v>
      </c>
      <c r="G802">
        <f t="shared" si="169"/>
        <v>2.8343432907934716</v>
      </c>
      <c r="H802">
        <f t="shared" si="170"/>
        <v>0</v>
      </c>
      <c r="I802" s="1">
        <f t="shared" si="171"/>
        <v>0</v>
      </c>
    </row>
    <row r="803" spans="1:9" x14ac:dyDescent="0.25">
      <c r="A803">
        <v>219</v>
      </c>
      <c r="B803">
        <v>1</v>
      </c>
      <c r="C803">
        <v>11</v>
      </c>
      <c r="D803" t="s">
        <v>610</v>
      </c>
      <c r="E803" t="s">
        <v>611</v>
      </c>
      <c r="F803" s="10">
        <f t="shared" si="168"/>
        <v>7.1236914929828019E-2</v>
      </c>
      <c r="G803">
        <f t="shared" si="169"/>
        <v>2.9055802057232998</v>
      </c>
      <c r="H803">
        <f t="shared" si="170"/>
        <v>0</v>
      </c>
      <c r="I803" s="1">
        <f t="shared" si="171"/>
        <v>0</v>
      </c>
    </row>
    <row r="804" spans="1:9" x14ac:dyDescent="0.25">
      <c r="A804">
        <v>219</v>
      </c>
      <c r="B804">
        <v>1</v>
      </c>
      <c r="C804">
        <v>12</v>
      </c>
      <c r="D804" t="s">
        <v>645</v>
      </c>
      <c r="E804" t="s">
        <v>645</v>
      </c>
      <c r="F804" s="10">
        <f t="shared" si="168"/>
        <v>0</v>
      </c>
      <c r="G804">
        <f t="shared" si="169"/>
        <v>2.9055802057232998</v>
      </c>
      <c r="H804">
        <f t="shared" si="170"/>
        <v>0</v>
      </c>
      <c r="I804" s="1">
        <f t="shared" si="171"/>
        <v>0</v>
      </c>
    </row>
    <row r="805" spans="1:9" x14ac:dyDescent="0.25">
      <c r="A805">
        <v>219</v>
      </c>
      <c r="B805">
        <v>1</v>
      </c>
      <c r="C805">
        <v>13</v>
      </c>
      <c r="D805" t="s">
        <v>646</v>
      </c>
      <c r="E805" t="s">
        <v>646</v>
      </c>
      <c r="F805" s="10">
        <f t="shared" si="168"/>
        <v>0</v>
      </c>
      <c r="G805">
        <f t="shared" si="169"/>
        <v>2.9055802057232998</v>
      </c>
      <c r="H805">
        <f t="shared" si="170"/>
        <v>2.9055802057232998</v>
      </c>
      <c r="I805" s="1">
        <f t="shared" si="171"/>
        <v>0.6435996194936966</v>
      </c>
    </row>
    <row r="806" spans="1:9" x14ac:dyDescent="0.25">
      <c r="A806">
        <v>220</v>
      </c>
      <c r="B806">
        <v>0</v>
      </c>
      <c r="C806">
        <v>1</v>
      </c>
      <c r="D806" t="s">
        <v>581</v>
      </c>
      <c r="E806" t="s">
        <v>581</v>
      </c>
      <c r="F806" s="10">
        <f t="shared" si="168"/>
        <v>5.838635089464287E-2</v>
      </c>
      <c r="G806">
        <f t="shared" si="169"/>
        <v>5.838635089464287E-2</v>
      </c>
      <c r="H806">
        <f t="shared" si="170"/>
        <v>0</v>
      </c>
      <c r="I806" s="1">
        <f t="shared" si="171"/>
        <v>0</v>
      </c>
    </row>
    <row r="807" spans="1:9" x14ac:dyDescent="0.25">
      <c r="A807">
        <v>220</v>
      </c>
      <c r="B807">
        <v>0</v>
      </c>
      <c r="C807">
        <v>2</v>
      </c>
      <c r="D807" t="s">
        <v>233</v>
      </c>
      <c r="E807" t="s">
        <v>233</v>
      </c>
      <c r="F807" s="10">
        <f t="shared" si="168"/>
        <v>0.76215930964464285</v>
      </c>
      <c r="G807">
        <f t="shared" si="169"/>
        <v>0.82054566053928568</v>
      </c>
      <c r="H807">
        <f t="shared" si="170"/>
        <v>0</v>
      </c>
      <c r="I807" s="1">
        <f t="shared" si="171"/>
        <v>0</v>
      </c>
    </row>
    <row r="808" spans="1:9" x14ac:dyDescent="0.25">
      <c r="A808">
        <v>220</v>
      </c>
      <c r="B808">
        <v>0</v>
      </c>
      <c r="C808">
        <v>3</v>
      </c>
      <c r="D808" t="s">
        <v>602</v>
      </c>
      <c r="E808" t="s">
        <v>602</v>
      </c>
      <c r="F808" s="10">
        <f t="shared" si="168"/>
        <v>0.74818779586069795</v>
      </c>
      <c r="G808">
        <f t="shared" si="169"/>
        <v>1.5687334563999835</v>
      </c>
      <c r="H808">
        <f t="shared" si="170"/>
        <v>0</v>
      </c>
      <c r="I808" s="1">
        <f t="shared" si="171"/>
        <v>0</v>
      </c>
    </row>
    <row r="809" spans="1:9" x14ac:dyDescent="0.25">
      <c r="A809">
        <v>220</v>
      </c>
      <c r="B809">
        <v>0</v>
      </c>
      <c r="C809">
        <v>4</v>
      </c>
      <c r="D809" t="s">
        <v>405</v>
      </c>
      <c r="E809" t="s">
        <v>405</v>
      </c>
      <c r="F809" s="10">
        <f t="shared" si="168"/>
        <v>7.2821230146414659E-2</v>
      </c>
      <c r="G809">
        <f t="shared" si="169"/>
        <v>1.6415546865463981</v>
      </c>
      <c r="H809">
        <f t="shared" si="170"/>
        <v>0</v>
      </c>
      <c r="I809" s="1">
        <f t="shared" si="171"/>
        <v>0</v>
      </c>
    </row>
    <row r="810" spans="1:9" x14ac:dyDescent="0.25">
      <c r="A810">
        <v>220</v>
      </c>
      <c r="B810">
        <v>0</v>
      </c>
      <c r="C810">
        <v>5</v>
      </c>
      <c r="D810" t="s">
        <v>847</v>
      </c>
      <c r="E810" t="s">
        <v>847</v>
      </c>
      <c r="F810" s="10">
        <f t="shared" si="168"/>
        <v>0</v>
      </c>
      <c r="G810">
        <f t="shared" si="169"/>
        <v>1.6415546865463981</v>
      </c>
      <c r="H810">
        <f t="shared" si="170"/>
        <v>0</v>
      </c>
      <c r="I810" s="1">
        <f t="shared" si="171"/>
        <v>0</v>
      </c>
    </row>
    <row r="811" spans="1:9" x14ac:dyDescent="0.25">
      <c r="A811">
        <v>220</v>
      </c>
      <c r="B811">
        <v>0</v>
      </c>
      <c r="C811">
        <v>6</v>
      </c>
      <c r="D811" t="s">
        <v>105</v>
      </c>
      <c r="E811" t="s">
        <v>105</v>
      </c>
      <c r="F811" s="10">
        <f t="shared" si="168"/>
        <v>5.2298150449821446E-2</v>
      </c>
      <c r="G811">
        <f t="shared" si="169"/>
        <v>1.6938528369962196</v>
      </c>
      <c r="H811">
        <f t="shared" si="170"/>
        <v>0</v>
      </c>
      <c r="I811" s="1">
        <f t="shared" si="171"/>
        <v>0</v>
      </c>
    </row>
    <row r="812" spans="1:9" x14ac:dyDescent="0.25">
      <c r="A812">
        <v>220</v>
      </c>
      <c r="B812">
        <v>0</v>
      </c>
      <c r="C812">
        <v>7</v>
      </c>
      <c r="D812" t="s">
        <v>653</v>
      </c>
      <c r="E812" t="s">
        <v>653</v>
      </c>
      <c r="F812" s="10">
        <f t="shared" si="168"/>
        <v>0</v>
      </c>
      <c r="G812">
        <f t="shared" si="169"/>
        <v>1.6938528369962196</v>
      </c>
      <c r="H812">
        <f t="shared" si="170"/>
        <v>0</v>
      </c>
      <c r="I812" s="1">
        <f t="shared" si="171"/>
        <v>0</v>
      </c>
    </row>
    <row r="813" spans="1:9" x14ac:dyDescent="0.25">
      <c r="A813">
        <v>220</v>
      </c>
      <c r="B813">
        <v>0</v>
      </c>
      <c r="C813">
        <v>8</v>
      </c>
      <c r="D813" t="s">
        <v>742</v>
      </c>
      <c r="E813" t="s">
        <v>742</v>
      </c>
      <c r="F813" s="10">
        <f t="shared" si="168"/>
        <v>0</v>
      </c>
      <c r="G813">
        <f t="shared" si="169"/>
        <v>1.6938528369962196</v>
      </c>
      <c r="H813">
        <f t="shared" si="170"/>
        <v>0</v>
      </c>
      <c r="I813" s="1">
        <f t="shared" si="171"/>
        <v>0</v>
      </c>
    </row>
    <row r="814" spans="1:9" x14ac:dyDescent="0.25">
      <c r="A814">
        <v>220</v>
      </c>
      <c r="B814">
        <v>0</v>
      </c>
      <c r="C814">
        <v>9</v>
      </c>
      <c r="D814" t="s">
        <v>182</v>
      </c>
      <c r="E814" t="s">
        <v>182</v>
      </c>
      <c r="F814" s="10">
        <f t="shared" si="168"/>
        <v>0.18082433642273138</v>
      </c>
      <c r="G814">
        <f t="shared" si="169"/>
        <v>1.8746771734189509</v>
      </c>
      <c r="H814">
        <f t="shared" si="170"/>
        <v>0</v>
      </c>
      <c r="I814" s="1">
        <f t="shared" si="171"/>
        <v>0</v>
      </c>
    </row>
    <row r="815" spans="1:9" x14ac:dyDescent="0.25">
      <c r="A815">
        <v>220</v>
      </c>
      <c r="B815">
        <v>0</v>
      </c>
      <c r="C815">
        <v>10</v>
      </c>
      <c r="D815" t="s">
        <v>119</v>
      </c>
      <c r="E815" t="s">
        <v>120</v>
      </c>
      <c r="F815" s="10">
        <f t="shared" si="168"/>
        <v>0</v>
      </c>
      <c r="G815">
        <f t="shared" si="169"/>
        <v>1.8746771734189509</v>
      </c>
      <c r="H815">
        <f t="shared" si="170"/>
        <v>0</v>
      </c>
      <c r="I815" s="1">
        <f t="shared" si="171"/>
        <v>0</v>
      </c>
    </row>
    <row r="816" spans="1:9" x14ac:dyDescent="0.25">
      <c r="A816">
        <v>220</v>
      </c>
      <c r="B816">
        <v>0</v>
      </c>
      <c r="C816">
        <v>11</v>
      </c>
      <c r="D816" t="s">
        <v>656</v>
      </c>
      <c r="E816" t="s">
        <v>656</v>
      </c>
      <c r="F816" s="10">
        <f t="shared" si="168"/>
        <v>5.9642409762160738E-2</v>
      </c>
      <c r="G816">
        <f t="shared" si="169"/>
        <v>1.9343195831811117</v>
      </c>
      <c r="H816">
        <f t="shared" si="170"/>
        <v>0</v>
      </c>
      <c r="I816" s="1">
        <f t="shared" si="171"/>
        <v>0</v>
      </c>
    </row>
    <row r="817" spans="1:9" x14ac:dyDescent="0.25">
      <c r="A817">
        <v>220</v>
      </c>
      <c r="B817">
        <v>0</v>
      </c>
      <c r="C817">
        <v>12</v>
      </c>
      <c r="D817" t="s">
        <v>686</v>
      </c>
      <c r="E817" t="s">
        <v>686</v>
      </c>
      <c r="F817" s="10">
        <f t="shared" si="168"/>
        <v>0.12829301819564726</v>
      </c>
      <c r="G817">
        <f t="shared" si="169"/>
        <v>2.0626126013767592</v>
      </c>
      <c r="H817">
        <f t="shared" si="170"/>
        <v>0</v>
      </c>
      <c r="I817" s="1">
        <f t="shared" si="171"/>
        <v>0</v>
      </c>
    </row>
    <row r="818" spans="1:9" x14ac:dyDescent="0.25">
      <c r="A818">
        <v>220</v>
      </c>
      <c r="B818">
        <v>0</v>
      </c>
      <c r="C818">
        <v>13</v>
      </c>
      <c r="D818" t="s">
        <v>925</v>
      </c>
      <c r="E818" t="s">
        <v>925</v>
      </c>
      <c r="F818" s="10">
        <f t="shared" si="168"/>
        <v>0</v>
      </c>
      <c r="G818">
        <f t="shared" si="169"/>
        <v>2.0626126013767592</v>
      </c>
      <c r="H818">
        <f t="shared" si="170"/>
        <v>0</v>
      </c>
      <c r="I818" s="1">
        <f t="shared" si="171"/>
        <v>0</v>
      </c>
    </row>
    <row r="819" spans="1:9" x14ac:dyDescent="0.25">
      <c r="A819">
        <v>220</v>
      </c>
      <c r="B819">
        <v>0</v>
      </c>
      <c r="C819">
        <v>14</v>
      </c>
      <c r="D819" t="s">
        <v>375</v>
      </c>
      <c r="E819" t="s">
        <v>375</v>
      </c>
      <c r="F819" s="10">
        <f t="shared" si="168"/>
        <v>0.65027087590635357</v>
      </c>
      <c r="G819">
        <f t="shared" si="169"/>
        <v>2.7128834772831127</v>
      </c>
      <c r="H819">
        <f t="shared" si="170"/>
        <v>0</v>
      </c>
      <c r="I819" s="1">
        <f t="shared" si="171"/>
        <v>0</v>
      </c>
    </row>
    <row r="820" spans="1:9" x14ac:dyDescent="0.25">
      <c r="A820">
        <v>220</v>
      </c>
      <c r="B820">
        <v>0</v>
      </c>
      <c r="C820">
        <v>15</v>
      </c>
      <c r="D820" t="s">
        <v>633</v>
      </c>
      <c r="E820" t="s">
        <v>633</v>
      </c>
      <c r="F820" s="10">
        <f t="shared" si="168"/>
        <v>0.16545484178657702</v>
      </c>
      <c r="G820">
        <f t="shared" si="169"/>
        <v>2.8783383190696896</v>
      </c>
      <c r="H820">
        <f t="shared" si="170"/>
        <v>0</v>
      </c>
      <c r="I820" s="1">
        <f t="shared" si="171"/>
        <v>0</v>
      </c>
    </row>
    <row r="821" spans="1:9" x14ac:dyDescent="0.25">
      <c r="A821">
        <v>220</v>
      </c>
      <c r="B821">
        <v>0</v>
      </c>
      <c r="C821">
        <v>16</v>
      </c>
      <c r="D821" t="s">
        <v>632</v>
      </c>
      <c r="E821" t="s">
        <v>632</v>
      </c>
      <c r="F821" s="10">
        <f t="shared" si="168"/>
        <v>0</v>
      </c>
      <c r="G821">
        <f t="shared" si="169"/>
        <v>2.8783383190696896</v>
      </c>
      <c r="H821">
        <f t="shared" si="170"/>
        <v>0</v>
      </c>
      <c r="I821" s="1">
        <f t="shared" si="171"/>
        <v>0</v>
      </c>
    </row>
    <row r="822" spans="1:9" x14ac:dyDescent="0.25">
      <c r="A822">
        <v>220</v>
      </c>
      <c r="B822">
        <v>0</v>
      </c>
      <c r="C822">
        <v>17</v>
      </c>
      <c r="D822" t="s">
        <v>926</v>
      </c>
      <c r="E822" t="s">
        <v>927</v>
      </c>
      <c r="F822" s="10">
        <f t="shared" si="168"/>
        <v>0</v>
      </c>
      <c r="G822">
        <f t="shared" si="169"/>
        <v>2.8783383190696896</v>
      </c>
      <c r="H822">
        <f t="shared" si="170"/>
        <v>0</v>
      </c>
      <c r="I822" s="1">
        <f t="shared" si="171"/>
        <v>0</v>
      </c>
    </row>
    <row r="823" spans="1:9" x14ac:dyDescent="0.25">
      <c r="A823">
        <v>220</v>
      </c>
      <c r="B823">
        <v>0</v>
      </c>
      <c r="C823">
        <v>18</v>
      </c>
      <c r="D823" t="s">
        <v>773</v>
      </c>
      <c r="E823" t="s">
        <v>773</v>
      </c>
      <c r="F823" s="10">
        <f t="shared" si="168"/>
        <v>0</v>
      </c>
      <c r="G823">
        <f t="shared" si="169"/>
        <v>2.8783383190696896</v>
      </c>
      <c r="H823">
        <f t="shared" si="170"/>
        <v>0</v>
      </c>
      <c r="I823" s="1">
        <f t="shared" si="171"/>
        <v>0</v>
      </c>
    </row>
    <row r="824" spans="1:9" x14ac:dyDescent="0.25">
      <c r="A824">
        <v>220</v>
      </c>
      <c r="B824">
        <v>0</v>
      </c>
      <c r="C824">
        <v>19</v>
      </c>
      <c r="D824" t="s">
        <v>241</v>
      </c>
      <c r="E824" t="s">
        <v>185</v>
      </c>
      <c r="F824" s="10">
        <f t="shared" si="168"/>
        <v>8.4770569677522487E-2</v>
      </c>
      <c r="G824">
        <f t="shared" si="169"/>
        <v>2.9631088887472119</v>
      </c>
      <c r="H824">
        <f t="shared" si="170"/>
        <v>2.9631088887472119</v>
      </c>
      <c r="I824" s="1">
        <f t="shared" si="171"/>
        <v>0.6563424921327764</v>
      </c>
    </row>
    <row r="825" spans="1:9" x14ac:dyDescent="0.25">
      <c r="A825">
        <v>221</v>
      </c>
      <c r="B825">
        <v>0</v>
      </c>
      <c r="C825">
        <v>1</v>
      </c>
      <c r="D825" t="s">
        <v>226</v>
      </c>
      <c r="E825" t="s">
        <v>226</v>
      </c>
      <c r="F825" s="10">
        <f t="shared" si="168"/>
        <v>0</v>
      </c>
      <c r="G825">
        <f t="shared" si="169"/>
        <v>0</v>
      </c>
      <c r="H825">
        <f t="shared" si="170"/>
        <v>0</v>
      </c>
      <c r="I825" s="1">
        <f t="shared" si="171"/>
        <v>0</v>
      </c>
    </row>
    <row r="826" spans="1:9" x14ac:dyDescent="0.25">
      <c r="A826">
        <v>221</v>
      </c>
      <c r="B826">
        <v>0</v>
      </c>
      <c r="C826">
        <v>2</v>
      </c>
      <c r="D826" t="s">
        <v>928</v>
      </c>
      <c r="E826" t="s">
        <v>870</v>
      </c>
      <c r="F826" s="10">
        <f t="shared" si="168"/>
        <v>0</v>
      </c>
      <c r="G826">
        <f t="shared" si="169"/>
        <v>0</v>
      </c>
      <c r="H826">
        <f t="shared" si="170"/>
        <v>0</v>
      </c>
      <c r="I826" s="1">
        <f t="shared" si="171"/>
        <v>0</v>
      </c>
    </row>
    <row r="827" spans="1:9" x14ac:dyDescent="0.25">
      <c r="A827">
        <v>221</v>
      </c>
      <c r="B827">
        <v>0</v>
      </c>
      <c r="C827">
        <v>3</v>
      </c>
      <c r="D827" t="s">
        <v>929</v>
      </c>
      <c r="E827" t="s">
        <v>105</v>
      </c>
      <c r="F827" s="10">
        <f t="shared" si="168"/>
        <v>5.2298150449821446E-2</v>
      </c>
      <c r="G827">
        <f t="shared" si="169"/>
        <v>5.2298150449821446E-2</v>
      </c>
      <c r="H827">
        <f t="shared" si="170"/>
        <v>0</v>
      </c>
      <c r="I827" s="1">
        <f t="shared" si="171"/>
        <v>0</v>
      </c>
    </row>
    <row r="828" spans="1:9" x14ac:dyDescent="0.25">
      <c r="A828">
        <v>221</v>
      </c>
      <c r="B828">
        <v>0</v>
      </c>
      <c r="C828">
        <v>4</v>
      </c>
      <c r="D828" t="s">
        <v>553</v>
      </c>
      <c r="E828" t="s">
        <v>553</v>
      </c>
      <c r="F828" s="10">
        <f t="shared" si="168"/>
        <v>7.6993724946838649E-2</v>
      </c>
      <c r="G828">
        <f t="shared" si="169"/>
        <v>0.12929187539666009</v>
      </c>
      <c r="H828">
        <f t="shared" si="170"/>
        <v>0</v>
      </c>
      <c r="I828" s="1">
        <f t="shared" si="171"/>
        <v>0</v>
      </c>
    </row>
    <row r="829" spans="1:9" x14ac:dyDescent="0.25">
      <c r="A829">
        <v>221</v>
      </c>
      <c r="B829">
        <v>0</v>
      </c>
      <c r="C829">
        <v>5</v>
      </c>
      <c r="D829" t="s">
        <v>930</v>
      </c>
      <c r="E829" t="s">
        <v>98</v>
      </c>
      <c r="F829" s="10">
        <f t="shared" si="168"/>
        <v>0</v>
      </c>
      <c r="G829">
        <f t="shared" si="169"/>
        <v>0.12929187539666009</v>
      </c>
      <c r="H829">
        <f t="shared" si="170"/>
        <v>0</v>
      </c>
      <c r="I829" s="1">
        <f t="shared" si="171"/>
        <v>0</v>
      </c>
    </row>
    <row r="830" spans="1:9" x14ac:dyDescent="0.25">
      <c r="A830">
        <v>221</v>
      </c>
      <c r="B830">
        <v>0</v>
      </c>
      <c r="C830">
        <v>6</v>
      </c>
      <c r="D830" t="s">
        <v>931</v>
      </c>
      <c r="E830" t="s">
        <v>932</v>
      </c>
      <c r="F830" s="10">
        <f t="shared" si="168"/>
        <v>0</v>
      </c>
      <c r="G830">
        <f t="shared" si="169"/>
        <v>0.12929187539666009</v>
      </c>
      <c r="H830">
        <f t="shared" si="170"/>
        <v>0</v>
      </c>
      <c r="I830" s="1">
        <f t="shared" si="171"/>
        <v>0</v>
      </c>
    </row>
    <row r="831" spans="1:9" x14ac:dyDescent="0.25">
      <c r="A831">
        <v>221</v>
      </c>
      <c r="B831">
        <v>0</v>
      </c>
      <c r="C831">
        <v>7</v>
      </c>
      <c r="D831" t="s">
        <v>603</v>
      </c>
      <c r="E831" t="s">
        <v>233</v>
      </c>
      <c r="F831" s="10">
        <f t="shared" si="168"/>
        <v>0.76215930964464285</v>
      </c>
      <c r="G831">
        <f t="shared" si="169"/>
        <v>0.89145118504130294</v>
      </c>
      <c r="H831">
        <f t="shared" si="170"/>
        <v>0</v>
      </c>
      <c r="I831" s="1">
        <f t="shared" si="171"/>
        <v>0</v>
      </c>
    </row>
    <row r="832" spans="1:9" x14ac:dyDescent="0.25">
      <c r="A832">
        <v>221</v>
      </c>
      <c r="B832">
        <v>0</v>
      </c>
      <c r="C832">
        <v>8</v>
      </c>
      <c r="D832" t="s">
        <v>232</v>
      </c>
      <c r="E832" t="s">
        <v>602</v>
      </c>
      <c r="F832" s="10">
        <f t="shared" si="168"/>
        <v>0.74818779586069795</v>
      </c>
      <c r="G832">
        <f t="shared" si="169"/>
        <v>1.6396389809020009</v>
      </c>
      <c r="H832">
        <f t="shared" si="170"/>
        <v>0</v>
      </c>
      <c r="I832" s="1">
        <f t="shared" si="171"/>
        <v>0</v>
      </c>
    </row>
    <row r="833" spans="1:9" x14ac:dyDescent="0.25">
      <c r="A833">
        <v>221</v>
      </c>
      <c r="B833">
        <v>0</v>
      </c>
      <c r="C833">
        <v>9</v>
      </c>
      <c r="D833" t="s">
        <v>635</v>
      </c>
      <c r="E833" t="s">
        <v>635</v>
      </c>
      <c r="F833" s="10">
        <f t="shared" si="168"/>
        <v>6.497243566583083E-2</v>
      </c>
      <c r="G833">
        <f t="shared" si="169"/>
        <v>1.7046114165678317</v>
      </c>
      <c r="H833">
        <f t="shared" si="170"/>
        <v>0</v>
      </c>
      <c r="I833" s="1">
        <f t="shared" si="171"/>
        <v>0</v>
      </c>
    </row>
    <row r="834" spans="1:9" x14ac:dyDescent="0.25">
      <c r="A834">
        <v>221</v>
      </c>
      <c r="B834">
        <v>0</v>
      </c>
      <c r="C834">
        <v>10</v>
      </c>
      <c r="D834" t="s">
        <v>933</v>
      </c>
      <c r="E834" t="s">
        <v>934</v>
      </c>
      <c r="F834" s="10">
        <f t="shared" si="168"/>
        <v>0</v>
      </c>
      <c r="G834">
        <f t="shared" si="169"/>
        <v>1.7046114165678317</v>
      </c>
      <c r="H834">
        <f t="shared" si="170"/>
        <v>0</v>
      </c>
      <c r="I834" s="1">
        <f t="shared" si="171"/>
        <v>0</v>
      </c>
    </row>
    <row r="835" spans="1:9" x14ac:dyDescent="0.25">
      <c r="A835">
        <v>221</v>
      </c>
      <c r="B835">
        <v>0</v>
      </c>
      <c r="C835">
        <v>11</v>
      </c>
      <c r="D835" t="s">
        <v>935</v>
      </c>
      <c r="E835" t="s">
        <v>935</v>
      </c>
      <c r="F835" s="10">
        <f t="shared" si="168"/>
        <v>0</v>
      </c>
      <c r="G835">
        <f t="shared" si="169"/>
        <v>1.7046114165678317</v>
      </c>
      <c r="H835">
        <f t="shared" si="170"/>
        <v>0</v>
      </c>
      <c r="I835" s="1">
        <f t="shared" si="171"/>
        <v>0</v>
      </c>
    </row>
    <row r="836" spans="1:9" x14ac:dyDescent="0.25">
      <c r="A836">
        <v>221</v>
      </c>
      <c r="B836">
        <v>0</v>
      </c>
      <c r="C836">
        <v>12</v>
      </c>
      <c r="D836" t="s">
        <v>729</v>
      </c>
      <c r="E836" t="s">
        <v>729</v>
      </c>
      <c r="F836" s="10">
        <f t="shared" ref="F836:F896" si="172">IF(ISERROR(VLOOKUP(E836,$N$2:$O$27,2,FALSE)),0,VLOOKUP(E836,$N$2:$O$27,2,FALSE))</f>
        <v>0</v>
      </c>
      <c r="G836">
        <f t="shared" si="169"/>
        <v>1.7046114165678317</v>
      </c>
      <c r="H836">
        <f t="shared" si="170"/>
        <v>0</v>
      </c>
      <c r="I836" s="1">
        <f t="shared" si="171"/>
        <v>0</v>
      </c>
    </row>
    <row r="837" spans="1:9" x14ac:dyDescent="0.25">
      <c r="A837">
        <v>221</v>
      </c>
      <c r="B837">
        <v>0</v>
      </c>
      <c r="C837">
        <v>13</v>
      </c>
      <c r="D837" t="s">
        <v>793</v>
      </c>
      <c r="E837" t="s">
        <v>793</v>
      </c>
      <c r="F837" s="10">
        <f t="shared" si="172"/>
        <v>0</v>
      </c>
      <c r="G837">
        <f t="shared" si="169"/>
        <v>1.7046114165678317</v>
      </c>
      <c r="H837">
        <f t="shared" si="170"/>
        <v>0</v>
      </c>
      <c r="I837" s="1">
        <f t="shared" si="171"/>
        <v>0</v>
      </c>
    </row>
    <row r="838" spans="1:9" x14ac:dyDescent="0.25">
      <c r="A838">
        <v>221</v>
      </c>
      <c r="B838">
        <v>0</v>
      </c>
      <c r="C838">
        <v>14</v>
      </c>
      <c r="D838" t="s">
        <v>936</v>
      </c>
      <c r="E838" t="s">
        <v>937</v>
      </c>
      <c r="F838" s="10">
        <f t="shared" si="172"/>
        <v>0</v>
      </c>
      <c r="G838">
        <f t="shared" si="169"/>
        <v>1.7046114165678317</v>
      </c>
      <c r="H838">
        <f t="shared" si="170"/>
        <v>0</v>
      </c>
      <c r="I838" s="1">
        <f t="shared" si="171"/>
        <v>0</v>
      </c>
    </row>
    <row r="839" spans="1:9" x14ac:dyDescent="0.25">
      <c r="A839">
        <v>221</v>
      </c>
      <c r="B839">
        <v>0</v>
      </c>
      <c r="C839">
        <v>15</v>
      </c>
      <c r="D839" t="s">
        <v>527</v>
      </c>
      <c r="E839" t="s">
        <v>527</v>
      </c>
      <c r="F839" s="10">
        <f t="shared" si="172"/>
        <v>0</v>
      </c>
      <c r="G839">
        <f t="shared" si="169"/>
        <v>1.7046114165678317</v>
      </c>
      <c r="H839">
        <f t="shared" si="170"/>
        <v>0</v>
      </c>
      <c r="I839" s="1">
        <f t="shared" si="171"/>
        <v>0</v>
      </c>
    </row>
    <row r="840" spans="1:9" x14ac:dyDescent="0.25">
      <c r="A840">
        <v>221</v>
      </c>
      <c r="B840">
        <v>0</v>
      </c>
      <c r="C840">
        <v>16</v>
      </c>
      <c r="D840" t="s">
        <v>269</v>
      </c>
      <c r="E840" t="s">
        <v>270</v>
      </c>
      <c r="F840" s="10">
        <f t="shared" si="172"/>
        <v>0</v>
      </c>
      <c r="G840">
        <f t="shared" si="169"/>
        <v>1.7046114165678317</v>
      </c>
      <c r="H840">
        <f t="shared" si="170"/>
        <v>1.7046114165678317</v>
      </c>
      <c r="I840" s="1">
        <f t="shared" si="171"/>
        <v>0.37757940976011178</v>
      </c>
    </row>
    <row r="841" spans="1:9" x14ac:dyDescent="0.25">
      <c r="A841">
        <v>222</v>
      </c>
      <c r="B841">
        <v>0</v>
      </c>
      <c r="C841">
        <v>1</v>
      </c>
      <c r="D841" t="s">
        <v>938</v>
      </c>
      <c r="E841" t="s">
        <v>938</v>
      </c>
      <c r="F841" s="10">
        <f t="shared" si="172"/>
        <v>0</v>
      </c>
      <c r="G841">
        <f t="shared" si="169"/>
        <v>0</v>
      </c>
      <c r="H841">
        <f t="shared" si="170"/>
        <v>0</v>
      </c>
      <c r="I841" s="1">
        <f t="shared" si="171"/>
        <v>0</v>
      </c>
    </row>
    <row r="842" spans="1:9" x14ac:dyDescent="0.25">
      <c r="A842">
        <v>222</v>
      </c>
      <c r="B842">
        <v>0</v>
      </c>
      <c r="C842">
        <v>2</v>
      </c>
      <c r="D842" t="s">
        <v>939</v>
      </c>
      <c r="E842" t="s">
        <v>939</v>
      </c>
      <c r="F842" s="10">
        <f t="shared" si="172"/>
        <v>0</v>
      </c>
      <c r="G842">
        <f t="shared" si="169"/>
        <v>0</v>
      </c>
      <c r="H842">
        <f t="shared" si="170"/>
        <v>0</v>
      </c>
      <c r="I842" s="1">
        <f t="shared" si="171"/>
        <v>0</v>
      </c>
    </row>
    <row r="843" spans="1:9" x14ac:dyDescent="0.25">
      <c r="A843">
        <v>222</v>
      </c>
      <c r="B843">
        <v>0</v>
      </c>
      <c r="C843">
        <v>3</v>
      </c>
      <c r="D843" t="s">
        <v>582</v>
      </c>
      <c r="E843" t="s">
        <v>582</v>
      </c>
      <c r="F843" s="10">
        <f t="shared" si="172"/>
        <v>0</v>
      </c>
      <c r="G843">
        <f t="shared" si="169"/>
        <v>0</v>
      </c>
      <c r="H843">
        <f t="shared" si="170"/>
        <v>0</v>
      </c>
      <c r="I843" s="1">
        <f t="shared" si="171"/>
        <v>0</v>
      </c>
    </row>
    <row r="844" spans="1:9" x14ac:dyDescent="0.25">
      <c r="A844">
        <v>222</v>
      </c>
      <c r="B844">
        <v>0</v>
      </c>
      <c r="C844">
        <v>4</v>
      </c>
      <c r="D844" t="s">
        <v>940</v>
      </c>
      <c r="E844" t="s">
        <v>940</v>
      </c>
      <c r="F844" s="10">
        <f t="shared" si="172"/>
        <v>0</v>
      </c>
      <c r="G844">
        <f t="shared" si="169"/>
        <v>0</v>
      </c>
      <c r="H844">
        <f t="shared" si="170"/>
        <v>0</v>
      </c>
      <c r="I844" s="1">
        <f t="shared" si="171"/>
        <v>0</v>
      </c>
    </row>
    <row r="845" spans="1:9" x14ac:dyDescent="0.25">
      <c r="A845">
        <v>222</v>
      </c>
      <c r="B845">
        <v>0</v>
      </c>
      <c r="C845">
        <v>5</v>
      </c>
      <c r="D845" t="s">
        <v>90</v>
      </c>
      <c r="E845" t="s">
        <v>91</v>
      </c>
      <c r="F845" s="10">
        <f t="shared" si="172"/>
        <v>5.2216071428571431E-2</v>
      </c>
      <c r="G845">
        <f t="shared" si="169"/>
        <v>5.2216071428571431E-2</v>
      </c>
      <c r="H845">
        <f t="shared" si="170"/>
        <v>0</v>
      </c>
      <c r="I845" s="1">
        <f t="shared" si="171"/>
        <v>0</v>
      </c>
    </row>
    <row r="846" spans="1:9" x14ac:dyDescent="0.25">
      <c r="A846">
        <v>222</v>
      </c>
      <c r="B846">
        <v>0</v>
      </c>
      <c r="C846">
        <v>6</v>
      </c>
      <c r="D846" t="s">
        <v>656</v>
      </c>
      <c r="E846" t="s">
        <v>656</v>
      </c>
      <c r="F846" s="10">
        <f t="shared" si="172"/>
        <v>5.9642409762160738E-2</v>
      </c>
      <c r="G846">
        <f t="shared" si="169"/>
        <v>0.11185848119073216</v>
      </c>
      <c r="H846">
        <f t="shared" si="170"/>
        <v>0</v>
      </c>
      <c r="I846" s="1">
        <f t="shared" si="171"/>
        <v>0</v>
      </c>
    </row>
    <row r="847" spans="1:9" x14ac:dyDescent="0.25">
      <c r="A847">
        <v>222</v>
      </c>
      <c r="B847">
        <v>0</v>
      </c>
      <c r="C847">
        <v>7</v>
      </c>
      <c r="D847" t="s">
        <v>375</v>
      </c>
      <c r="E847" t="s">
        <v>375</v>
      </c>
      <c r="F847" s="10">
        <f t="shared" si="172"/>
        <v>0.65027087590635357</v>
      </c>
      <c r="G847">
        <f t="shared" si="169"/>
        <v>0.76212935709708574</v>
      </c>
      <c r="H847">
        <f t="shared" si="170"/>
        <v>0</v>
      </c>
      <c r="I847" s="1">
        <f t="shared" si="171"/>
        <v>0</v>
      </c>
    </row>
    <row r="848" spans="1:9" x14ac:dyDescent="0.25">
      <c r="A848">
        <v>222</v>
      </c>
      <c r="B848">
        <v>0</v>
      </c>
      <c r="C848">
        <v>8</v>
      </c>
      <c r="D848" t="s">
        <v>233</v>
      </c>
      <c r="E848" t="s">
        <v>233</v>
      </c>
      <c r="F848" s="10">
        <f t="shared" si="172"/>
        <v>0.76215930964464285</v>
      </c>
      <c r="G848">
        <f t="shared" si="169"/>
        <v>1.5242886667417286</v>
      </c>
      <c r="H848">
        <f t="shared" si="170"/>
        <v>0</v>
      </c>
      <c r="I848" s="1">
        <f t="shared" si="171"/>
        <v>0</v>
      </c>
    </row>
    <row r="849" spans="1:9" x14ac:dyDescent="0.25">
      <c r="A849">
        <v>222</v>
      </c>
      <c r="B849">
        <v>0</v>
      </c>
      <c r="C849">
        <v>9</v>
      </c>
      <c r="D849" t="s">
        <v>602</v>
      </c>
      <c r="E849" t="s">
        <v>602</v>
      </c>
      <c r="F849" s="10">
        <f t="shared" si="172"/>
        <v>0.74818779586069795</v>
      </c>
      <c r="G849">
        <f t="shared" si="169"/>
        <v>2.2724764626024267</v>
      </c>
      <c r="H849">
        <f t="shared" si="170"/>
        <v>0</v>
      </c>
      <c r="I849" s="1">
        <f t="shared" si="171"/>
        <v>0</v>
      </c>
    </row>
    <row r="850" spans="1:9" x14ac:dyDescent="0.25">
      <c r="A850">
        <v>222</v>
      </c>
      <c r="B850">
        <v>0</v>
      </c>
      <c r="C850">
        <v>10</v>
      </c>
      <c r="D850" t="s">
        <v>610</v>
      </c>
      <c r="E850" t="s">
        <v>611</v>
      </c>
      <c r="F850" s="10">
        <f t="shared" si="172"/>
        <v>7.1236914929828019E-2</v>
      </c>
      <c r="G850">
        <f t="shared" si="169"/>
        <v>2.3437133775322549</v>
      </c>
      <c r="H850">
        <f t="shared" si="170"/>
        <v>0</v>
      </c>
      <c r="I850" s="1">
        <f t="shared" si="171"/>
        <v>0</v>
      </c>
    </row>
    <row r="851" spans="1:9" x14ac:dyDescent="0.25">
      <c r="A851">
        <v>222</v>
      </c>
      <c r="B851">
        <v>0</v>
      </c>
      <c r="C851">
        <v>11</v>
      </c>
      <c r="D851" t="s">
        <v>641</v>
      </c>
      <c r="E851" t="s">
        <v>642</v>
      </c>
      <c r="F851" s="10">
        <f t="shared" si="172"/>
        <v>0.12102338503904762</v>
      </c>
      <c r="G851">
        <f t="shared" si="169"/>
        <v>2.4647367625713024</v>
      </c>
      <c r="H851">
        <f t="shared" si="170"/>
        <v>0</v>
      </c>
      <c r="I851" s="1">
        <f t="shared" si="171"/>
        <v>0</v>
      </c>
    </row>
    <row r="852" spans="1:9" x14ac:dyDescent="0.25">
      <c r="A852">
        <v>222</v>
      </c>
      <c r="B852">
        <v>0</v>
      </c>
      <c r="C852">
        <v>12</v>
      </c>
      <c r="D852" t="s">
        <v>178</v>
      </c>
      <c r="E852" t="s">
        <v>178</v>
      </c>
      <c r="F852" s="10">
        <f t="shared" si="172"/>
        <v>0.16727573946597274</v>
      </c>
      <c r="G852">
        <f t="shared" si="169"/>
        <v>2.6320125020372753</v>
      </c>
      <c r="H852">
        <f t="shared" si="170"/>
        <v>0</v>
      </c>
      <c r="I852" s="1">
        <f t="shared" si="171"/>
        <v>0</v>
      </c>
    </row>
    <row r="853" spans="1:9" x14ac:dyDescent="0.25">
      <c r="A853">
        <v>222</v>
      </c>
      <c r="B853">
        <v>0</v>
      </c>
      <c r="C853">
        <v>13</v>
      </c>
      <c r="D853" t="s">
        <v>851</v>
      </c>
      <c r="E853" t="s">
        <v>851</v>
      </c>
      <c r="F853" s="10">
        <f t="shared" si="172"/>
        <v>0</v>
      </c>
      <c r="G853">
        <f t="shared" si="169"/>
        <v>2.6320125020372753</v>
      </c>
      <c r="H853">
        <f t="shared" si="170"/>
        <v>0</v>
      </c>
      <c r="I853" s="1">
        <f t="shared" si="171"/>
        <v>0</v>
      </c>
    </row>
    <row r="854" spans="1:9" x14ac:dyDescent="0.25">
      <c r="A854">
        <v>222</v>
      </c>
      <c r="B854">
        <v>0</v>
      </c>
      <c r="C854">
        <v>14</v>
      </c>
      <c r="D854" t="s">
        <v>941</v>
      </c>
      <c r="E854" t="s">
        <v>941</v>
      </c>
      <c r="F854" s="10">
        <f t="shared" si="172"/>
        <v>0</v>
      </c>
      <c r="G854">
        <f t="shared" si="169"/>
        <v>2.6320125020372753</v>
      </c>
      <c r="H854">
        <f t="shared" si="170"/>
        <v>0</v>
      </c>
      <c r="I854" s="1">
        <f t="shared" si="171"/>
        <v>0</v>
      </c>
    </row>
    <row r="855" spans="1:9" x14ac:dyDescent="0.25">
      <c r="A855">
        <v>222</v>
      </c>
      <c r="B855">
        <v>0</v>
      </c>
      <c r="C855">
        <v>15</v>
      </c>
      <c r="D855" t="s">
        <v>694</v>
      </c>
      <c r="E855" t="s">
        <v>694</v>
      </c>
      <c r="F855" s="10">
        <f t="shared" si="172"/>
        <v>0</v>
      </c>
      <c r="G855">
        <f t="shared" si="169"/>
        <v>2.6320125020372753</v>
      </c>
      <c r="H855">
        <f t="shared" si="170"/>
        <v>0</v>
      </c>
      <c r="I855" s="1">
        <f t="shared" si="171"/>
        <v>0</v>
      </c>
    </row>
    <row r="856" spans="1:9" x14ac:dyDescent="0.25">
      <c r="A856">
        <v>222</v>
      </c>
      <c r="B856">
        <v>0</v>
      </c>
      <c r="C856">
        <v>16</v>
      </c>
      <c r="D856" t="s">
        <v>695</v>
      </c>
      <c r="E856" t="s">
        <v>695</v>
      </c>
      <c r="F856" s="10">
        <f t="shared" si="172"/>
        <v>0</v>
      </c>
      <c r="G856">
        <f t="shared" si="169"/>
        <v>2.6320125020372753</v>
      </c>
      <c r="H856">
        <f t="shared" si="170"/>
        <v>0</v>
      </c>
      <c r="I856" s="1">
        <f t="shared" si="171"/>
        <v>0</v>
      </c>
    </row>
    <row r="857" spans="1:9" x14ac:dyDescent="0.25">
      <c r="A857">
        <v>222</v>
      </c>
      <c r="B857">
        <v>0</v>
      </c>
      <c r="C857">
        <v>17</v>
      </c>
      <c r="D857" t="s">
        <v>664</v>
      </c>
      <c r="E857" t="s">
        <v>654</v>
      </c>
      <c r="F857" s="10">
        <f t="shared" si="172"/>
        <v>0</v>
      </c>
      <c r="G857">
        <f t="shared" ref="G857:G896" si="173">IF(C857=1,F857,F857+G856)</f>
        <v>2.6320125020372753</v>
      </c>
      <c r="H857">
        <f t="shared" ref="H857:H896" si="174">IF(C858=1,G857,0)</f>
        <v>0</v>
      </c>
      <c r="I857" s="1">
        <f t="shared" ref="I857:I896" si="175">H857/$L$2</f>
        <v>0</v>
      </c>
    </row>
    <row r="858" spans="1:9" x14ac:dyDescent="0.25">
      <c r="A858">
        <v>222</v>
      </c>
      <c r="B858">
        <v>0</v>
      </c>
      <c r="C858">
        <v>18</v>
      </c>
      <c r="D858" t="s">
        <v>942</v>
      </c>
      <c r="E858" t="s">
        <v>943</v>
      </c>
      <c r="F858" s="10">
        <f t="shared" si="172"/>
        <v>0</v>
      </c>
      <c r="G858">
        <f t="shared" si="173"/>
        <v>2.6320125020372753</v>
      </c>
      <c r="H858">
        <f t="shared" si="174"/>
        <v>0</v>
      </c>
      <c r="I858" s="1">
        <f t="shared" si="175"/>
        <v>0</v>
      </c>
    </row>
    <row r="859" spans="1:9" x14ac:dyDescent="0.25">
      <c r="A859">
        <v>222</v>
      </c>
      <c r="B859">
        <v>0</v>
      </c>
      <c r="C859">
        <v>19</v>
      </c>
      <c r="D859" t="s">
        <v>163</v>
      </c>
      <c r="E859" t="s">
        <v>111</v>
      </c>
      <c r="F859" s="10">
        <f t="shared" si="172"/>
        <v>0</v>
      </c>
      <c r="G859">
        <f t="shared" si="173"/>
        <v>2.6320125020372753</v>
      </c>
      <c r="H859">
        <f t="shared" si="174"/>
        <v>0</v>
      </c>
      <c r="I859" s="1">
        <f t="shared" si="175"/>
        <v>0</v>
      </c>
    </row>
    <row r="860" spans="1:9" x14ac:dyDescent="0.25">
      <c r="A860">
        <v>222</v>
      </c>
      <c r="B860">
        <v>0</v>
      </c>
      <c r="C860">
        <v>20</v>
      </c>
      <c r="D860" t="s">
        <v>865</v>
      </c>
      <c r="E860" t="s">
        <v>944</v>
      </c>
      <c r="F860" s="10">
        <f t="shared" si="172"/>
        <v>0</v>
      </c>
      <c r="G860">
        <f t="shared" si="173"/>
        <v>2.6320125020372753</v>
      </c>
      <c r="H860">
        <f t="shared" si="174"/>
        <v>0</v>
      </c>
      <c r="I860" s="1">
        <f t="shared" si="175"/>
        <v>0</v>
      </c>
    </row>
    <row r="861" spans="1:9" x14ac:dyDescent="0.25">
      <c r="A861">
        <v>222</v>
      </c>
      <c r="B861">
        <v>0</v>
      </c>
      <c r="C861">
        <v>21</v>
      </c>
      <c r="D861" t="s">
        <v>196</v>
      </c>
      <c r="E861" t="s">
        <v>197</v>
      </c>
      <c r="F861" s="10">
        <f t="shared" si="172"/>
        <v>0.25863260146808631</v>
      </c>
      <c r="G861">
        <f t="shared" si="173"/>
        <v>2.8906451035053617</v>
      </c>
      <c r="H861">
        <f t="shared" si="174"/>
        <v>2.8906451035053617</v>
      </c>
      <c r="I861" s="1">
        <f t="shared" si="175"/>
        <v>0.64029142442627751</v>
      </c>
    </row>
    <row r="862" spans="1:9" x14ac:dyDescent="0.25">
      <c r="A862">
        <v>223</v>
      </c>
      <c r="B862">
        <v>0</v>
      </c>
      <c r="C862">
        <v>1</v>
      </c>
      <c r="D862" t="s">
        <v>375</v>
      </c>
      <c r="E862" t="s">
        <v>375</v>
      </c>
      <c r="F862" s="10">
        <f t="shared" si="172"/>
        <v>0.65027087590635357</v>
      </c>
      <c r="G862">
        <f t="shared" si="173"/>
        <v>0.65027087590635357</v>
      </c>
      <c r="H862">
        <f t="shared" si="174"/>
        <v>0</v>
      </c>
      <c r="I862" s="1">
        <f t="shared" si="175"/>
        <v>0</v>
      </c>
    </row>
    <row r="863" spans="1:9" x14ac:dyDescent="0.25">
      <c r="A863">
        <v>223</v>
      </c>
      <c r="B863">
        <v>0</v>
      </c>
      <c r="C863">
        <v>2</v>
      </c>
      <c r="D863" t="s">
        <v>196</v>
      </c>
      <c r="E863" t="s">
        <v>197</v>
      </c>
      <c r="F863" s="10">
        <f t="shared" si="172"/>
        <v>0.25863260146808631</v>
      </c>
      <c r="G863">
        <f t="shared" si="173"/>
        <v>0.90890347737443988</v>
      </c>
      <c r="H863">
        <f t="shared" si="174"/>
        <v>0</v>
      </c>
      <c r="I863" s="1">
        <f t="shared" si="175"/>
        <v>0</v>
      </c>
    </row>
    <row r="864" spans="1:9" x14ac:dyDescent="0.25">
      <c r="A864">
        <v>223</v>
      </c>
      <c r="B864">
        <v>0</v>
      </c>
      <c r="C864">
        <v>3</v>
      </c>
      <c r="D864" t="s">
        <v>233</v>
      </c>
      <c r="E864" t="s">
        <v>233</v>
      </c>
      <c r="F864" s="10">
        <f t="shared" si="172"/>
        <v>0.76215930964464285</v>
      </c>
      <c r="G864">
        <f t="shared" si="173"/>
        <v>1.6710627870190828</v>
      </c>
      <c r="H864">
        <f t="shared" si="174"/>
        <v>0</v>
      </c>
      <c r="I864" s="1">
        <f t="shared" si="175"/>
        <v>0</v>
      </c>
    </row>
    <row r="865" spans="1:9" x14ac:dyDescent="0.25">
      <c r="A865">
        <v>223</v>
      </c>
      <c r="B865">
        <v>0</v>
      </c>
      <c r="C865">
        <v>4</v>
      </c>
      <c r="D865" t="s">
        <v>232</v>
      </c>
      <c r="E865" t="s">
        <v>602</v>
      </c>
      <c r="F865" s="10">
        <f t="shared" si="172"/>
        <v>0.74818779586069795</v>
      </c>
      <c r="G865">
        <f t="shared" si="173"/>
        <v>2.4192505828797808</v>
      </c>
      <c r="H865">
        <f t="shared" si="174"/>
        <v>0</v>
      </c>
      <c r="I865" s="1">
        <f t="shared" si="175"/>
        <v>0</v>
      </c>
    </row>
    <row r="866" spans="1:9" x14ac:dyDescent="0.25">
      <c r="A866">
        <v>223</v>
      </c>
      <c r="B866">
        <v>0</v>
      </c>
      <c r="C866">
        <v>5</v>
      </c>
      <c r="D866" t="s">
        <v>527</v>
      </c>
      <c r="E866" t="s">
        <v>527</v>
      </c>
      <c r="F866" s="10">
        <f t="shared" si="172"/>
        <v>0</v>
      </c>
      <c r="G866">
        <f t="shared" si="173"/>
        <v>2.4192505828797808</v>
      </c>
      <c r="H866">
        <f t="shared" si="174"/>
        <v>0</v>
      </c>
      <c r="I866" s="1">
        <f t="shared" si="175"/>
        <v>0</v>
      </c>
    </row>
    <row r="867" spans="1:9" x14ac:dyDescent="0.25">
      <c r="A867">
        <v>223</v>
      </c>
      <c r="B867">
        <v>0</v>
      </c>
      <c r="C867">
        <v>6</v>
      </c>
      <c r="D867" t="s">
        <v>198</v>
      </c>
      <c r="E867" t="s">
        <v>199</v>
      </c>
      <c r="F867" s="10">
        <f t="shared" si="172"/>
        <v>0.19010965493894649</v>
      </c>
      <c r="G867">
        <f t="shared" si="173"/>
        <v>2.6093602378187271</v>
      </c>
      <c r="H867">
        <f t="shared" si="174"/>
        <v>0</v>
      </c>
      <c r="I867" s="1">
        <f t="shared" si="175"/>
        <v>0</v>
      </c>
    </row>
    <row r="868" spans="1:9" x14ac:dyDescent="0.25">
      <c r="A868">
        <v>223</v>
      </c>
      <c r="B868">
        <v>0</v>
      </c>
      <c r="C868">
        <v>7</v>
      </c>
      <c r="D868" t="s">
        <v>324</v>
      </c>
      <c r="E868" t="s">
        <v>324</v>
      </c>
      <c r="F868" s="10">
        <f t="shared" si="172"/>
        <v>5.8023726767857151E-2</v>
      </c>
      <c r="G868">
        <f t="shared" si="173"/>
        <v>2.667383964586584</v>
      </c>
      <c r="H868">
        <f t="shared" si="174"/>
        <v>0</v>
      </c>
      <c r="I868" s="1">
        <f t="shared" si="175"/>
        <v>0</v>
      </c>
    </row>
    <row r="869" spans="1:9" x14ac:dyDescent="0.25">
      <c r="A869">
        <v>223</v>
      </c>
      <c r="B869">
        <v>0</v>
      </c>
      <c r="C869">
        <v>8</v>
      </c>
      <c r="D869" t="s">
        <v>338</v>
      </c>
      <c r="E869" t="s">
        <v>288</v>
      </c>
      <c r="F869" s="10">
        <f t="shared" si="172"/>
        <v>0</v>
      </c>
      <c r="G869">
        <f t="shared" si="173"/>
        <v>2.667383964586584</v>
      </c>
      <c r="H869">
        <f t="shared" si="174"/>
        <v>0</v>
      </c>
      <c r="I869" s="1">
        <f t="shared" si="175"/>
        <v>0</v>
      </c>
    </row>
    <row r="870" spans="1:9" x14ac:dyDescent="0.25">
      <c r="A870">
        <v>223</v>
      </c>
      <c r="B870">
        <v>0</v>
      </c>
      <c r="C870">
        <v>9</v>
      </c>
      <c r="D870" t="s">
        <v>404</v>
      </c>
      <c r="E870" t="s">
        <v>405</v>
      </c>
      <c r="F870" s="10">
        <f t="shared" si="172"/>
        <v>7.2821230146414659E-2</v>
      </c>
      <c r="G870">
        <f t="shared" si="173"/>
        <v>2.7402051947329986</v>
      </c>
      <c r="H870">
        <f t="shared" si="174"/>
        <v>0</v>
      </c>
      <c r="I870" s="1">
        <f t="shared" si="175"/>
        <v>0</v>
      </c>
    </row>
    <row r="871" spans="1:9" x14ac:dyDescent="0.25">
      <c r="A871">
        <v>223</v>
      </c>
      <c r="B871">
        <v>0</v>
      </c>
      <c r="C871">
        <v>10</v>
      </c>
      <c r="D871" t="s">
        <v>276</v>
      </c>
      <c r="E871" t="s">
        <v>258</v>
      </c>
      <c r="F871" s="10">
        <f t="shared" si="172"/>
        <v>0</v>
      </c>
      <c r="G871">
        <f t="shared" si="173"/>
        <v>2.7402051947329986</v>
      </c>
      <c r="H871">
        <f t="shared" si="174"/>
        <v>0</v>
      </c>
      <c r="I871" s="1">
        <f t="shared" si="175"/>
        <v>0</v>
      </c>
    </row>
    <row r="872" spans="1:9" x14ac:dyDescent="0.25">
      <c r="A872">
        <v>223</v>
      </c>
      <c r="B872">
        <v>0</v>
      </c>
      <c r="C872">
        <v>11</v>
      </c>
      <c r="D872" t="s">
        <v>845</v>
      </c>
      <c r="E872" t="s">
        <v>195</v>
      </c>
      <c r="F872" s="10">
        <f t="shared" si="172"/>
        <v>0</v>
      </c>
      <c r="G872">
        <f t="shared" si="173"/>
        <v>2.7402051947329986</v>
      </c>
      <c r="H872">
        <f t="shared" si="174"/>
        <v>0</v>
      </c>
      <c r="I872" s="1">
        <f t="shared" si="175"/>
        <v>0</v>
      </c>
    </row>
    <row r="873" spans="1:9" x14ac:dyDescent="0.25">
      <c r="A873">
        <v>223</v>
      </c>
      <c r="B873">
        <v>0</v>
      </c>
      <c r="C873">
        <v>12</v>
      </c>
      <c r="D873" t="s">
        <v>121</v>
      </c>
      <c r="E873" t="s">
        <v>121</v>
      </c>
      <c r="F873" s="10">
        <f t="shared" si="172"/>
        <v>0</v>
      </c>
      <c r="G873">
        <f t="shared" si="173"/>
        <v>2.7402051947329986</v>
      </c>
      <c r="H873">
        <f t="shared" si="174"/>
        <v>0</v>
      </c>
      <c r="I873" s="1">
        <f t="shared" si="175"/>
        <v>0</v>
      </c>
    </row>
    <row r="874" spans="1:9" x14ac:dyDescent="0.25">
      <c r="A874">
        <v>223</v>
      </c>
      <c r="B874">
        <v>0</v>
      </c>
      <c r="C874">
        <v>13</v>
      </c>
      <c r="D874" t="s">
        <v>445</v>
      </c>
      <c r="E874" t="s">
        <v>446</v>
      </c>
      <c r="F874" s="10">
        <f t="shared" si="172"/>
        <v>0</v>
      </c>
      <c r="G874">
        <f t="shared" si="173"/>
        <v>2.7402051947329986</v>
      </c>
      <c r="H874">
        <f t="shared" si="174"/>
        <v>0</v>
      </c>
      <c r="I874" s="1">
        <f t="shared" si="175"/>
        <v>0</v>
      </c>
    </row>
    <row r="875" spans="1:9" x14ac:dyDescent="0.25">
      <c r="A875">
        <v>223</v>
      </c>
      <c r="B875">
        <v>0</v>
      </c>
      <c r="C875">
        <v>14</v>
      </c>
      <c r="D875" t="s">
        <v>945</v>
      </c>
      <c r="E875" t="s">
        <v>946</v>
      </c>
      <c r="F875" s="10">
        <f t="shared" si="172"/>
        <v>0</v>
      </c>
      <c r="G875">
        <f t="shared" si="173"/>
        <v>2.7402051947329986</v>
      </c>
      <c r="H875">
        <f t="shared" si="174"/>
        <v>0</v>
      </c>
      <c r="I875" s="1">
        <f t="shared" si="175"/>
        <v>0</v>
      </c>
    </row>
    <row r="876" spans="1:9" x14ac:dyDescent="0.25">
      <c r="A876">
        <v>223</v>
      </c>
      <c r="B876">
        <v>0</v>
      </c>
      <c r="C876">
        <v>15</v>
      </c>
      <c r="D876" t="s">
        <v>92</v>
      </c>
      <c r="E876" t="s">
        <v>93</v>
      </c>
      <c r="F876" s="10">
        <f t="shared" si="172"/>
        <v>0</v>
      </c>
      <c r="G876">
        <f t="shared" si="173"/>
        <v>2.7402051947329986</v>
      </c>
      <c r="H876">
        <f t="shared" si="174"/>
        <v>0</v>
      </c>
      <c r="I876" s="1">
        <f t="shared" si="175"/>
        <v>0</v>
      </c>
    </row>
    <row r="877" spans="1:9" x14ac:dyDescent="0.25">
      <c r="A877">
        <v>223</v>
      </c>
      <c r="B877">
        <v>0</v>
      </c>
      <c r="C877">
        <v>16</v>
      </c>
      <c r="D877" t="s">
        <v>410</v>
      </c>
      <c r="E877" t="s">
        <v>410</v>
      </c>
      <c r="F877" s="10">
        <f t="shared" si="172"/>
        <v>0</v>
      </c>
      <c r="G877">
        <f t="shared" si="173"/>
        <v>2.7402051947329986</v>
      </c>
      <c r="H877">
        <f t="shared" si="174"/>
        <v>0</v>
      </c>
      <c r="I877" s="1">
        <f t="shared" si="175"/>
        <v>0</v>
      </c>
    </row>
    <row r="878" spans="1:9" x14ac:dyDescent="0.25">
      <c r="A878">
        <v>223</v>
      </c>
      <c r="B878">
        <v>0</v>
      </c>
      <c r="C878">
        <v>17</v>
      </c>
      <c r="D878" t="s">
        <v>947</v>
      </c>
      <c r="E878" t="s">
        <v>947</v>
      </c>
      <c r="F878" s="10">
        <f t="shared" si="172"/>
        <v>0</v>
      </c>
      <c r="G878">
        <f t="shared" si="173"/>
        <v>2.7402051947329986</v>
      </c>
      <c r="H878">
        <f t="shared" si="174"/>
        <v>0</v>
      </c>
      <c r="I878" s="1">
        <f t="shared" si="175"/>
        <v>0</v>
      </c>
    </row>
    <row r="879" spans="1:9" x14ac:dyDescent="0.25">
      <c r="A879">
        <v>223</v>
      </c>
      <c r="B879">
        <v>0</v>
      </c>
      <c r="C879">
        <v>18</v>
      </c>
      <c r="D879" t="s">
        <v>709</v>
      </c>
      <c r="E879" t="s">
        <v>709</v>
      </c>
      <c r="F879" s="10">
        <f t="shared" si="172"/>
        <v>0</v>
      </c>
      <c r="G879">
        <f t="shared" si="173"/>
        <v>2.7402051947329986</v>
      </c>
      <c r="H879">
        <f t="shared" si="174"/>
        <v>2.7402051947329986</v>
      </c>
      <c r="I879" s="1">
        <f t="shared" si="175"/>
        <v>0.60696828027357408</v>
      </c>
    </row>
    <row r="880" spans="1:9" x14ac:dyDescent="0.25">
      <c r="A880">
        <v>224</v>
      </c>
      <c r="B880">
        <v>0</v>
      </c>
      <c r="C880">
        <v>1</v>
      </c>
      <c r="D880" t="s">
        <v>603</v>
      </c>
      <c r="E880" t="s">
        <v>233</v>
      </c>
      <c r="F880" s="10">
        <f t="shared" si="172"/>
        <v>0.76215930964464285</v>
      </c>
      <c r="G880">
        <f t="shared" si="173"/>
        <v>0.76215930964464285</v>
      </c>
      <c r="H880">
        <f t="shared" si="174"/>
        <v>0</v>
      </c>
      <c r="I880" s="1">
        <f t="shared" si="175"/>
        <v>0</v>
      </c>
    </row>
    <row r="881" spans="1:9" x14ac:dyDescent="0.25">
      <c r="A881">
        <v>224</v>
      </c>
      <c r="B881">
        <v>0</v>
      </c>
      <c r="C881">
        <v>2</v>
      </c>
      <c r="D881" t="s">
        <v>620</v>
      </c>
      <c r="E881" t="s">
        <v>375</v>
      </c>
      <c r="F881" s="10">
        <f t="shared" si="172"/>
        <v>0.65027087590635357</v>
      </c>
      <c r="G881">
        <f t="shared" si="173"/>
        <v>1.4124301855509964</v>
      </c>
      <c r="H881">
        <f t="shared" si="174"/>
        <v>0</v>
      </c>
      <c r="I881" s="1">
        <f t="shared" si="175"/>
        <v>0</v>
      </c>
    </row>
    <row r="882" spans="1:9" x14ac:dyDescent="0.25">
      <c r="A882">
        <v>224</v>
      </c>
      <c r="B882">
        <v>0</v>
      </c>
      <c r="C882">
        <v>3</v>
      </c>
      <c r="D882" t="s">
        <v>232</v>
      </c>
      <c r="E882" t="s">
        <v>602</v>
      </c>
      <c r="F882" s="10">
        <f t="shared" si="172"/>
        <v>0.74818779586069795</v>
      </c>
      <c r="G882">
        <f t="shared" si="173"/>
        <v>2.1606179814116944</v>
      </c>
      <c r="H882">
        <f t="shared" si="174"/>
        <v>0</v>
      </c>
      <c r="I882" s="1">
        <f t="shared" si="175"/>
        <v>0</v>
      </c>
    </row>
    <row r="883" spans="1:9" x14ac:dyDescent="0.25">
      <c r="A883">
        <v>224</v>
      </c>
      <c r="B883">
        <v>0</v>
      </c>
      <c r="C883">
        <v>4</v>
      </c>
      <c r="D883" t="s">
        <v>641</v>
      </c>
      <c r="E883" t="s">
        <v>642</v>
      </c>
      <c r="F883" s="10">
        <f t="shared" si="172"/>
        <v>0.12102338503904762</v>
      </c>
      <c r="G883">
        <f t="shared" si="173"/>
        <v>2.2816413664507418</v>
      </c>
      <c r="H883">
        <f t="shared" si="174"/>
        <v>0</v>
      </c>
      <c r="I883" s="1">
        <f t="shared" si="175"/>
        <v>0</v>
      </c>
    </row>
    <row r="884" spans="1:9" x14ac:dyDescent="0.25">
      <c r="A884">
        <v>224</v>
      </c>
      <c r="B884">
        <v>0</v>
      </c>
      <c r="C884">
        <v>5</v>
      </c>
      <c r="D884" t="s">
        <v>553</v>
      </c>
      <c r="E884" t="s">
        <v>553</v>
      </c>
      <c r="F884" s="10">
        <f t="shared" si="172"/>
        <v>7.6993724946838649E-2</v>
      </c>
      <c r="G884">
        <f t="shared" si="173"/>
        <v>2.3586350913975807</v>
      </c>
      <c r="H884">
        <f t="shared" si="174"/>
        <v>0</v>
      </c>
      <c r="I884" s="1">
        <f t="shared" si="175"/>
        <v>0</v>
      </c>
    </row>
    <row r="885" spans="1:9" x14ac:dyDescent="0.25">
      <c r="A885">
        <v>224</v>
      </c>
      <c r="B885">
        <v>0</v>
      </c>
      <c r="C885">
        <v>6</v>
      </c>
      <c r="D885" t="s">
        <v>610</v>
      </c>
      <c r="E885" t="s">
        <v>611</v>
      </c>
      <c r="F885" s="10">
        <f t="shared" si="172"/>
        <v>7.1236914929828019E-2</v>
      </c>
      <c r="G885">
        <f t="shared" si="173"/>
        <v>2.4298720063274089</v>
      </c>
      <c r="H885">
        <f t="shared" si="174"/>
        <v>0</v>
      </c>
      <c r="I885" s="1">
        <f t="shared" si="175"/>
        <v>0</v>
      </c>
    </row>
    <row r="886" spans="1:9" x14ac:dyDescent="0.25">
      <c r="A886">
        <v>224</v>
      </c>
      <c r="B886">
        <v>0</v>
      </c>
      <c r="C886">
        <v>7</v>
      </c>
      <c r="D886" t="s">
        <v>948</v>
      </c>
      <c r="E886" t="s">
        <v>948</v>
      </c>
      <c r="F886" s="10">
        <f t="shared" si="172"/>
        <v>0</v>
      </c>
      <c r="G886">
        <f t="shared" si="173"/>
        <v>2.4298720063274089</v>
      </c>
      <c r="H886">
        <f t="shared" si="174"/>
        <v>0</v>
      </c>
      <c r="I886" s="1">
        <f t="shared" si="175"/>
        <v>0</v>
      </c>
    </row>
    <row r="887" spans="1:9" x14ac:dyDescent="0.25">
      <c r="A887">
        <v>224</v>
      </c>
      <c r="B887">
        <v>0</v>
      </c>
      <c r="C887">
        <v>8</v>
      </c>
      <c r="D887" t="s">
        <v>656</v>
      </c>
      <c r="E887" t="s">
        <v>656</v>
      </c>
      <c r="F887" s="10">
        <f t="shared" si="172"/>
        <v>5.9642409762160738E-2</v>
      </c>
      <c r="G887">
        <f t="shared" si="173"/>
        <v>2.4895144160895697</v>
      </c>
      <c r="H887">
        <f t="shared" si="174"/>
        <v>0</v>
      </c>
      <c r="I887" s="1">
        <f t="shared" si="175"/>
        <v>0</v>
      </c>
    </row>
    <row r="888" spans="1:9" x14ac:dyDescent="0.25">
      <c r="A888">
        <v>224</v>
      </c>
      <c r="B888">
        <v>0</v>
      </c>
      <c r="C888">
        <v>9</v>
      </c>
      <c r="D888" t="s">
        <v>841</v>
      </c>
      <c r="E888" t="s">
        <v>841</v>
      </c>
      <c r="F888" s="10">
        <f t="shared" si="172"/>
        <v>0</v>
      </c>
      <c r="G888">
        <f t="shared" si="173"/>
        <v>2.4895144160895697</v>
      </c>
      <c r="H888">
        <f t="shared" si="174"/>
        <v>0</v>
      </c>
      <c r="I888" s="1">
        <f t="shared" si="175"/>
        <v>0</v>
      </c>
    </row>
    <row r="889" spans="1:9" x14ac:dyDescent="0.25">
      <c r="A889">
        <v>224</v>
      </c>
      <c r="B889">
        <v>0</v>
      </c>
      <c r="C889">
        <v>10</v>
      </c>
      <c r="D889" t="s">
        <v>770</v>
      </c>
      <c r="E889" t="s">
        <v>770</v>
      </c>
      <c r="F889" s="10">
        <f t="shared" si="172"/>
        <v>0</v>
      </c>
      <c r="G889">
        <f t="shared" si="173"/>
        <v>2.4895144160895697</v>
      </c>
      <c r="H889">
        <f t="shared" si="174"/>
        <v>0</v>
      </c>
      <c r="I889" s="1">
        <f t="shared" si="175"/>
        <v>0</v>
      </c>
    </row>
    <row r="890" spans="1:9" x14ac:dyDescent="0.25">
      <c r="A890">
        <v>224</v>
      </c>
      <c r="B890">
        <v>0</v>
      </c>
      <c r="C890">
        <v>11</v>
      </c>
      <c r="D890" t="s">
        <v>404</v>
      </c>
      <c r="E890" t="s">
        <v>405</v>
      </c>
      <c r="F890" s="10">
        <f t="shared" si="172"/>
        <v>7.2821230146414659E-2</v>
      </c>
      <c r="G890">
        <f t="shared" si="173"/>
        <v>2.5623356462359843</v>
      </c>
      <c r="H890">
        <f t="shared" si="174"/>
        <v>0</v>
      </c>
      <c r="I890" s="1">
        <f t="shared" si="175"/>
        <v>0</v>
      </c>
    </row>
    <row r="891" spans="1:9" x14ac:dyDescent="0.25">
      <c r="A891">
        <v>224</v>
      </c>
      <c r="B891">
        <v>0</v>
      </c>
      <c r="C891">
        <v>12</v>
      </c>
      <c r="D891" t="s">
        <v>251</v>
      </c>
      <c r="E891" t="s">
        <v>252</v>
      </c>
      <c r="F891" s="10">
        <f t="shared" si="172"/>
        <v>0</v>
      </c>
      <c r="G891">
        <f t="shared" si="173"/>
        <v>2.5623356462359843</v>
      </c>
      <c r="H891">
        <f t="shared" si="174"/>
        <v>0</v>
      </c>
      <c r="I891" s="1">
        <f t="shared" si="175"/>
        <v>0</v>
      </c>
    </row>
    <row r="892" spans="1:9" x14ac:dyDescent="0.25">
      <c r="A892">
        <v>224</v>
      </c>
      <c r="B892">
        <v>0</v>
      </c>
      <c r="C892">
        <v>13</v>
      </c>
      <c r="D892" t="s">
        <v>949</v>
      </c>
      <c r="E892" t="s">
        <v>949</v>
      </c>
      <c r="F892" s="10">
        <f t="shared" si="172"/>
        <v>0</v>
      </c>
      <c r="G892">
        <f t="shared" si="173"/>
        <v>2.5623356462359843</v>
      </c>
      <c r="H892">
        <f t="shared" si="174"/>
        <v>0</v>
      </c>
      <c r="I892" s="1">
        <f t="shared" si="175"/>
        <v>0</v>
      </c>
    </row>
    <row r="893" spans="1:9" x14ac:dyDescent="0.25">
      <c r="A893">
        <v>224</v>
      </c>
      <c r="B893">
        <v>0</v>
      </c>
      <c r="C893">
        <v>14</v>
      </c>
      <c r="D893" t="s">
        <v>803</v>
      </c>
      <c r="E893" t="s">
        <v>803</v>
      </c>
      <c r="F893" s="10">
        <f t="shared" si="172"/>
        <v>0</v>
      </c>
      <c r="G893">
        <f t="shared" si="173"/>
        <v>2.5623356462359843</v>
      </c>
      <c r="H893">
        <f t="shared" si="174"/>
        <v>0</v>
      </c>
      <c r="I893" s="1">
        <f t="shared" si="175"/>
        <v>0</v>
      </c>
    </row>
    <row r="894" spans="1:9" x14ac:dyDescent="0.25">
      <c r="A894">
        <v>224</v>
      </c>
      <c r="B894">
        <v>0</v>
      </c>
      <c r="C894">
        <v>15</v>
      </c>
      <c r="D894" t="s">
        <v>904</v>
      </c>
      <c r="E894" t="s">
        <v>904</v>
      </c>
      <c r="F894" s="10">
        <f t="shared" si="172"/>
        <v>0</v>
      </c>
      <c r="G894">
        <f t="shared" si="173"/>
        <v>2.5623356462359843</v>
      </c>
      <c r="H894">
        <f t="shared" si="174"/>
        <v>0</v>
      </c>
      <c r="I894" s="1">
        <f t="shared" si="175"/>
        <v>0</v>
      </c>
    </row>
    <row r="895" spans="1:9" x14ac:dyDescent="0.25">
      <c r="A895">
        <v>224</v>
      </c>
      <c r="B895">
        <v>0</v>
      </c>
      <c r="C895">
        <v>16</v>
      </c>
      <c r="D895" t="s">
        <v>651</v>
      </c>
      <c r="E895" t="s">
        <v>651</v>
      </c>
      <c r="F895" s="10">
        <f t="shared" si="172"/>
        <v>0</v>
      </c>
      <c r="G895">
        <f t="shared" si="173"/>
        <v>2.5623356462359843</v>
      </c>
      <c r="H895">
        <f t="shared" si="174"/>
        <v>0</v>
      </c>
      <c r="I895" s="1">
        <f t="shared" si="175"/>
        <v>0</v>
      </c>
    </row>
    <row r="896" spans="1:9" x14ac:dyDescent="0.25">
      <c r="A896">
        <v>224</v>
      </c>
      <c r="B896">
        <v>0</v>
      </c>
      <c r="C896">
        <v>17</v>
      </c>
      <c r="D896" t="s">
        <v>759</v>
      </c>
      <c r="E896" t="s">
        <v>759</v>
      </c>
      <c r="F896" s="10">
        <f t="shared" si="172"/>
        <v>0</v>
      </c>
      <c r="G896">
        <f t="shared" si="173"/>
        <v>2.5623356462359843</v>
      </c>
      <c r="H896">
        <f t="shared" si="174"/>
        <v>2.5623356462359843</v>
      </c>
      <c r="I896" s="1">
        <f t="shared" si="175"/>
        <v>0.56756934249629221</v>
      </c>
    </row>
    <row r="897" spans="3:3" x14ac:dyDescent="0.25">
      <c r="C897">
        <v>1</v>
      </c>
    </row>
    <row r="899" spans="3:3" x14ac:dyDescent="0.25">
      <c r="C899">
        <f>COUNTIF(C2:C896,1)</f>
        <v>57</v>
      </c>
    </row>
  </sheetData>
  <sortState xmlns:xlrd2="http://schemas.microsoft.com/office/spreadsheetml/2017/richdata2" ref="N2:AP315">
    <sortCondition descending="1" ref="O2:O315"/>
  </sortState>
  <conditionalFormatting sqref="I2:I896">
    <cfRule type="cellIs" dxfId="7" priority="2" operator="notEqual">
      <formula>0</formula>
    </cfRule>
  </conditionalFormatting>
  <conditionalFormatting sqref="F2:F896">
    <cfRule type="cellIs" dxfId="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770"/>
  <sheetViews>
    <sheetView workbookViewId="0">
      <selection activeCell="F2" sqref="F2:I3"/>
    </sheetView>
  </sheetViews>
  <sheetFormatPr baseColWidth="10" defaultRowHeight="15" x14ac:dyDescent="0.25"/>
  <cols>
    <col min="1" max="1" width="10" style="3" bestFit="1" customWidth="1"/>
    <col min="2" max="2" width="25.42578125" style="3" bestFit="1" customWidth="1"/>
    <col min="3" max="3" width="21.5703125" style="3" bestFit="1" customWidth="1"/>
    <col min="4" max="4" width="19.5703125" style="3" hidden="1" customWidth="1"/>
    <col min="5" max="5" width="22" style="3" customWidth="1"/>
    <col min="6" max="9" width="11.42578125" style="3"/>
    <col min="10" max="11" width="2.140625" style="3" customWidth="1"/>
    <col min="12" max="12" width="11.42578125" style="3"/>
    <col min="13" max="13" width="5" style="3" customWidth="1"/>
    <col min="14" max="14" width="23.7109375" style="3" bestFit="1" customWidth="1"/>
    <col min="15" max="16" width="11.42578125" style="3"/>
    <col min="17" max="18" width="7.42578125" style="3" customWidth="1"/>
    <col min="19" max="16384" width="11.42578125" style="3"/>
  </cols>
  <sheetData>
    <row r="1" spans="1:41" x14ac:dyDescent="0.25">
      <c r="A1" s="3" t="s">
        <v>0</v>
      </c>
      <c r="B1" s="3" t="s">
        <v>80</v>
      </c>
      <c r="C1" s="3" t="s">
        <v>81</v>
      </c>
      <c r="D1" s="3" t="s">
        <v>82</v>
      </c>
      <c r="E1" s="3" t="s">
        <v>83</v>
      </c>
      <c r="N1" s="3" t="s">
        <v>1673</v>
      </c>
      <c r="O1" s="3" t="s">
        <v>1665</v>
      </c>
      <c r="P1" s="3" t="s">
        <v>1674</v>
      </c>
      <c r="Q1" s="3">
        <v>1</v>
      </c>
      <c r="R1" s="3">
        <v>2</v>
      </c>
      <c r="S1" s="3">
        <v>3</v>
      </c>
      <c r="T1" s="3">
        <v>4</v>
      </c>
      <c r="U1" s="3">
        <v>5</v>
      </c>
      <c r="V1" s="3">
        <v>6</v>
      </c>
      <c r="W1" s="3">
        <v>7</v>
      </c>
      <c r="X1" s="3">
        <v>8</v>
      </c>
      <c r="Y1" s="3">
        <v>9</v>
      </c>
      <c r="Z1" s="3">
        <v>10</v>
      </c>
      <c r="AA1" s="3">
        <v>11</v>
      </c>
      <c r="AB1" s="3">
        <v>12</v>
      </c>
      <c r="AC1" s="3">
        <v>13</v>
      </c>
      <c r="AD1" s="3">
        <v>14</v>
      </c>
      <c r="AE1" s="3">
        <v>15</v>
      </c>
      <c r="AF1" s="3">
        <v>16</v>
      </c>
      <c r="AG1" s="3">
        <v>17</v>
      </c>
      <c r="AH1" s="3">
        <v>18</v>
      </c>
      <c r="AI1" s="3">
        <v>19</v>
      </c>
      <c r="AJ1" s="3">
        <v>20</v>
      </c>
      <c r="AK1" s="3">
        <v>21</v>
      </c>
      <c r="AL1" s="3">
        <v>22</v>
      </c>
      <c r="AM1" s="3">
        <v>23</v>
      </c>
      <c r="AN1" s="3">
        <v>24</v>
      </c>
      <c r="AO1" s="3">
        <v>25</v>
      </c>
    </row>
    <row r="2" spans="1:41" x14ac:dyDescent="0.25">
      <c r="A2" s="4">
        <v>106</v>
      </c>
      <c r="B2" s="4">
        <v>0</v>
      </c>
      <c r="C2" s="4">
        <v>1</v>
      </c>
      <c r="D2" s="6" t="s">
        <v>399</v>
      </c>
      <c r="E2" s="5" t="s">
        <v>399</v>
      </c>
      <c r="F2" s="9">
        <f t="shared" ref="F2:F65" si="0">IF(ISERROR(VLOOKUP(E2,$N$2:$O$26,2,FALSE)),0,VLOOKUP(E2,$N$2:$O$26,2,FALSE))</f>
        <v>0.80003468707333969</v>
      </c>
      <c r="G2">
        <f>IF(C2=1,F2,0)</f>
        <v>0.80003468707333969</v>
      </c>
      <c r="H2">
        <f t="shared" ref="H2:H65" si="1">IF(C3=1,G2,0)</f>
        <v>0</v>
      </c>
      <c r="I2" s="1">
        <f t="shared" ref="I2:I65" si="2">H2/$L$2</f>
        <v>0</v>
      </c>
      <c r="L2" s="3">
        <f>SUM(O2:O26)</f>
        <v>4.8577614358549868</v>
      </c>
      <c r="M2" s="3">
        <v>1</v>
      </c>
      <c r="N2" s="16" t="s">
        <v>399</v>
      </c>
      <c r="O2" s="17">
        <f t="shared" ref="O2:O33" si="3">SUM(Q2:AO2)/57</f>
        <v>0.80003468707333969</v>
      </c>
      <c r="P2" s="3">
        <f t="shared" ref="P2:P33" si="4">COUNTIF($E$2:$E$767,N2)</f>
        <v>53</v>
      </c>
      <c r="Q2" s="2">
        <f t="shared" ref="Q2:Z11" si="5">COUNTIFS($C$2:$C$767,Q$1,$E$2:$E$767,$N2)*0.9^(Q$1-1)</f>
        <v>21</v>
      </c>
      <c r="R2" s="2">
        <f t="shared" si="5"/>
        <v>14.4</v>
      </c>
      <c r="S2" s="2">
        <f t="shared" si="5"/>
        <v>4.0500000000000007</v>
      </c>
      <c r="T2" s="2">
        <f t="shared" si="5"/>
        <v>3.6450000000000005</v>
      </c>
      <c r="U2" s="2">
        <f t="shared" si="5"/>
        <v>1.3122000000000003</v>
      </c>
      <c r="V2" s="2">
        <f t="shared" si="5"/>
        <v>0</v>
      </c>
      <c r="W2" s="2">
        <f t="shared" si="5"/>
        <v>0.53144100000000016</v>
      </c>
      <c r="X2" s="2">
        <f t="shared" si="5"/>
        <v>0</v>
      </c>
      <c r="Y2" s="2">
        <f t="shared" si="5"/>
        <v>0</v>
      </c>
      <c r="Z2" s="2">
        <f t="shared" si="5"/>
        <v>0</v>
      </c>
      <c r="AA2" s="2">
        <f t="shared" ref="AA2:AO11" si="6">COUNTIFS($C$2:$C$767,AA$1,$E$2:$E$767,$N2)*0.9^(AA$1-1)</f>
        <v>0</v>
      </c>
      <c r="AB2" s="2">
        <f t="shared" si="6"/>
        <v>0</v>
      </c>
      <c r="AC2" s="2">
        <f t="shared" si="6"/>
        <v>0.56485907296200033</v>
      </c>
      <c r="AD2" s="2">
        <f t="shared" si="6"/>
        <v>0</v>
      </c>
      <c r="AE2" s="2">
        <f t="shared" si="6"/>
        <v>0</v>
      </c>
      <c r="AF2" s="2">
        <f t="shared" si="6"/>
        <v>0</v>
      </c>
      <c r="AG2" s="2">
        <f t="shared" si="6"/>
        <v>0</v>
      </c>
      <c r="AH2" s="2">
        <f t="shared" si="6"/>
        <v>0</v>
      </c>
      <c r="AI2" s="2">
        <f t="shared" si="6"/>
        <v>0</v>
      </c>
      <c r="AJ2" s="2">
        <f t="shared" si="6"/>
        <v>0</v>
      </c>
      <c r="AK2" s="2">
        <f t="shared" si="6"/>
        <v>0</v>
      </c>
      <c r="AL2" s="2">
        <f t="shared" si="6"/>
        <v>0</v>
      </c>
      <c r="AM2" s="2">
        <f t="shared" si="6"/>
        <v>9.8477090218361235E-2</v>
      </c>
      <c r="AN2" s="2">
        <f t="shared" si="6"/>
        <v>0</v>
      </c>
      <c r="AO2" s="2">
        <f t="shared" si="6"/>
        <v>0</v>
      </c>
    </row>
    <row r="3" spans="1:41" x14ac:dyDescent="0.25">
      <c r="A3" s="4">
        <v>106</v>
      </c>
      <c r="B3" s="4">
        <v>0</v>
      </c>
      <c r="C3" s="4">
        <v>2</v>
      </c>
      <c r="D3" s="6" t="s">
        <v>401</v>
      </c>
      <c r="E3" s="5" t="s">
        <v>401</v>
      </c>
      <c r="F3" s="10">
        <f t="shared" si="0"/>
        <v>0.78001299133491253</v>
      </c>
      <c r="G3">
        <f t="shared" ref="G3:G66" si="7">IF(C3=1,F3,F3+G2)</f>
        <v>1.5800476784082522</v>
      </c>
      <c r="H3">
        <f t="shared" si="1"/>
        <v>0</v>
      </c>
      <c r="I3" s="1">
        <f t="shared" si="2"/>
        <v>0</v>
      </c>
      <c r="M3" s="3">
        <v>2</v>
      </c>
      <c r="N3" s="16" t="s">
        <v>401</v>
      </c>
      <c r="O3" s="17">
        <f t="shared" si="3"/>
        <v>0.78001299133491253</v>
      </c>
      <c r="P3" s="3">
        <f t="shared" si="4"/>
        <v>54</v>
      </c>
      <c r="Q3" s="2">
        <f t="shared" si="5"/>
        <v>13</v>
      </c>
      <c r="R3" s="2">
        <f t="shared" si="5"/>
        <v>15.3</v>
      </c>
      <c r="S3" s="2">
        <f t="shared" si="5"/>
        <v>8.1000000000000014</v>
      </c>
      <c r="T3" s="2">
        <f t="shared" si="5"/>
        <v>2.9160000000000004</v>
      </c>
      <c r="U3" s="2">
        <f t="shared" si="5"/>
        <v>1.3122000000000003</v>
      </c>
      <c r="V3" s="2">
        <f t="shared" si="5"/>
        <v>0.59049000000000018</v>
      </c>
      <c r="W3" s="2">
        <f t="shared" si="5"/>
        <v>1.0628820000000003</v>
      </c>
      <c r="X3" s="2">
        <f t="shared" si="5"/>
        <v>1.4348907000000004</v>
      </c>
      <c r="Y3" s="2">
        <f t="shared" si="5"/>
        <v>0.43046721000000016</v>
      </c>
      <c r="Z3" s="2">
        <f t="shared" si="5"/>
        <v>0</v>
      </c>
      <c r="AA3" s="2">
        <f t="shared" si="6"/>
        <v>0</v>
      </c>
      <c r="AB3" s="2">
        <f t="shared" si="6"/>
        <v>0.31381059609000017</v>
      </c>
      <c r="AC3" s="2">
        <f t="shared" si="6"/>
        <v>0</v>
      </c>
      <c r="AD3" s="2">
        <f t="shared" si="6"/>
        <v>0</v>
      </c>
      <c r="AE3" s="2">
        <f t="shared" si="6"/>
        <v>0</v>
      </c>
      <c r="AF3" s="2">
        <f t="shared" si="6"/>
        <v>0</v>
      </c>
      <c r="AG3" s="2">
        <f t="shared" si="6"/>
        <v>0</v>
      </c>
      <c r="AH3" s="2">
        <f t="shared" si="6"/>
        <v>0</v>
      </c>
      <c r="AI3" s="2">
        <f t="shared" si="6"/>
        <v>0</v>
      </c>
      <c r="AJ3" s="2">
        <f t="shared" si="6"/>
        <v>0</v>
      </c>
      <c r="AK3" s="2">
        <f t="shared" si="6"/>
        <v>0</v>
      </c>
      <c r="AL3" s="2">
        <f t="shared" si="6"/>
        <v>0</v>
      </c>
      <c r="AM3" s="2">
        <f t="shared" si="6"/>
        <v>0</v>
      </c>
      <c r="AN3" s="2">
        <f t="shared" si="6"/>
        <v>0</v>
      </c>
      <c r="AO3" s="2">
        <f t="shared" si="6"/>
        <v>0</v>
      </c>
    </row>
    <row r="4" spans="1:41" x14ac:dyDescent="0.25">
      <c r="A4" s="4">
        <v>106</v>
      </c>
      <c r="B4" s="4">
        <v>0</v>
      </c>
      <c r="C4" s="4">
        <v>3</v>
      </c>
      <c r="D4" s="6" t="s">
        <v>273</v>
      </c>
      <c r="E4" s="5" t="s">
        <v>274</v>
      </c>
      <c r="F4" s="10">
        <f t="shared" si="0"/>
        <v>0.11192950338303334</v>
      </c>
      <c r="G4">
        <f t="shared" si="7"/>
        <v>1.6919771817912856</v>
      </c>
      <c r="H4">
        <f t="shared" si="1"/>
        <v>0</v>
      </c>
      <c r="I4" s="1">
        <f t="shared" si="2"/>
        <v>0</v>
      </c>
      <c r="M4" s="3">
        <v>3</v>
      </c>
      <c r="N4" s="16" t="s">
        <v>368</v>
      </c>
      <c r="O4" s="17">
        <f t="shared" si="3"/>
        <v>0.49882579075371936</v>
      </c>
      <c r="P4" s="3">
        <f t="shared" si="4"/>
        <v>36</v>
      </c>
      <c r="Q4" s="2">
        <f t="shared" si="5"/>
        <v>8</v>
      </c>
      <c r="R4" s="2">
        <f t="shared" si="5"/>
        <v>4.5</v>
      </c>
      <c r="S4" s="2">
        <f t="shared" si="5"/>
        <v>8.91</v>
      </c>
      <c r="T4" s="2">
        <f t="shared" si="5"/>
        <v>2.1870000000000003</v>
      </c>
      <c r="U4" s="2">
        <f t="shared" si="5"/>
        <v>1.9683000000000004</v>
      </c>
      <c r="V4" s="2">
        <f t="shared" si="5"/>
        <v>1.7714700000000005</v>
      </c>
      <c r="W4" s="2">
        <f t="shared" si="5"/>
        <v>0.53144100000000016</v>
      </c>
      <c r="X4" s="2">
        <f t="shared" si="5"/>
        <v>0</v>
      </c>
      <c r="Y4" s="2">
        <f t="shared" si="5"/>
        <v>0</v>
      </c>
      <c r="Z4" s="2">
        <f t="shared" si="5"/>
        <v>0</v>
      </c>
      <c r="AA4" s="2">
        <f t="shared" si="6"/>
        <v>0</v>
      </c>
      <c r="AB4" s="2">
        <f t="shared" si="6"/>
        <v>0</v>
      </c>
      <c r="AC4" s="2">
        <f t="shared" si="6"/>
        <v>0.56485907296200033</v>
      </c>
      <c r="AD4" s="2">
        <f t="shared" si="6"/>
        <v>0</v>
      </c>
      <c r="AE4" s="2">
        <f t="shared" si="6"/>
        <v>0</v>
      </c>
      <c r="AF4" s="2">
        <f t="shared" si="6"/>
        <v>0</v>
      </c>
      <c r="AG4" s="2">
        <f t="shared" si="6"/>
        <v>0</v>
      </c>
      <c r="AH4" s="2">
        <f t="shared" si="6"/>
        <v>0</v>
      </c>
      <c r="AI4" s="2">
        <f t="shared" si="6"/>
        <v>0</v>
      </c>
      <c r="AJ4" s="2">
        <f t="shared" si="6"/>
        <v>0</v>
      </c>
      <c r="AK4" s="2">
        <f t="shared" si="6"/>
        <v>0</v>
      </c>
      <c r="AL4" s="2">
        <f t="shared" si="6"/>
        <v>0</v>
      </c>
      <c r="AM4" s="2">
        <f t="shared" si="6"/>
        <v>0</v>
      </c>
      <c r="AN4" s="2">
        <f t="shared" si="6"/>
        <v>0</v>
      </c>
      <c r="AO4" s="2">
        <f t="shared" si="6"/>
        <v>0</v>
      </c>
    </row>
    <row r="5" spans="1:41" x14ac:dyDescent="0.25">
      <c r="A5" s="4">
        <v>106</v>
      </c>
      <c r="B5" s="4">
        <v>0</v>
      </c>
      <c r="C5" s="4">
        <v>4</v>
      </c>
      <c r="D5" s="6" t="s">
        <v>368</v>
      </c>
      <c r="E5" s="5" t="s">
        <v>368</v>
      </c>
      <c r="F5" s="10">
        <f t="shared" si="0"/>
        <v>0.49882579075371936</v>
      </c>
      <c r="G5">
        <f t="shared" si="7"/>
        <v>2.1908029725450051</v>
      </c>
      <c r="H5">
        <f t="shared" si="1"/>
        <v>0</v>
      </c>
      <c r="I5" s="1">
        <f t="shared" si="2"/>
        <v>0</v>
      </c>
      <c r="M5" s="3">
        <v>4</v>
      </c>
      <c r="N5" s="16" t="s">
        <v>292</v>
      </c>
      <c r="O5" s="17">
        <f t="shared" si="3"/>
        <v>0.21776040487447873</v>
      </c>
      <c r="P5" s="3">
        <f t="shared" si="4"/>
        <v>27</v>
      </c>
      <c r="Q5" s="2">
        <f t="shared" si="5"/>
        <v>0</v>
      </c>
      <c r="R5" s="2">
        <f t="shared" si="5"/>
        <v>0</v>
      </c>
      <c r="S5" s="2">
        <f t="shared" si="5"/>
        <v>0.81</v>
      </c>
      <c r="T5" s="2">
        <f t="shared" si="5"/>
        <v>1.4580000000000002</v>
      </c>
      <c r="U5" s="2">
        <f t="shared" si="5"/>
        <v>1.9683000000000004</v>
      </c>
      <c r="V5" s="2">
        <f t="shared" si="5"/>
        <v>1.7714700000000005</v>
      </c>
      <c r="W5" s="2">
        <f t="shared" si="5"/>
        <v>1.5943230000000006</v>
      </c>
      <c r="X5" s="2">
        <f t="shared" si="5"/>
        <v>0.47829690000000014</v>
      </c>
      <c r="Y5" s="2">
        <f t="shared" si="5"/>
        <v>0.86093442000000031</v>
      </c>
      <c r="Z5" s="2">
        <f t="shared" si="5"/>
        <v>1.5496819560000006</v>
      </c>
      <c r="AA5" s="2">
        <f t="shared" si="6"/>
        <v>0.34867844010000015</v>
      </c>
      <c r="AB5" s="2">
        <f t="shared" si="6"/>
        <v>0.62762119218000034</v>
      </c>
      <c r="AC5" s="2">
        <f t="shared" si="6"/>
        <v>0</v>
      </c>
      <c r="AD5" s="2">
        <f t="shared" si="6"/>
        <v>0.50837316566580038</v>
      </c>
      <c r="AE5" s="2">
        <f t="shared" si="6"/>
        <v>0.22876792454961015</v>
      </c>
      <c r="AF5" s="2">
        <f t="shared" si="6"/>
        <v>0</v>
      </c>
      <c r="AG5" s="2">
        <f t="shared" si="6"/>
        <v>0</v>
      </c>
      <c r="AH5" s="2">
        <f t="shared" si="6"/>
        <v>0</v>
      </c>
      <c r="AI5" s="2">
        <f t="shared" si="6"/>
        <v>0</v>
      </c>
      <c r="AJ5" s="2">
        <f t="shared" si="6"/>
        <v>0</v>
      </c>
      <c r="AK5" s="2">
        <f t="shared" si="6"/>
        <v>0</v>
      </c>
      <c r="AL5" s="2">
        <f t="shared" si="6"/>
        <v>0.10941898913151248</v>
      </c>
      <c r="AM5" s="2">
        <f t="shared" si="6"/>
        <v>9.8477090218361235E-2</v>
      </c>
      <c r="AN5" s="2">
        <f t="shared" si="6"/>
        <v>0</v>
      </c>
      <c r="AO5" s="2">
        <f t="shared" si="6"/>
        <v>0</v>
      </c>
    </row>
    <row r="6" spans="1:41" x14ac:dyDescent="0.25">
      <c r="A6" s="4">
        <v>106</v>
      </c>
      <c r="B6" s="4">
        <v>0</v>
      </c>
      <c r="C6" s="4">
        <v>5</v>
      </c>
      <c r="D6" s="6" t="s">
        <v>972</v>
      </c>
      <c r="E6" s="5" t="s">
        <v>972</v>
      </c>
      <c r="F6" s="10">
        <f t="shared" si="0"/>
        <v>0.16229846375018789</v>
      </c>
      <c r="G6">
        <f t="shared" si="7"/>
        <v>2.353101436295193</v>
      </c>
      <c r="H6">
        <f t="shared" si="1"/>
        <v>0</v>
      </c>
      <c r="I6" s="1">
        <f t="shared" si="2"/>
        <v>0</v>
      </c>
      <c r="M6" s="3">
        <v>5</v>
      </c>
      <c r="N6" s="16" t="s">
        <v>153</v>
      </c>
      <c r="O6" s="17">
        <f t="shared" si="3"/>
        <v>0.20471407346515622</v>
      </c>
      <c r="P6" s="3">
        <f t="shared" si="4"/>
        <v>19</v>
      </c>
      <c r="Q6" s="2">
        <f t="shared" si="5"/>
        <v>2</v>
      </c>
      <c r="R6" s="2">
        <f t="shared" si="5"/>
        <v>0.9</v>
      </c>
      <c r="S6" s="2">
        <f t="shared" si="5"/>
        <v>2.4300000000000002</v>
      </c>
      <c r="T6" s="2">
        <f t="shared" si="5"/>
        <v>2.1870000000000003</v>
      </c>
      <c r="U6" s="2">
        <f t="shared" si="5"/>
        <v>0</v>
      </c>
      <c r="V6" s="2">
        <f t="shared" si="5"/>
        <v>1.1809800000000004</v>
      </c>
      <c r="W6" s="2">
        <f t="shared" si="5"/>
        <v>0.53144100000000016</v>
      </c>
      <c r="X6" s="2">
        <f t="shared" si="5"/>
        <v>0</v>
      </c>
      <c r="Y6" s="2">
        <f t="shared" si="5"/>
        <v>0.43046721000000016</v>
      </c>
      <c r="Z6" s="2">
        <f t="shared" si="5"/>
        <v>0.77484097800000029</v>
      </c>
      <c r="AA6" s="2">
        <f t="shared" si="6"/>
        <v>0.69735688020000031</v>
      </c>
      <c r="AB6" s="2">
        <f t="shared" si="6"/>
        <v>0</v>
      </c>
      <c r="AC6" s="2">
        <f t="shared" si="6"/>
        <v>0.28242953648100017</v>
      </c>
      <c r="AD6" s="2">
        <f t="shared" si="6"/>
        <v>0.25418658283290019</v>
      </c>
      <c r="AE6" s="2">
        <f t="shared" si="6"/>
        <v>0</v>
      </c>
      <c r="AF6" s="2">
        <f t="shared" si="6"/>
        <v>0</v>
      </c>
      <c r="AG6" s="2">
        <f t="shared" si="6"/>
        <v>0</v>
      </c>
      <c r="AH6" s="2">
        <f t="shared" si="6"/>
        <v>0</v>
      </c>
      <c r="AI6" s="2">
        <f t="shared" si="6"/>
        <v>0</v>
      </c>
      <c r="AJ6" s="2">
        <f t="shared" si="6"/>
        <v>0</v>
      </c>
      <c r="AK6" s="2">
        <f t="shared" si="6"/>
        <v>0</v>
      </c>
      <c r="AL6" s="2">
        <f t="shared" si="6"/>
        <v>0</v>
      </c>
      <c r="AM6" s="2">
        <f t="shared" si="6"/>
        <v>0</v>
      </c>
      <c r="AN6" s="2">
        <f t="shared" si="6"/>
        <v>0</v>
      </c>
      <c r="AO6" s="2">
        <f t="shared" si="6"/>
        <v>0</v>
      </c>
    </row>
    <row r="7" spans="1:41" x14ac:dyDescent="0.25">
      <c r="A7" s="4">
        <v>106</v>
      </c>
      <c r="B7" s="4">
        <v>0</v>
      </c>
      <c r="C7" s="4">
        <v>6</v>
      </c>
      <c r="D7" s="6" t="s">
        <v>975</v>
      </c>
      <c r="E7" s="5" t="s">
        <v>975</v>
      </c>
      <c r="F7" s="10">
        <f t="shared" si="0"/>
        <v>0.11273746748212282</v>
      </c>
      <c r="G7">
        <f t="shared" si="7"/>
        <v>2.4658389037773158</v>
      </c>
      <c r="H7">
        <f t="shared" si="1"/>
        <v>0</v>
      </c>
      <c r="I7" s="1">
        <f t="shared" si="2"/>
        <v>0</v>
      </c>
      <c r="M7" s="3">
        <v>6</v>
      </c>
      <c r="N7" s="16" t="s">
        <v>290</v>
      </c>
      <c r="O7" s="17">
        <f t="shared" si="3"/>
        <v>0.17241368805375587</v>
      </c>
      <c r="P7" s="3">
        <f t="shared" si="4"/>
        <v>22</v>
      </c>
      <c r="Q7" s="2">
        <f t="shared" si="5"/>
        <v>0</v>
      </c>
      <c r="R7" s="2">
        <f t="shared" si="5"/>
        <v>0</v>
      </c>
      <c r="S7" s="2">
        <f t="shared" si="5"/>
        <v>0</v>
      </c>
      <c r="T7" s="2">
        <f t="shared" si="5"/>
        <v>0</v>
      </c>
      <c r="U7" s="2">
        <f t="shared" si="5"/>
        <v>2.6244000000000005</v>
      </c>
      <c r="V7" s="2">
        <f t="shared" si="5"/>
        <v>1.7714700000000005</v>
      </c>
      <c r="W7" s="2">
        <f t="shared" si="5"/>
        <v>1.0628820000000003</v>
      </c>
      <c r="X7" s="2">
        <f t="shared" si="5"/>
        <v>0.95659380000000027</v>
      </c>
      <c r="Y7" s="2">
        <f t="shared" si="5"/>
        <v>1.2914016300000004</v>
      </c>
      <c r="Z7" s="2">
        <f t="shared" si="5"/>
        <v>0</v>
      </c>
      <c r="AA7" s="2">
        <f t="shared" si="6"/>
        <v>0.69735688020000031</v>
      </c>
      <c r="AB7" s="2">
        <f t="shared" si="6"/>
        <v>0.62762119218000034</v>
      </c>
      <c r="AC7" s="2">
        <f t="shared" si="6"/>
        <v>0.56485907296200033</v>
      </c>
      <c r="AD7" s="2">
        <f t="shared" si="6"/>
        <v>0</v>
      </c>
      <c r="AE7" s="2">
        <f t="shared" si="6"/>
        <v>0</v>
      </c>
      <c r="AF7" s="2">
        <f t="shared" si="6"/>
        <v>0</v>
      </c>
      <c r="AG7" s="2">
        <f t="shared" si="6"/>
        <v>0</v>
      </c>
      <c r="AH7" s="2">
        <f t="shared" si="6"/>
        <v>0</v>
      </c>
      <c r="AI7" s="2">
        <f t="shared" si="6"/>
        <v>0</v>
      </c>
      <c r="AJ7" s="2">
        <f t="shared" si="6"/>
        <v>0</v>
      </c>
      <c r="AK7" s="2">
        <f t="shared" si="6"/>
        <v>0.12157665459056941</v>
      </c>
      <c r="AL7" s="2">
        <f t="shared" si="6"/>
        <v>0.10941898913151248</v>
      </c>
      <c r="AM7" s="2">
        <f t="shared" si="6"/>
        <v>0</v>
      </c>
      <c r="AN7" s="2">
        <f t="shared" si="6"/>
        <v>0</v>
      </c>
      <c r="AO7" s="2">
        <f t="shared" si="6"/>
        <v>0</v>
      </c>
    </row>
    <row r="8" spans="1:41" x14ac:dyDescent="0.25">
      <c r="A8" s="4">
        <v>106</v>
      </c>
      <c r="B8" s="4">
        <v>0</v>
      </c>
      <c r="C8" s="4">
        <v>7</v>
      </c>
      <c r="D8" s="6" t="s">
        <v>1004</v>
      </c>
      <c r="E8" s="5" t="s">
        <v>997</v>
      </c>
      <c r="F8" s="10">
        <f t="shared" si="0"/>
        <v>0</v>
      </c>
      <c r="G8">
        <f t="shared" si="7"/>
        <v>2.4658389037773158</v>
      </c>
      <c r="H8">
        <f t="shared" si="1"/>
        <v>0</v>
      </c>
      <c r="I8" s="1">
        <f t="shared" si="2"/>
        <v>0</v>
      </c>
      <c r="M8" s="3">
        <v>7</v>
      </c>
      <c r="N8" s="16" t="s">
        <v>972</v>
      </c>
      <c r="O8" s="17">
        <f t="shared" si="3"/>
        <v>0.16229846375018789</v>
      </c>
      <c r="P8" s="3">
        <f t="shared" si="4"/>
        <v>18</v>
      </c>
      <c r="Q8" s="2">
        <f t="shared" si="5"/>
        <v>0</v>
      </c>
      <c r="R8" s="2">
        <f t="shared" si="5"/>
        <v>0</v>
      </c>
      <c r="S8" s="2">
        <f t="shared" si="5"/>
        <v>1.62</v>
      </c>
      <c r="T8" s="2">
        <f t="shared" si="5"/>
        <v>1.4580000000000002</v>
      </c>
      <c r="U8" s="2">
        <f t="shared" si="5"/>
        <v>2.6244000000000005</v>
      </c>
      <c r="V8" s="2">
        <f t="shared" si="5"/>
        <v>1.1809800000000004</v>
      </c>
      <c r="W8" s="2">
        <f t="shared" si="5"/>
        <v>1.0628820000000003</v>
      </c>
      <c r="X8" s="2">
        <f t="shared" si="5"/>
        <v>0</v>
      </c>
      <c r="Y8" s="2">
        <f t="shared" si="5"/>
        <v>0</v>
      </c>
      <c r="Z8" s="2">
        <f t="shared" si="5"/>
        <v>0</v>
      </c>
      <c r="AA8" s="2">
        <f t="shared" si="6"/>
        <v>0</v>
      </c>
      <c r="AB8" s="2">
        <f t="shared" si="6"/>
        <v>0</v>
      </c>
      <c r="AC8" s="2">
        <f t="shared" si="6"/>
        <v>0.28242953648100017</v>
      </c>
      <c r="AD8" s="2">
        <f t="shared" si="6"/>
        <v>0.50837316566580038</v>
      </c>
      <c r="AE8" s="2">
        <f t="shared" si="6"/>
        <v>0.22876792454961015</v>
      </c>
      <c r="AF8" s="2">
        <f t="shared" si="6"/>
        <v>0</v>
      </c>
      <c r="AG8" s="2">
        <f t="shared" si="6"/>
        <v>0</v>
      </c>
      <c r="AH8" s="2">
        <f t="shared" si="6"/>
        <v>0</v>
      </c>
      <c r="AI8" s="2">
        <f t="shared" si="6"/>
        <v>0.15009463529699923</v>
      </c>
      <c r="AJ8" s="2">
        <f t="shared" si="6"/>
        <v>0.13508517176729934</v>
      </c>
      <c r="AK8" s="2">
        <f t="shared" si="6"/>
        <v>0</v>
      </c>
      <c r="AL8" s="2">
        <f t="shared" si="6"/>
        <v>0</v>
      </c>
      <c r="AM8" s="2">
        <f t="shared" si="6"/>
        <v>0</v>
      </c>
      <c r="AN8" s="2">
        <f t="shared" si="6"/>
        <v>0</v>
      </c>
      <c r="AO8" s="2">
        <f t="shared" si="6"/>
        <v>0</v>
      </c>
    </row>
    <row r="9" spans="1:41" x14ac:dyDescent="0.25">
      <c r="A9" s="4">
        <v>106</v>
      </c>
      <c r="B9" s="4">
        <v>0</v>
      </c>
      <c r="C9" s="4">
        <v>8</v>
      </c>
      <c r="D9" s="6" t="s">
        <v>589</v>
      </c>
      <c r="E9" s="5" t="s">
        <v>523</v>
      </c>
      <c r="F9" s="10">
        <f t="shared" si="0"/>
        <v>0</v>
      </c>
      <c r="G9">
        <f t="shared" si="7"/>
        <v>2.4658389037773158</v>
      </c>
      <c r="H9">
        <f t="shared" si="1"/>
        <v>0</v>
      </c>
      <c r="I9" s="1">
        <f t="shared" si="2"/>
        <v>0</v>
      </c>
      <c r="M9" s="3">
        <v>8</v>
      </c>
      <c r="N9" s="16" t="s">
        <v>973</v>
      </c>
      <c r="O9" s="17">
        <f t="shared" si="3"/>
        <v>0.16022797265615035</v>
      </c>
      <c r="P9" s="3">
        <f t="shared" si="4"/>
        <v>16</v>
      </c>
      <c r="Q9" s="2">
        <f t="shared" si="5"/>
        <v>0</v>
      </c>
      <c r="R9" s="2">
        <f t="shared" si="5"/>
        <v>1.8</v>
      </c>
      <c r="S9" s="2">
        <f t="shared" si="5"/>
        <v>1.62</v>
      </c>
      <c r="T9" s="2">
        <f t="shared" si="5"/>
        <v>2.9160000000000004</v>
      </c>
      <c r="U9" s="2">
        <f t="shared" si="5"/>
        <v>0</v>
      </c>
      <c r="V9" s="2">
        <f t="shared" si="5"/>
        <v>0</v>
      </c>
      <c r="W9" s="2">
        <f t="shared" si="5"/>
        <v>0.53144100000000016</v>
      </c>
      <c r="X9" s="2">
        <f t="shared" si="5"/>
        <v>0</v>
      </c>
      <c r="Y9" s="2">
        <f t="shared" si="5"/>
        <v>0.86093442000000031</v>
      </c>
      <c r="Z9" s="2">
        <f t="shared" si="5"/>
        <v>0.38742048900000015</v>
      </c>
      <c r="AA9" s="2">
        <f t="shared" si="6"/>
        <v>0</v>
      </c>
      <c r="AB9" s="2">
        <f t="shared" si="6"/>
        <v>0.31381059609000017</v>
      </c>
      <c r="AC9" s="2">
        <f t="shared" si="6"/>
        <v>0.28242953648100017</v>
      </c>
      <c r="AD9" s="2">
        <f t="shared" si="6"/>
        <v>0.25418658283290019</v>
      </c>
      <c r="AE9" s="2">
        <f t="shared" si="6"/>
        <v>0</v>
      </c>
      <c r="AF9" s="2">
        <f t="shared" si="6"/>
        <v>0</v>
      </c>
      <c r="AG9" s="2">
        <f t="shared" si="6"/>
        <v>0</v>
      </c>
      <c r="AH9" s="2">
        <f t="shared" si="6"/>
        <v>0.16677181699666582</v>
      </c>
      <c r="AI9" s="2">
        <f t="shared" si="6"/>
        <v>0</v>
      </c>
      <c r="AJ9" s="2">
        <f t="shared" si="6"/>
        <v>0</v>
      </c>
      <c r="AK9" s="2">
        <f t="shared" si="6"/>
        <v>0</v>
      </c>
      <c r="AL9" s="2">
        <f t="shared" si="6"/>
        <v>0</v>
      </c>
      <c r="AM9" s="2">
        <f t="shared" si="6"/>
        <v>0</v>
      </c>
      <c r="AN9" s="2">
        <f t="shared" si="6"/>
        <v>0</v>
      </c>
      <c r="AO9" s="2">
        <f t="shared" si="6"/>
        <v>0</v>
      </c>
    </row>
    <row r="10" spans="1:41" x14ac:dyDescent="0.25">
      <c r="A10" s="4">
        <v>106</v>
      </c>
      <c r="B10" s="4">
        <v>0</v>
      </c>
      <c r="C10" s="4">
        <v>9</v>
      </c>
      <c r="D10" s="6" t="s">
        <v>1005</v>
      </c>
      <c r="E10" s="5" t="s">
        <v>348</v>
      </c>
      <c r="F10" s="10">
        <f t="shared" si="0"/>
        <v>0</v>
      </c>
      <c r="G10">
        <f t="shared" si="7"/>
        <v>2.4658389037773158</v>
      </c>
      <c r="H10">
        <f t="shared" si="1"/>
        <v>2.4658389037773158</v>
      </c>
      <c r="I10" s="1">
        <f t="shared" si="2"/>
        <v>0.50760806934178271</v>
      </c>
      <c r="M10" s="3">
        <v>9</v>
      </c>
      <c r="N10" s="16" t="s">
        <v>110</v>
      </c>
      <c r="O10" s="17">
        <f t="shared" si="3"/>
        <v>0.15851021024793271</v>
      </c>
      <c r="P10" s="3">
        <f t="shared" si="4"/>
        <v>21</v>
      </c>
      <c r="Q10" s="2">
        <f t="shared" si="5"/>
        <v>0</v>
      </c>
      <c r="R10" s="2">
        <f t="shared" si="5"/>
        <v>0</v>
      </c>
      <c r="S10" s="2">
        <f t="shared" si="5"/>
        <v>0</v>
      </c>
      <c r="T10" s="2">
        <f t="shared" si="5"/>
        <v>1.4580000000000002</v>
      </c>
      <c r="U10" s="2">
        <f t="shared" si="5"/>
        <v>1.9683000000000004</v>
      </c>
      <c r="V10" s="2">
        <f t="shared" si="5"/>
        <v>0</v>
      </c>
      <c r="W10" s="2">
        <f t="shared" si="5"/>
        <v>1.0628820000000003</v>
      </c>
      <c r="X10" s="2">
        <f t="shared" si="5"/>
        <v>0.95659380000000027</v>
      </c>
      <c r="Y10" s="2">
        <f t="shared" si="5"/>
        <v>0.86093442000000031</v>
      </c>
      <c r="Z10" s="2">
        <f t="shared" si="5"/>
        <v>0</v>
      </c>
      <c r="AA10" s="2">
        <f t="shared" si="6"/>
        <v>1.3947137604000006</v>
      </c>
      <c r="AB10" s="2">
        <f t="shared" si="6"/>
        <v>0.31381059609000017</v>
      </c>
      <c r="AC10" s="2">
        <f t="shared" si="6"/>
        <v>0</v>
      </c>
      <c r="AD10" s="2">
        <f t="shared" si="6"/>
        <v>0</v>
      </c>
      <c r="AE10" s="2">
        <f t="shared" si="6"/>
        <v>0.68630377364883044</v>
      </c>
      <c r="AF10" s="2">
        <f t="shared" si="6"/>
        <v>0</v>
      </c>
      <c r="AG10" s="2">
        <f t="shared" si="6"/>
        <v>0</v>
      </c>
      <c r="AH10" s="2">
        <f t="shared" si="6"/>
        <v>0.33354363399333165</v>
      </c>
      <c r="AI10" s="2">
        <f t="shared" si="6"/>
        <v>0</v>
      </c>
      <c r="AJ10" s="2">
        <f t="shared" si="6"/>
        <v>0</v>
      </c>
      <c r="AK10" s="2">
        <f t="shared" si="6"/>
        <v>0</v>
      </c>
      <c r="AL10" s="2">
        <f t="shared" si="6"/>
        <v>0</v>
      </c>
      <c r="AM10" s="2">
        <f t="shared" si="6"/>
        <v>0</v>
      </c>
      <c r="AN10" s="2">
        <f t="shared" si="6"/>
        <v>0</v>
      </c>
      <c r="AO10" s="2">
        <f t="shared" si="6"/>
        <v>0</v>
      </c>
    </row>
    <row r="11" spans="1:41" x14ac:dyDescent="0.25">
      <c r="A11" s="4">
        <v>107</v>
      </c>
      <c r="B11" s="4">
        <v>1</v>
      </c>
      <c r="C11" s="4">
        <v>1</v>
      </c>
      <c r="D11" s="6" t="s">
        <v>400</v>
      </c>
      <c r="E11" s="5" t="s">
        <v>401</v>
      </c>
      <c r="F11" s="10">
        <f t="shared" si="0"/>
        <v>0.78001299133491253</v>
      </c>
      <c r="G11">
        <f t="shared" si="7"/>
        <v>0.78001299133491253</v>
      </c>
      <c r="H11">
        <f t="shared" si="1"/>
        <v>0</v>
      </c>
      <c r="I11" s="1">
        <f t="shared" si="2"/>
        <v>0</v>
      </c>
      <c r="M11" s="3">
        <v>10</v>
      </c>
      <c r="N11" s="16" t="s">
        <v>397</v>
      </c>
      <c r="O11" s="17">
        <f t="shared" si="3"/>
        <v>0.15795701974792234</v>
      </c>
      <c r="P11" s="3">
        <f t="shared" si="4"/>
        <v>19</v>
      </c>
      <c r="Q11" s="2">
        <f t="shared" si="5"/>
        <v>0</v>
      </c>
      <c r="R11" s="2">
        <f t="shared" si="5"/>
        <v>0</v>
      </c>
      <c r="S11" s="2">
        <f t="shared" si="5"/>
        <v>0.81</v>
      </c>
      <c r="T11" s="2">
        <f t="shared" si="5"/>
        <v>2.9160000000000004</v>
      </c>
      <c r="U11" s="2">
        <f t="shared" si="5"/>
        <v>0.65610000000000013</v>
      </c>
      <c r="V11" s="2">
        <f t="shared" si="5"/>
        <v>0.59049000000000018</v>
      </c>
      <c r="W11" s="2">
        <f t="shared" si="5"/>
        <v>1.0628820000000003</v>
      </c>
      <c r="X11" s="2">
        <f t="shared" si="5"/>
        <v>0.47829690000000014</v>
      </c>
      <c r="Y11" s="2">
        <f t="shared" si="5"/>
        <v>0</v>
      </c>
      <c r="Z11" s="2">
        <f t="shared" si="5"/>
        <v>0.77484097800000029</v>
      </c>
      <c r="AA11" s="2">
        <f t="shared" si="6"/>
        <v>0.34867844010000015</v>
      </c>
      <c r="AB11" s="2">
        <f t="shared" si="6"/>
        <v>0.31381059609000017</v>
      </c>
      <c r="AC11" s="2">
        <f t="shared" si="6"/>
        <v>0</v>
      </c>
      <c r="AD11" s="2">
        <f t="shared" si="6"/>
        <v>0.50837316566580038</v>
      </c>
      <c r="AE11" s="2">
        <f t="shared" si="6"/>
        <v>0.22876792454961015</v>
      </c>
      <c r="AF11" s="2">
        <f t="shared" si="6"/>
        <v>0.20589113209464913</v>
      </c>
      <c r="AG11" s="2">
        <f t="shared" si="6"/>
        <v>0</v>
      </c>
      <c r="AH11" s="2">
        <f t="shared" si="6"/>
        <v>0</v>
      </c>
      <c r="AI11" s="2">
        <f t="shared" si="6"/>
        <v>0</v>
      </c>
      <c r="AJ11" s="2">
        <f t="shared" si="6"/>
        <v>0</v>
      </c>
      <c r="AK11" s="2">
        <f t="shared" si="6"/>
        <v>0</v>
      </c>
      <c r="AL11" s="2">
        <f t="shared" si="6"/>
        <v>0.10941898913151248</v>
      </c>
      <c r="AM11" s="2">
        <f t="shared" si="6"/>
        <v>0</v>
      </c>
      <c r="AN11" s="2">
        <f t="shared" si="6"/>
        <v>0</v>
      </c>
      <c r="AO11" s="2">
        <f t="shared" si="6"/>
        <v>0</v>
      </c>
    </row>
    <row r="12" spans="1:41" x14ac:dyDescent="0.25">
      <c r="A12" s="4">
        <v>107</v>
      </c>
      <c r="B12" s="4">
        <v>1</v>
      </c>
      <c r="C12" s="4">
        <v>2</v>
      </c>
      <c r="D12" s="6" t="s">
        <v>398</v>
      </c>
      <c r="E12" s="5" t="s">
        <v>399</v>
      </c>
      <c r="F12" s="10">
        <f t="shared" si="0"/>
        <v>0.80003468707333969</v>
      </c>
      <c r="G12">
        <f t="shared" si="7"/>
        <v>1.5800476784082522</v>
      </c>
      <c r="H12">
        <f t="shared" si="1"/>
        <v>0</v>
      </c>
      <c r="I12" s="1">
        <f t="shared" si="2"/>
        <v>0</v>
      </c>
      <c r="M12" s="3">
        <v>11</v>
      </c>
      <c r="N12" s="16" t="s">
        <v>288</v>
      </c>
      <c r="O12" s="17">
        <f t="shared" si="3"/>
        <v>0.12124558961954211</v>
      </c>
      <c r="P12" s="3">
        <f t="shared" si="4"/>
        <v>12</v>
      </c>
      <c r="Q12" s="2">
        <f t="shared" ref="Q12:Z21" si="8">COUNTIFS($C$2:$C$767,Q$1,$E$2:$E$767,$N12)*0.9^(Q$1-1)</f>
        <v>0</v>
      </c>
      <c r="R12" s="2">
        <f t="shared" si="8"/>
        <v>0.9</v>
      </c>
      <c r="S12" s="2">
        <f t="shared" si="8"/>
        <v>0</v>
      </c>
      <c r="T12" s="2">
        <f t="shared" si="8"/>
        <v>2.1870000000000003</v>
      </c>
      <c r="U12" s="2">
        <f t="shared" si="8"/>
        <v>0.65610000000000013</v>
      </c>
      <c r="V12" s="2">
        <f t="shared" si="8"/>
        <v>1.1809800000000004</v>
      </c>
      <c r="W12" s="2">
        <f t="shared" si="8"/>
        <v>1.0628820000000003</v>
      </c>
      <c r="X12" s="2">
        <f t="shared" si="8"/>
        <v>0</v>
      </c>
      <c r="Y12" s="2">
        <f t="shared" si="8"/>
        <v>0</v>
      </c>
      <c r="Z12" s="2">
        <f t="shared" si="8"/>
        <v>0.38742048900000015</v>
      </c>
      <c r="AA12" s="2">
        <f t="shared" ref="AA12:AO21" si="9">COUNTIFS($C$2:$C$767,AA$1,$E$2:$E$767,$N12)*0.9^(AA$1-1)</f>
        <v>0</v>
      </c>
      <c r="AB12" s="2">
        <f t="shared" si="9"/>
        <v>0</v>
      </c>
      <c r="AC12" s="2">
        <f t="shared" si="9"/>
        <v>0.28242953648100017</v>
      </c>
      <c r="AD12" s="2">
        <f t="shared" si="9"/>
        <v>0.25418658283290019</v>
      </c>
      <c r="AE12" s="2">
        <f t="shared" si="9"/>
        <v>0</v>
      </c>
      <c r="AF12" s="2">
        <f t="shared" si="9"/>
        <v>0</v>
      </c>
      <c r="AG12" s="2">
        <f t="shared" si="9"/>
        <v>0</v>
      </c>
      <c r="AH12" s="2">
        <f t="shared" si="9"/>
        <v>0</v>
      </c>
      <c r="AI12" s="2">
        <f t="shared" si="9"/>
        <v>0</v>
      </c>
      <c r="AJ12" s="2">
        <f t="shared" si="9"/>
        <v>0</v>
      </c>
      <c r="AK12" s="2">
        <f t="shared" si="9"/>
        <v>0</v>
      </c>
      <c r="AL12" s="2">
        <f t="shared" si="9"/>
        <v>0</v>
      </c>
      <c r="AM12" s="2">
        <f t="shared" si="9"/>
        <v>0</v>
      </c>
      <c r="AN12" s="2">
        <f t="shared" si="9"/>
        <v>0</v>
      </c>
      <c r="AO12" s="2">
        <f t="shared" si="9"/>
        <v>0</v>
      </c>
    </row>
    <row r="13" spans="1:41" x14ac:dyDescent="0.25">
      <c r="A13" s="4">
        <v>107</v>
      </c>
      <c r="B13" s="4">
        <v>1</v>
      </c>
      <c r="C13" s="4">
        <v>3</v>
      </c>
      <c r="D13" s="6" t="s">
        <v>973</v>
      </c>
      <c r="E13" s="5" t="s">
        <v>973</v>
      </c>
      <c r="F13" s="10">
        <f t="shared" si="0"/>
        <v>0.16022797265615035</v>
      </c>
      <c r="G13">
        <f t="shared" si="7"/>
        <v>1.7402756510644026</v>
      </c>
      <c r="H13">
        <f t="shared" si="1"/>
        <v>0</v>
      </c>
      <c r="I13" s="1">
        <f t="shared" si="2"/>
        <v>0</v>
      </c>
      <c r="M13" s="3">
        <v>12</v>
      </c>
      <c r="N13" s="16" t="s">
        <v>396</v>
      </c>
      <c r="O13" s="17">
        <f t="shared" si="3"/>
        <v>0.12038576362600897</v>
      </c>
      <c r="P13" s="3">
        <f t="shared" si="4"/>
        <v>14</v>
      </c>
      <c r="Q13" s="2">
        <f t="shared" si="8"/>
        <v>0</v>
      </c>
      <c r="R13" s="2">
        <f t="shared" si="8"/>
        <v>0.9</v>
      </c>
      <c r="S13" s="2">
        <f t="shared" si="8"/>
        <v>0</v>
      </c>
      <c r="T13" s="2">
        <f t="shared" si="8"/>
        <v>0</v>
      </c>
      <c r="U13" s="2">
        <f t="shared" si="8"/>
        <v>1.3122000000000003</v>
      </c>
      <c r="V13" s="2">
        <f t="shared" si="8"/>
        <v>1.7714700000000005</v>
      </c>
      <c r="W13" s="2">
        <f t="shared" si="8"/>
        <v>0.53144100000000016</v>
      </c>
      <c r="X13" s="2">
        <f t="shared" si="8"/>
        <v>0</v>
      </c>
      <c r="Y13" s="2">
        <f t="shared" si="8"/>
        <v>0.43046721000000016</v>
      </c>
      <c r="Z13" s="2">
        <f t="shared" si="8"/>
        <v>0.38742048900000015</v>
      </c>
      <c r="AA13" s="2">
        <f t="shared" si="9"/>
        <v>1.0460353203000006</v>
      </c>
      <c r="AB13" s="2">
        <f t="shared" si="9"/>
        <v>0</v>
      </c>
      <c r="AC13" s="2">
        <f t="shared" si="9"/>
        <v>0</v>
      </c>
      <c r="AD13" s="2">
        <f t="shared" si="9"/>
        <v>0.25418658283290019</v>
      </c>
      <c r="AE13" s="2">
        <f t="shared" si="9"/>
        <v>0.22876792454961015</v>
      </c>
      <c r="AF13" s="2">
        <f t="shared" si="9"/>
        <v>0</v>
      </c>
      <c r="AG13" s="2">
        <f t="shared" si="9"/>
        <v>0</v>
      </c>
      <c r="AH13" s="2">
        <f t="shared" si="9"/>
        <v>0</v>
      </c>
      <c r="AI13" s="2">
        <f t="shared" si="9"/>
        <v>0</v>
      </c>
      <c r="AJ13" s="2">
        <f t="shared" si="9"/>
        <v>0</v>
      </c>
      <c r="AK13" s="2">
        <f t="shared" si="9"/>
        <v>0</v>
      </c>
      <c r="AL13" s="2">
        <f t="shared" si="9"/>
        <v>0</v>
      </c>
      <c r="AM13" s="2">
        <f t="shared" si="9"/>
        <v>0</v>
      </c>
      <c r="AN13" s="2">
        <f t="shared" si="9"/>
        <v>0</v>
      </c>
      <c r="AO13" s="2">
        <f t="shared" si="9"/>
        <v>0</v>
      </c>
    </row>
    <row r="14" spans="1:41" x14ac:dyDescent="0.25">
      <c r="A14" s="4">
        <v>107</v>
      </c>
      <c r="B14" s="4">
        <v>1</v>
      </c>
      <c r="C14" s="4">
        <v>4</v>
      </c>
      <c r="D14" s="6" t="s">
        <v>1006</v>
      </c>
      <c r="E14" s="5" t="s">
        <v>401</v>
      </c>
      <c r="F14" s="10">
        <f t="shared" si="0"/>
        <v>0.78001299133491253</v>
      </c>
      <c r="G14">
        <f t="shared" si="7"/>
        <v>2.5202886423993149</v>
      </c>
      <c r="H14">
        <f t="shared" si="1"/>
        <v>0</v>
      </c>
      <c r="I14" s="1">
        <f t="shared" si="2"/>
        <v>0</v>
      </c>
      <c r="M14" s="3">
        <v>13</v>
      </c>
      <c r="N14" s="16" t="s">
        <v>324</v>
      </c>
      <c r="O14" s="17">
        <f t="shared" si="3"/>
        <v>0.11830683594874464</v>
      </c>
      <c r="P14" s="3">
        <f t="shared" si="4"/>
        <v>16</v>
      </c>
      <c r="Q14" s="2">
        <f t="shared" si="8"/>
        <v>0</v>
      </c>
      <c r="R14" s="2">
        <f t="shared" si="8"/>
        <v>0.9</v>
      </c>
      <c r="S14" s="2">
        <f t="shared" si="8"/>
        <v>0</v>
      </c>
      <c r="T14" s="2">
        <f t="shared" si="8"/>
        <v>0.72900000000000009</v>
      </c>
      <c r="U14" s="2">
        <f t="shared" si="8"/>
        <v>1.3122000000000003</v>
      </c>
      <c r="V14" s="2">
        <f t="shared" si="8"/>
        <v>0.59049000000000018</v>
      </c>
      <c r="W14" s="2">
        <f t="shared" si="8"/>
        <v>0</v>
      </c>
      <c r="X14" s="2">
        <f t="shared" si="8"/>
        <v>0.47829690000000014</v>
      </c>
      <c r="Y14" s="2">
        <f t="shared" si="8"/>
        <v>0</v>
      </c>
      <c r="Z14" s="2">
        <f t="shared" si="8"/>
        <v>0.38742048900000015</v>
      </c>
      <c r="AA14" s="2">
        <f t="shared" si="9"/>
        <v>0.69735688020000031</v>
      </c>
      <c r="AB14" s="2">
        <f t="shared" si="9"/>
        <v>0.31381059609000017</v>
      </c>
      <c r="AC14" s="2">
        <f t="shared" si="9"/>
        <v>0.56485907296200033</v>
      </c>
      <c r="AD14" s="2">
        <f t="shared" si="9"/>
        <v>0</v>
      </c>
      <c r="AE14" s="2">
        <f t="shared" si="9"/>
        <v>0.22876792454961015</v>
      </c>
      <c r="AF14" s="2">
        <f t="shared" si="9"/>
        <v>0.20589113209464913</v>
      </c>
      <c r="AG14" s="2">
        <f t="shared" si="9"/>
        <v>0.18530201888518424</v>
      </c>
      <c r="AH14" s="2">
        <f t="shared" si="9"/>
        <v>0</v>
      </c>
      <c r="AI14" s="2">
        <f t="shared" si="9"/>
        <v>0.15009463529699923</v>
      </c>
      <c r="AJ14" s="2">
        <f t="shared" si="9"/>
        <v>0</v>
      </c>
      <c r="AK14" s="2">
        <f t="shared" si="9"/>
        <v>0</v>
      </c>
      <c r="AL14" s="2">
        <f t="shared" si="9"/>
        <v>0</v>
      </c>
      <c r="AM14" s="2">
        <f t="shared" si="9"/>
        <v>0</v>
      </c>
      <c r="AN14" s="2">
        <f t="shared" si="9"/>
        <v>0</v>
      </c>
      <c r="AO14" s="2">
        <f t="shared" si="9"/>
        <v>0</v>
      </c>
    </row>
    <row r="15" spans="1:41" x14ac:dyDescent="0.25">
      <c r="A15" s="4">
        <v>107</v>
      </c>
      <c r="B15" s="4">
        <v>1</v>
      </c>
      <c r="C15" s="4">
        <v>5</v>
      </c>
      <c r="D15" s="6" t="s">
        <v>971</v>
      </c>
      <c r="E15" s="5" t="s">
        <v>972</v>
      </c>
      <c r="F15" s="10">
        <f t="shared" si="0"/>
        <v>0.16229846375018789</v>
      </c>
      <c r="G15">
        <f t="shared" si="7"/>
        <v>2.6825871061495028</v>
      </c>
      <c r="H15">
        <f t="shared" si="1"/>
        <v>0</v>
      </c>
      <c r="I15" s="1">
        <f t="shared" si="2"/>
        <v>0</v>
      </c>
      <c r="M15" s="3">
        <v>14</v>
      </c>
      <c r="N15" s="16" t="s">
        <v>354</v>
      </c>
      <c r="O15" s="17">
        <f t="shared" si="3"/>
        <v>0.11304439878105044</v>
      </c>
      <c r="P15" s="3">
        <f t="shared" si="4"/>
        <v>15</v>
      </c>
      <c r="Q15" s="2">
        <f t="shared" si="8"/>
        <v>0</v>
      </c>
      <c r="R15" s="2">
        <f t="shared" si="8"/>
        <v>0</v>
      </c>
      <c r="S15" s="2">
        <f t="shared" si="8"/>
        <v>0</v>
      </c>
      <c r="T15" s="2">
        <f t="shared" si="8"/>
        <v>0</v>
      </c>
      <c r="U15" s="2">
        <f t="shared" si="8"/>
        <v>0</v>
      </c>
      <c r="V15" s="2">
        <f t="shared" si="8"/>
        <v>1.1809800000000004</v>
      </c>
      <c r="W15" s="2">
        <f t="shared" si="8"/>
        <v>2.1257640000000007</v>
      </c>
      <c r="X15" s="2">
        <f t="shared" si="8"/>
        <v>1.4348907000000004</v>
      </c>
      <c r="Y15" s="2">
        <f t="shared" si="8"/>
        <v>0</v>
      </c>
      <c r="Z15" s="2">
        <f t="shared" si="8"/>
        <v>0.77484097800000029</v>
      </c>
      <c r="AA15" s="2">
        <f t="shared" si="9"/>
        <v>0</v>
      </c>
      <c r="AB15" s="2">
        <f t="shared" si="9"/>
        <v>0</v>
      </c>
      <c r="AC15" s="2">
        <f t="shared" si="9"/>
        <v>0.84728860944300055</v>
      </c>
      <c r="AD15" s="2">
        <f t="shared" si="9"/>
        <v>0</v>
      </c>
      <c r="AE15" s="2">
        <f t="shared" si="9"/>
        <v>0</v>
      </c>
      <c r="AF15" s="2">
        <f t="shared" si="9"/>
        <v>0</v>
      </c>
      <c r="AG15" s="2">
        <f t="shared" si="9"/>
        <v>0</v>
      </c>
      <c r="AH15" s="2">
        <f t="shared" si="9"/>
        <v>0</v>
      </c>
      <c r="AI15" s="2">
        <f t="shared" si="9"/>
        <v>0</v>
      </c>
      <c r="AJ15" s="2">
        <f t="shared" si="9"/>
        <v>0</v>
      </c>
      <c r="AK15" s="2">
        <f t="shared" si="9"/>
        <v>0</v>
      </c>
      <c r="AL15" s="2">
        <f t="shared" si="9"/>
        <v>0</v>
      </c>
      <c r="AM15" s="2">
        <f t="shared" si="9"/>
        <v>0</v>
      </c>
      <c r="AN15" s="2">
        <f t="shared" si="9"/>
        <v>0</v>
      </c>
      <c r="AO15" s="2">
        <f t="shared" si="9"/>
        <v>7.9766443076872598E-2</v>
      </c>
    </row>
    <row r="16" spans="1:41" x14ac:dyDescent="0.25">
      <c r="A16" s="4">
        <v>107</v>
      </c>
      <c r="B16" s="4">
        <v>1</v>
      </c>
      <c r="C16" s="4">
        <v>6</v>
      </c>
      <c r="D16" s="6" t="s">
        <v>1007</v>
      </c>
      <c r="E16" s="5" t="s">
        <v>975</v>
      </c>
      <c r="F16" s="10">
        <f t="shared" si="0"/>
        <v>0.11273746748212282</v>
      </c>
      <c r="G16">
        <f t="shared" si="7"/>
        <v>2.7953245736316257</v>
      </c>
      <c r="H16">
        <f t="shared" si="1"/>
        <v>0</v>
      </c>
      <c r="I16" s="1">
        <f t="shared" si="2"/>
        <v>0</v>
      </c>
      <c r="M16" s="3">
        <v>15</v>
      </c>
      <c r="N16" s="16" t="s">
        <v>975</v>
      </c>
      <c r="O16" s="17">
        <f t="shared" si="3"/>
        <v>0.11273746748212282</v>
      </c>
      <c r="P16" s="3">
        <f t="shared" si="4"/>
        <v>11</v>
      </c>
      <c r="Q16" s="2">
        <f t="shared" si="8"/>
        <v>1</v>
      </c>
      <c r="R16" s="2">
        <f t="shared" si="8"/>
        <v>0</v>
      </c>
      <c r="S16" s="2">
        <f t="shared" si="8"/>
        <v>0.81</v>
      </c>
      <c r="T16" s="2">
        <f t="shared" si="8"/>
        <v>0</v>
      </c>
      <c r="U16" s="2">
        <f t="shared" si="8"/>
        <v>0</v>
      </c>
      <c r="V16" s="2">
        <f t="shared" si="8"/>
        <v>2.3619600000000007</v>
      </c>
      <c r="W16" s="2">
        <f t="shared" si="8"/>
        <v>1.0628820000000003</v>
      </c>
      <c r="X16" s="2">
        <f t="shared" si="8"/>
        <v>0.47829690000000014</v>
      </c>
      <c r="Y16" s="2">
        <f t="shared" si="8"/>
        <v>0.43046721000000016</v>
      </c>
      <c r="Z16" s="2">
        <f t="shared" si="8"/>
        <v>0</v>
      </c>
      <c r="AA16" s="2">
        <f t="shared" si="9"/>
        <v>0</v>
      </c>
      <c r="AB16" s="2">
        <f t="shared" si="9"/>
        <v>0</v>
      </c>
      <c r="AC16" s="2">
        <f t="shared" si="9"/>
        <v>0.28242953648100017</v>
      </c>
      <c r="AD16" s="2">
        <f t="shared" si="9"/>
        <v>0</v>
      </c>
      <c r="AE16" s="2">
        <f t="shared" si="9"/>
        <v>0</v>
      </c>
      <c r="AF16" s="2">
        <f t="shared" si="9"/>
        <v>0</v>
      </c>
      <c r="AG16" s="2">
        <f t="shared" si="9"/>
        <v>0</v>
      </c>
      <c r="AH16" s="2">
        <f t="shared" si="9"/>
        <v>0</v>
      </c>
      <c r="AI16" s="2">
        <f t="shared" si="9"/>
        <v>0</v>
      </c>
      <c r="AJ16" s="2">
        <f t="shared" si="9"/>
        <v>0</v>
      </c>
      <c r="AK16" s="2">
        <f t="shared" si="9"/>
        <v>0</v>
      </c>
      <c r="AL16" s="2">
        <f t="shared" si="9"/>
        <v>0</v>
      </c>
      <c r="AM16" s="2">
        <f t="shared" si="9"/>
        <v>0</v>
      </c>
      <c r="AN16" s="2">
        <f t="shared" si="9"/>
        <v>0</v>
      </c>
      <c r="AO16" s="2">
        <f t="shared" si="9"/>
        <v>0</v>
      </c>
    </row>
    <row r="17" spans="1:41" x14ac:dyDescent="0.25">
      <c r="A17" s="4">
        <v>107</v>
      </c>
      <c r="B17" s="4">
        <v>1</v>
      </c>
      <c r="C17" s="4">
        <v>7</v>
      </c>
      <c r="D17" s="6" t="s">
        <v>1008</v>
      </c>
      <c r="E17" s="5" t="s">
        <v>997</v>
      </c>
      <c r="F17" s="10">
        <f t="shared" si="0"/>
        <v>0</v>
      </c>
      <c r="G17">
        <f t="shared" si="7"/>
        <v>2.7953245736316257</v>
      </c>
      <c r="H17">
        <f t="shared" si="1"/>
        <v>0</v>
      </c>
      <c r="I17" s="1">
        <f t="shared" si="2"/>
        <v>0</v>
      </c>
      <c r="M17" s="3">
        <v>16</v>
      </c>
      <c r="N17" s="16" t="s">
        <v>274</v>
      </c>
      <c r="O17" s="17">
        <f t="shared" si="3"/>
        <v>0.11192950338303334</v>
      </c>
      <c r="P17" s="3">
        <f t="shared" si="4"/>
        <v>10</v>
      </c>
      <c r="Q17" s="2">
        <f t="shared" si="8"/>
        <v>1</v>
      </c>
      <c r="R17" s="2">
        <f t="shared" si="8"/>
        <v>0.9</v>
      </c>
      <c r="S17" s="2">
        <f t="shared" si="8"/>
        <v>0.81</v>
      </c>
      <c r="T17" s="2">
        <f t="shared" si="8"/>
        <v>0.72900000000000009</v>
      </c>
      <c r="U17" s="2">
        <f t="shared" si="8"/>
        <v>0.65610000000000013</v>
      </c>
      <c r="V17" s="2">
        <f t="shared" si="8"/>
        <v>0.59049000000000018</v>
      </c>
      <c r="W17" s="2">
        <f t="shared" si="8"/>
        <v>0.53144100000000016</v>
      </c>
      <c r="X17" s="2">
        <f t="shared" si="8"/>
        <v>0.47829690000000014</v>
      </c>
      <c r="Y17" s="2">
        <f t="shared" si="8"/>
        <v>0.43046721000000016</v>
      </c>
      <c r="Z17" s="2">
        <f t="shared" si="8"/>
        <v>0</v>
      </c>
      <c r="AA17" s="2">
        <f t="shared" si="9"/>
        <v>0</v>
      </c>
      <c r="AB17" s="2">
        <f t="shared" si="9"/>
        <v>0</v>
      </c>
      <c r="AC17" s="2">
        <f t="shared" si="9"/>
        <v>0</v>
      </c>
      <c r="AD17" s="2">
        <f t="shared" si="9"/>
        <v>0.25418658283290019</v>
      </c>
      <c r="AE17" s="2">
        <f t="shared" si="9"/>
        <v>0</v>
      </c>
      <c r="AF17" s="2">
        <f t="shared" si="9"/>
        <v>0</v>
      </c>
      <c r="AG17" s="2">
        <f t="shared" si="9"/>
        <v>0</v>
      </c>
      <c r="AH17" s="2">
        <f t="shared" si="9"/>
        <v>0</v>
      </c>
      <c r="AI17" s="2">
        <f t="shared" si="9"/>
        <v>0</v>
      </c>
      <c r="AJ17" s="2">
        <f t="shared" si="9"/>
        <v>0</v>
      </c>
      <c r="AK17" s="2">
        <f t="shared" si="9"/>
        <v>0</v>
      </c>
      <c r="AL17" s="2">
        <f t="shared" si="9"/>
        <v>0</v>
      </c>
      <c r="AM17" s="2">
        <f t="shared" si="9"/>
        <v>0</v>
      </c>
      <c r="AN17" s="2">
        <f t="shared" si="9"/>
        <v>0</v>
      </c>
      <c r="AO17" s="2">
        <f t="shared" si="9"/>
        <v>0</v>
      </c>
    </row>
    <row r="18" spans="1:41" x14ac:dyDescent="0.25">
      <c r="A18" s="4">
        <v>107</v>
      </c>
      <c r="B18" s="4">
        <v>1</v>
      </c>
      <c r="C18" s="4">
        <v>8</v>
      </c>
      <c r="D18" s="6" t="s">
        <v>1009</v>
      </c>
      <c r="E18" s="5" t="s">
        <v>1010</v>
      </c>
      <c r="F18" s="10">
        <f t="shared" si="0"/>
        <v>0</v>
      </c>
      <c r="G18">
        <f t="shared" si="7"/>
        <v>2.7953245736316257</v>
      </c>
      <c r="H18">
        <f t="shared" si="1"/>
        <v>0</v>
      </c>
      <c r="I18" s="1">
        <f t="shared" si="2"/>
        <v>0</v>
      </c>
      <c r="M18" s="3">
        <v>17</v>
      </c>
      <c r="N18" s="16" t="s">
        <v>202</v>
      </c>
      <c r="O18" s="17">
        <f t="shared" si="3"/>
        <v>0.11133494325410434</v>
      </c>
      <c r="P18" s="3">
        <f t="shared" si="4"/>
        <v>12</v>
      </c>
      <c r="Q18" s="2">
        <f t="shared" si="8"/>
        <v>1</v>
      </c>
      <c r="R18" s="2">
        <f t="shared" si="8"/>
        <v>1.8</v>
      </c>
      <c r="S18" s="2">
        <f t="shared" si="8"/>
        <v>0</v>
      </c>
      <c r="T18" s="2">
        <f t="shared" si="8"/>
        <v>0</v>
      </c>
      <c r="U18" s="2">
        <f t="shared" si="8"/>
        <v>1.3122000000000003</v>
      </c>
      <c r="V18" s="2">
        <f t="shared" si="8"/>
        <v>0</v>
      </c>
      <c r="W18" s="2">
        <f t="shared" si="8"/>
        <v>0.53144100000000016</v>
      </c>
      <c r="X18" s="2">
        <f t="shared" si="8"/>
        <v>0</v>
      </c>
      <c r="Y18" s="2">
        <f t="shared" si="8"/>
        <v>0</v>
      </c>
      <c r="Z18" s="2">
        <f t="shared" si="8"/>
        <v>0.38742048900000015</v>
      </c>
      <c r="AA18" s="2">
        <f t="shared" si="9"/>
        <v>0.69735688020000031</v>
      </c>
      <c r="AB18" s="2">
        <f t="shared" si="9"/>
        <v>0</v>
      </c>
      <c r="AC18" s="2">
        <f t="shared" si="9"/>
        <v>0</v>
      </c>
      <c r="AD18" s="2">
        <f t="shared" si="9"/>
        <v>0</v>
      </c>
      <c r="AE18" s="2">
        <f t="shared" si="9"/>
        <v>0</v>
      </c>
      <c r="AF18" s="2">
        <f t="shared" si="9"/>
        <v>0.61767339628394735</v>
      </c>
      <c r="AG18" s="2">
        <f t="shared" si="9"/>
        <v>0</v>
      </c>
      <c r="AH18" s="2">
        <f t="shared" si="9"/>
        <v>0</v>
      </c>
      <c r="AI18" s="2">
        <f t="shared" si="9"/>
        <v>0</v>
      </c>
      <c r="AJ18" s="2">
        <f t="shared" si="9"/>
        <v>0</v>
      </c>
      <c r="AK18" s="2">
        <f t="shared" si="9"/>
        <v>0</v>
      </c>
      <c r="AL18" s="2">
        <f t="shared" si="9"/>
        <v>0</v>
      </c>
      <c r="AM18" s="2">
        <f t="shared" si="9"/>
        <v>0</v>
      </c>
      <c r="AN18" s="2">
        <f t="shared" si="9"/>
        <v>0</v>
      </c>
      <c r="AO18" s="2">
        <f t="shared" si="9"/>
        <v>0</v>
      </c>
    </row>
    <row r="19" spans="1:41" x14ac:dyDescent="0.25">
      <c r="A19" s="4">
        <v>107</v>
      </c>
      <c r="B19" s="4">
        <v>1</v>
      </c>
      <c r="C19" s="4">
        <v>9</v>
      </c>
      <c r="D19" s="6" t="s">
        <v>1011</v>
      </c>
      <c r="E19" s="5" t="s">
        <v>973</v>
      </c>
      <c r="F19" s="10">
        <f t="shared" si="0"/>
        <v>0.16022797265615035</v>
      </c>
      <c r="G19">
        <f t="shared" si="7"/>
        <v>2.9555525462877759</v>
      </c>
      <c r="H19">
        <f t="shared" si="1"/>
        <v>0</v>
      </c>
      <c r="I19" s="1">
        <f t="shared" si="2"/>
        <v>0</v>
      </c>
      <c r="M19" s="3">
        <v>18</v>
      </c>
      <c r="N19" s="16" t="s">
        <v>495</v>
      </c>
      <c r="O19" s="17">
        <f t="shared" si="3"/>
        <v>0.11012490199209841</v>
      </c>
      <c r="P19" s="3">
        <f t="shared" si="4"/>
        <v>9</v>
      </c>
      <c r="Q19" s="2">
        <f t="shared" si="8"/>
        <v>3</v>
      </c>
      <c r="R19" s="2">
        <f t="shared" si="8"/>
        <v>0</v>
      </c>
      <c r="S19" s="2">
        <f t="shared" si="8"/>
        <v>0.81</v>
      </c>
      <c r="T19" s="2">
        <f t="shared" si="8"/>
        <v>0.72900000000000009</v>
      </c>
      <c r="U19" s="2">
        <f t="shared" si="8"/>
        <v>0</v>
      </c>
      <c r="V19" s="2">
        <f t="shared" si="8"/>
        <v>0.59049000000000018</v>
      </c>
      <c r="W19" s="2">
        <f t="shared" si="8"/>
        <v>0.53144100000000016</v>
      </c>
      <c r="X19" s="2">
        <f t="shared" si="8"/>
        <v>0</v>
      </c>
      <c r="Y19" s="2">
        <f t="shared" si="8"/>
        <v>0</v>
      </c>
      <c r="Z19" s="2">
        <f t="shared" si="8"/>
        <v>0.38742048900000015</v>
      </c>
      <c r="AA19" s="2">
        <f t="shared" si="9"/>
        <v>0</v>
      </c>
      <c r="AB19" s="2">
        <f t="shared" si="9"/>
        <v>0</v>
      </c>
      <c r="AC19" s="2">
        <f t="shared" si="9"/>
        <v>0</v>
      </c>
      <c r="AD19" s="2">
        <f t="shared" si="9"/>
        <v>0</v>
      </c>
      <c r="AE19" s="2">
        <f t="shared" si="9"/>
        <v>0.22876792454961015</v>
      </c>
      <c r="AF19" s="2">
        <f t="shared" si="9"/>
        <v>0</v>
      </c>
      <c r="AG19" s="2">
        <f t="shared" si="9"/>
        <v>0</v>
      </c>
      <c r="AH19" s="2">
        <f t="shared" si="9"/>
        <v>0</v>
      </c>
      <c r="AI19" s="2">
        <f t="shared" si="9"/>
        <v>0</v>
      </c>
      <c r="AJ19" s="2">
        <f t="shared" si="9"/>
        <v>0</v>
      </c>
      <c r="AK19" s="2">
        <f t="shared" si="9"/>
        <v>0</v>
      </c>
      <c r="AL19" s="2">
        <f t="shared" si="9"/>
        <v>0</v>
      </c>
      <c r="AM19" s="2">
        <f t="shared" si="9"/>
        <v>0</v>
      </c>
      <c r="AN19" s="2">
        <f t="shared" si="9"/>
        <v>0</v>
      </c>
      <c r="AO19" s="2">
        <f t="shared" si="9"/>
        <v>0</v>
      </c>
    </row>
    <row r="20" spans="1:41" x14ac:dyDescent="0.25">
      <c r="A20" s="4">
        <v>107</v>
      </c>
      <c r="B20" s="4">
        <v>1</v>
      </c>
      <c r="C20" s="4">
        <v>10</v>
      </c>
      <c r="D20" s="6" t="s">
        <v>397</v>
      </c>
      <c r="E20" s="5" t="s">
        <v>397</v>
      </c>
      <c r="F20" s="10">
        <f t="shared" si="0"/>
        <v>0.15795701974792234</v>
      </c>
      <c r="G20">
        <f t="shared" si="7"/>
        <v>3.1135095660356984</v>
      </c>
      <c r="H20">
        <f t="shared" si="1"/>
        <v>0</v>
      </c>
      <c r="I20" s="1">
        <f t="shared" si="2"/>
        <v>0</v>
      </c>
      <c r="M20" s="3">
        <v>19</v>
      </c>
      <c r="N20" s="16" t="s">
        <v>980</v>
      </c>
      <c r="O20" s="17">
        <f t="shared" si="3"/>
        <v>0.10215640826496318</v>
      </c>
      <c r="P20" s="3">
        <f t="shared" si="4"/>
        <v>10</v>
      </c>
      <c r="Q20" s="2">
        <f t="shared" si="8"/>
        <v>0</v>
      </c>
      <c r="R20" s="2">
        <f t="shared" si="8"/>
        <v>1.8</v>
      </c>
      <c r="S20" s="2">
        <f t="shared" si="8"/>
        <v>1.62</v>
      </c>
      <c r="T20" s="2">
        <f t="shared" si="8"/>
        <v>0.72900000000000009</v>
      </c>
      <c r="U20" s="2">
        <f t="shared" si="8"/>
        <v>0</v>
      </c>
      <c r="V20" s="2">
        <f t="shared" si="8"/>
        <v>0</v>
      </c>
      <c r="W20" s="2">
        <f t="shared" si="8"/>
        <v>0</v>
      </c>
      <c r="X20" s="2">
        <f t="shared" si="8"/>
        <v>0.47829690000000014</v>
      </c>
      <c r="Y20" s="2">
        <f t="shared" si="8"/>
        <v>0</v>
      </c>
      <c r="Z20" s="2">
        <f t="shared" si="8"/>
        <v>0</v>
      </c>
      <c r="AA20" s="2">
        <f t="shared" si="9"/>
        <v>0</v>
      </c>
      <c r="AB20" s="2">
        <f t="shared" si="9"/>
        <v>0.94143178827000051</v>
      </c>
      <c r="AC20" s="2">
        <f t="shared" si="9"/>
        <v>0</v>
      </c>
      <c r="AD20" s="2">
        <f t="shared" si="9"/>
        <v>0.25418658283290019</v>
      </c>
      <c r="AE20" s="2">
        <f t="shared" si="9"/>
        <v>0</v>
      </c>
      <c r="AF20" s="2">
        <f t="shared" si="9"/>
        <v>0</v>
      </c>
      <c r="AG20" s="2">
        <f t="shared" si="9"/>
        <v>0</v>
      </c>
      <c r="AH20" s="2">
        <f t="shared" si="9"/>
        <v>0</v>
      </c>
      <c r="AI20" s="2">
        <f t="shared" si="9"/>
        <v>0</v>
      </c>
      <c r="AJ20" s="2">
        <f t="shared" si="9"/>
        <v>0</v>
      </c>
      <c r="AK20" s="2">
        <f t="shared" si="9"/>
        <v>0</v>
      </c>
      <c r="AL20" s="2">
        <f t="shared" si="9"/>
        <v>0</v>
      </c>
      <c r="AM20" s="2">
        <f t="shared" si="9"/>
        <v>0</v>
      </c>
      <c r="AN20" s="2">
        <f t="shared" si="9"/>
        <v>0</v>
      </c>
      <c r="AO20" s="2">
        <f t="shared" si="9"/>
        <v>0</v>
      </c>
    </row>
    <row r="21" spans="1:41" x14ac:dyDescent="0.25">
      <c r="A21" s="4">
        <v>107</v>
      </c>
      <c r="B21" s="4">
        <v>1</v>
      </c>
      <c r="C21" s="4">
        <v>11</v>
      </c>
      <c r="D21" s="6" t="s">
        <v>396</v>
      </c>
      <c r="E21" s="5" t="s">
        <v>396</v>
      </c>
      <c r="F21" s="10">
        <f t="shared" si="0"/>
        <v>0.12038576362600897</v>
      </c>
      <c r="G21">
        <f t="shared" si="7"/>
        <v>3.2338953296617072</v>
      </c>
      <c r="H21">
        <f t="shared" si="1"/>
        <v>3.2338953296617072</v>
      </c>
      <c r="I21" s="1">
        <f t="shared" si="2"/>
        <v>0.66571719759484804</v>
      </c>
      <c r="M21" s="3">
        <v>20</v>
      </c>
      <c r="N21" s="16" t="s">
        <v>199</v>
      </c>
      <c r="O21" s="17">
        <f t="shared" si="3"/>
        <v>9.5214796588343073E-2</v>
      </c>
      <c r="P21" s="3">
        <f t="shared" si="4"/>
        <v>13</v>
      </c>
      <c r="Q21" s="2">
        <f t="shared" si="8"/>
        <v>0</v>
      </c>
      <c r="R21" s="2">
        <f t="shared" si="8"/>
        <v>0</v>
      </c>
      <c r="S21" s="2">
        <f t="shared" si="8"/>
        <v>1.62</v>
      </c>
      <c r="T21" s="2">
        <f t="shared" si="8"/>
        <v>0.72900000000000009</v>
      </c>
      <c r="U21" s="2">
        <f t="shared" si="8"/>
        <v>0</v>
      </c>
      <c r="V21" s="2">
        <f t="shared" si="8"/>
        <v>0.59049000000000018</v>
      </c>
      <c r="W21" s="2">
        <f t="shared" si="8"/>
        <v>0.53144100000000016</v>
      </c>
      <c r="X21" s="2">
        <f t="shared" si="8"/>
        <v>0.47829690000000014</v>
      </c>
      <c r="Y21" s="2">
        <f t="shared" si="8"/>
        <v>0</v>
      </c>
      <c r="Z21" s="2">
        <f t="shared" si="8"/>
        <v>0</v>
      </c>
      <c r="AA21" s="2">
        <f t="shared" si="9"/>
        <v>0</v>
      </c>
      <c r="AB21" s="2">
        <f t="shared" si="9"/>
        <v>0.31381059609000017</v>
      </c>
      <c r="AC21" s="2">
        <f t="shared" si="9"/>
        <v>0</v>
      </c>
      <c r="AD21" s="2">
        <f t="shared" si="9"/>
        <v>0.25418658283290019</v>
      </c>
      <c r="AE21" s="2">
        <f t="shared" si="9"/>
        <v>0.68630377364883044</v>
      </c>
      <c r="AF21" s="2">
        <f t="shared" si="9"/>
        <v>0</v>
      </c>
      <c r="AG21" s="2">
        <f t="shared" si="9"/>
        <v>0</v>
      </c>
      <c r="AH21" s="2">
        <f t="shared" si="9"/>
        <v>0</v>
      </c>
      <c r="AI21" s="2">
        <f t="shared" si="9"/>
        <v>0</v>
      </c>
      <c r="AJ21" s="2">
        <f t="shared" si="9"/>
        <v>0.13508517176729934</v>
      </c>
      <c r="AK21" s="2">
        <f t="shared" si="9"/>
        <v>0</v>
      </c>
      <c r="AL21" s="2">
        <f t="shared" si="9"/>
        <v>0</v>
      </c>
      <c r="AM21" s="2">
        <f t="shared" si="9"/>
        <v>0</v>
      </c>
      <c r="AN21" s="2">
        <f t="shared" si="9"/>
        <v>8.8629381196525109E-2</v>
      </c>
      <c r="AO21" s="2">
        <f t="shared" si="9"/>
        <v>0</v>
      </c>
    </row>
    <row r="22" spans="1:41" x14ac:dyDescent="0.25">
      <c r="A22" s="4">
        <v>108</v>
      </c>
      <c r="B22" s="4">
        <v>0</v>
      </c>
      <c r="C22" s="4">
        <v>1</v>
      </c>
      <c r="D22" s="6" t="s">
        <v>400</v>
      </c>
      <c r="E22" s="5" t="s">
        <v>401</v>
      </c>
      <c r="F22" s="10">
        <f t="shared" si="0"/>
        <v>0.78001299133491253</v>
      </c>
      <c r="G22">
        <f t="shared" si="7"/>
        <v>0.78001299133491253</v>
      </c>
      <c r="H22">
        <f t="shared" si="1"/>
        <v>0</v>
      </c>
      <c r="I22" s="1">
        <f t="shared" si="2"/>
        <v>0</v>
      </c>
      <c r="M22" s="3">
        <v>21</v>
      </c>
      <c r="N22" s="16" t="s">
        <v>1017</v>
      </c>
      <c r="O22" s="17">
        <f t="shared" si="3"/>
        <v>8.8748645323045772E-2</v>
      </c>
      <c r="P22" s="3">
        <f t="shared" si="4"/>
        <v>12</v>
      </c>
      <c r="Q22" s="2">
        <f t="shared" ref="Q22:Z31" si="10">COUNTIFS($C$2:$C$767,Q$1,$E$2:$E$767,$N22)*0.9^(Q$1-1)</f>
        <v>0</v>
      </c>
      <c r="R22" s="2">
        <f t="shared" si="10"/>
        <v>0</v>
      </c>
      <c r="S22" s="2">
        <f t="shared" si="10"/>
        <v>0</v>
      </c>
      <c r="T22" s="2">
        <f t="shared" si="10"/>
        <v>0.72900000000000009</v>
      </c>
      <c r="U22" s="2">
        <f t="shared" si="10"/>
        <v>1.3122000000000003</v>
      </c>
      <c r="V22" s="2">
        <f t="shared" si="10"/>
        <v>0.59049000000000018</v>
      </c>
      <c r="W22" s="2">
        <f t="shared" si="10"/>
        <v>0</v>
      </c>
      <c r="X22" s="2">
        <f t="shared" si="10"/>
        <v>0.95659380000000027</v>
      </c>
      <c r="Y22" s="2">
        <f t="shared" si="10"/>
        <v>0</v>
      </c>
      <c r="Z22" s="2">
        <f t="shared" si="10"/>
        <v>0</v>
      </c>
      <c r="AA22" s="2">
        <f t="shared" ref="AA22:AO31" si="11">COUNTIFS($C$2:$C$767,AA$1,$E$2:$E$767,$N22)*0.9^(AA$1-1)</f>
        <v>0</v>
      </c>
      <c r="AB22" s="2">
        <f t="shared" si="11"/>
        <v>0.94143178827000051</v>
      </c>
      <c r="AC22" s="2">
        <f t="shared" si="11"/>
        <v>0</v>
      </c>
      <c r="AD22" s="2">
        <f t="shared" si="11"/>
        <v>0</v>
      </c>
      <c r="AE22" s="2">
        <f t="shared" si="11"/>
        <v>0.22876792454961015</v>
      </c>
      <c r="AF22" s="2">
        <f t="shared" si="11"/>
        <v>0</v>
      </c>
      <c r="AG22" s="2">
        <f t="shared" si="11"/>
        <v>0</v>
      </c>
      <c r="AH22" s="2">
        <f t="shared" si="11"/>
        <v>0</v>
      </c>
      <c r="AI22" s="2">
        <f t="shared" si="11"/>
        <v>0.30018927059399847</v>
      </c>
      <c r="AJ22" s="2">
        <f t="shared" si="11"/>
        <v>0</v>
      </c>
      <c r="AK22" s="2">
        <f t="shared" si="11"/>
        <v>0</v>
      </c>
      <c r="AL22" s="2">
        <f t="shared" si="11"/>
        <v>0</v>
      </c>
      <c r="AM22" s="2">
        <f t="shared" si="11"/>
        <v>0</v>
      </c>
      <c r="AN22" s="2">
        <f t="shared" si="11"/>
        <v>0</v>
      </c>
      <c r="AO22" s="2">
        <f t="shared" si="11"/>
        <v>0</v>
      </c>
    </row>
    <row r="23" spans="1:41" x14ac:dyDescent="0.25">
      <c r="A23" s="4">
        <v>108</v>
      </c>
      <c r="B23" s="4">
        <v>0</v>
      </c>
      <c r="C23" s="4">
        <v>2</v>
      </c>
      <c r="D23" s="6" t="s">
        <v>1012</v>
      </c>
      <c r="E23" s="5" t="s">
        <v>146</v>
      </c>
      <c r="F23" s="10">
        <f t="shared" si="0"/>
        <v>0</v>
      </c>
      <c r="G23">
        <f t="shared" si="7"/>
        <v>0.78001299133491253</v>
      </c>
      <c r="H23">
        <f t="shared" si="1"/>
        <v>0.78001299133491253</v>
      </c>
      <c r="I23" s="1">
        <f t="shared" si="2"/>
        <v>0.16057046061950692</v>
      </c>
      <c r="M23" s="3">
        <v>22</v>
      </c>
      <c r="N23" s="16" t="s">
        <v>171</v>
      </c>
      <c r="O23" s="17">
        <f t="shared" si="3"/>
        <v>8.7865677298887904E-2</v>
      </c>
      <c r="P23" s="3">
        <f t="shared" si="4"/>
        <v>11</v>
      </c>
      <c r="Q23" s="2">
        <f t="shared" si="10"/>
        <v>0</v>
      </c>
      <c r="R23" s="2">
        <f t="shared" si="10"/>
        <v>0</v>
      </c>
      <c r="S23" s="2">
        <f t="shared" si="10"/>
        <v>0</v>
      </c>
      <c r="T23" s="2">
        <f t="shared" si="10"/>
        <v>1.4580000000000002</v>
      </c>
      <c r="U23" s="2">
        <f t="shared" si="10"/>
        <v>0</v>
      </c>
      <c r="V23" s="2">
        <f t="shared" si="10"/>
        <v>0.59049000000000018</v>
      </c>
      <c r="W23" s="2">
        <f t="shared" si="10"/>
        <v>0.53144100000000016</v>
      </c>
      <c r="X23" s="2">
        <f t="shared" si="10"/>
        <v>0.95659380000000027</v>
      </c>
      <c r="Y23" s="2">
        <f t="shared" si="10"/>
        <v>0.43046721000000016</v>
      </c>
      <c r="Z23" s="2">
        <f t="shared" si="10"/>
        <v>0</v>
      </c>
      <c r="AA23" s="2">
        <f t="shared" si="11"/>
        <v>0.34867844010000015</v>
      </c>
      <c r="AB23" s="2">
        <f t="shared" si="11"/>
        <v>0.31381059609000017</v>
      </c>
      <c r="AC23" s="2">
        <f t="shared" si="11"/>
        <v>0</v>
      </c>
      <c r="AD23" s="2">
        <f t="shared" si="11"/>
        <v>0</v>
      </c>
      <c r="AE23" s="2">
        <f t="shared" si="11"/>
        <v>0.22876792454961015</v>
      </c>
      <c r="AF23" s="2">
        <f t="shared" si="11"/>
        <v>0</v>
      </c>
      <c r="AG23" s="2">
        <f t="shared" si="11"/>
        <v>0</v>
      </c>
      <c r="AH23" s="2">
        <f t="shared" si="11"/>
        <v>0</v>
      </c>
      <c r="AI23" s="2">
        <f t="shared" si="11"/>
        <v>0.15009463529699923</v>
      </c>
      <c r="AJ23" s="2">
        <f t="shared" si="11"/>
        <v>0</v>
      </c>
      <c r="AK23" s="2">
        <f t="shared" si="11"/>
        <v>0</v>
      </c>
      <c r="AL23" s="2">
        <f t="shared" si="11"/>
        <v>0</v>
      </c>
      <c r="AM23" s="2">
        <f t="shared" si="11"/>
        <v>0</v>
      </c>
      <c r="AN23" s="2">
        <f t="shared" si="11"/>
        <v>0</v>
      </c>
      <c r="AO23" s="2">
        <f t="shared" si="11"/>
        <v>0</v>
      </c>
    </row>
    <row r="24" spans="1:41" x14ac:dyDescent="0.25">
      <c r="A24" s="4">
        <v>109</v>
      </c>
      <c r="B24" s="4">
        <v>0</v>
      </c>
      <c r="C24" s="4">
        <v>1</v>
      </c>
      <c r="D24" s="6" t="s">
        <v>400</v>
      </c>
      <c r="E24" s="5" t="s">
        <v>401</v>
      </c>
      <c r="F24" s="10">
        <f t="shared" si="0"/>
        <v>0.78001299133491253</v>
      </c>
      <c r="G24">
        <f t="shared" si="7"/>
        <v>0.78001299133491253</v>
      </c>
      <c r="H24">
        <f t="shared" si="1"/>
        <v>0</v>
      </c>
      <c r="I24" s="1">
        <f t="shared" si="2"/>
        <v>0</v>
      </c>
      <c r="M24" s="3">
        <v>23</v>
      </c>
      <c r="N24" s="16" t="s">
        <v>370</v>
      </c>
      <c r="O24" s="17">
        <f t="shared" si="3"/>
        <v>8.6195162513409682E-2</v>
      </c>
      <c r="P24" s="3">
        <f t="shared" si="4"/>
        <v>13</v>
      </c>
      <c r="Q24" s="2">
        <f t="shared" si="10"/>
        <v>0</v>
      </c>
      <c r="R24" s="2">
        <f t="shared" si="10"/>
        <v>0</v>
      </c>
      <c r="S24" s="2">
        <f t="shared" si="10"/>
        <v>0</v>
      </c>
      <c r="T24" s="2">
        <f t="shared" si="10"/>
        <v>0</v>
      </c>
      <c r="U24" s="2">
        <f t="shared" si="10"/>
        <v>0.65610000000000013</v>
      </c>
      <c r="V24" s="2">
        <f t="shared" si="10"/>
        <v>0</v>
      </c>
      <c r="W24" s="2">
        <f t="shared" si="10"/>
        <v>0</v>
      </c>
      <c r="X24" s="2">
        <f t="shared" si="10"/>
        <v>1.9131876000000005</v>
      </c>
      <c r="Y24" s="2">
        <f t="shared" si="10"/>
        <v>0.43046721000000016</v>
      </c>
      <c r="Z24" s="2">
        <f t="shared" si="10"/>
        <v>0</v>
      </c>
      <c r="AA24" s="2">
        <f t="shared" si="11"/>
        <v>0.34867844010000015</v>
      </c>
      <c r="AB24" s="2">
        <f t="shared" si="11"/>
        <v>0.31381059609000017</v>
      </c>
      <c r="AC24" s="2">
        <f t="shared" si="11"/>
        <v>0.28242953648100017</v>
      </c>
      <c r="AD24" s="2">
        <f t="shared" si="11"/>
        <v>0.76255974849870056</v>
      </c>
      <c r="AE24" s="2">
        <f t="shared" si="11"/>
        <v>0</v>
      </c>
      <c r="AF24" s="2">
        <f t="shared" si="11"/>
        <v>0.20589113209464913</v>
      </c>
      <c r="AG24" s="2">
        <f t="shared" si="11"/>
        <v>0</v>
      </c>
      <c r="AH24" s="2">
        <f t="shared" si="11"/>
        <v>0</v>
      </c>
      <c r="AI24" s="2">
        <f t="shared" si="11"/>
        <v>0</v>
      </c>
      <c r="AJ24" s="2">
        <f t="shared" si="11"/>
        <v>0</v>
      </c>
      <c r="AK24" s="2">
        <f t="shared" si="11"/>
        <v>0</v>
      </c>
      <c r="AL24" s="2">
        <f t="shared" si="11"/>
        <v>0</v>
      </c>
      <c r="AM24" s="2">
        <f t="shared" si="11"/>
        <v>0</v>
      </c>
      <c r="AN24" s="2">
        <f t="shared" si="11"/>
        <v>0</v>
      </c>
      <c r="AO24" s="2">
        <f t="shared" si="11"/>
        <v>0</v>
      </c>
    </row>
    <row r="25" spans="1:41" x14ac:dyDescent="0.25">
      <c r="A25" s="4">
        <v>109</v>
      </c>
      <c r="B25" s="4">
        <v>0</v>
      </c>
      <c r="C25" s="4">
        <v>2</v>
      </c>
      <c r="D25" s="6" t="s">
        <v>398</v>
      </c>
      <c r="E25" s="5" t="s">
        <v>399</v>
      </c>
      <c r="F25" s="10">
        <f t="shared" si="0"/>
        <v>0.80003468707333969</v>
      </c>
      <c r="G25">
        <f t="shared" si="7"/>
        <v>1.5800476784082522</v>
      </c>
      <c r="H25">
        <f t="shared" si="1"/>
        <v>0</v>
      </c>
      <c r="I25" s="1">
        <f t="shared" si="2"/>
        <v>0</v>
      </c>
      <c r="M25" s="3">
        <v>24</v>
      </c>
      <c r="N25" s="16" t="s">
        <v>507</v>
      </c>
      <c r="O25" s="17">
        <f t="shared" si="3"/>
        <v>8.4124339384751085E-2</v>
      </c>
      <c r="P25" s="3">
        <f t="shared" si="4"/>
        <v>13</v>
      </c>
      <c r="Q25" s="2">
        <f t="shared" si="10"/>
        <v>0</v>
      </c>
      <c r="R25" s="2">
        <f t="shared" si="10"/>
        <v>0</v>
      </c>
      <c r="S25" s="2">
        <f t="shared" si="10"/>
        <v>0</v>
      </c>
      <c r="T25" s="2">
        <f t="shared" si="10"/>
        <v>0</v>
      </c>
      <c r="U25" s="2">
        <f t="shared" si="10"/>
        <v>0</v>
      </c>
      <c r="V25" s="2">
        <f t="shared" si="10"/>
        <v>0.59049000000000018</v>
      </c>
      <c r="W25" s="2">
        <f t="shared" si="10"/>
        <v>0.53144100000000016</v>
      </c>
      <c r="X25" s="2">
        <f t="shared" si="10"/>
        <v>0.47829690000000014</v>
      </c>
      <c r="Y25" s="2">
        <f t="shared" si="10"/>
        <v>0.86093442000000031</v>
      </c>
      <c r="Z25" s="2">
        <f t="shared" si="10"/>
        <v>0.38742048900000015</v>
      </c>
      <c r="AA25" s="2">
        <f t="shared" si="11"/>
        <v>1.0460353203000006</v>
      </c>
      <c r="AB25" s="2">
        <f t="shared" si="11"/>
        <v>0</v>
      </c>
      <c r="AC25" s="2">
        <f t="shared" si="11"/>
        <v>0.28242953648100017</v>
      </c>
      <c r="AD25" s="2">
        <f t="shared" si="11"/>
        <v>0.25418658283290019</v>
      </c>
      <c r="AE25" s="2">
        <f t="shared" si="11"/>
        <v>0.22876792454961015</v>
      </c>
      <c r="AF25" s="2">
        <f t="shared" si="11"/>
        <v>0</v>
      </c>
      <c r="AG25" s="2">
        <f t="shared" si="11"/>
        <v>0</v>
      </c>
      <c r="AH25" s="2">
        <f t="shared" si="11"/>
        <v>0</v>
      </c>
      <c r="AI25" s="2">
        <f t="shared" si="11"/>
        <v>0</v>
      </c>
      <c r="AJ25" s="2">
        <f t="shared" si="11"/>
        <v>0.13508517176729934</v>
      </c>
      <c r="AK25" s="2">
        <f t="shared" si="11"/>
        <v>0</v>
      </c>
      <c r="AL25" s="2">
        <f t="shared" si="11"/>
        <v>0</v>
      </c>
      <c r="AM25" s="2">
        <f t="shared" si="11"/>
        <v>0</v>
      </c>
      <c r="AN25" s="2">
        <f t="shared" si="11"/>
        <v>0</v>
      </c>
      <c r="AO25" s="2">
        <f t="shared" si="11"/>
        <v>0</v>
      </c>
    </row>
    <row r="26" spans="1:41" x14ac:dyDescent="0.25">
      <c r="A26" s="4">
        <v>109</v>
      </c>
      <c r="B26" s="4">
        <v>0</v>
      </c>
      <c r="C26" s="4">
        <v>3</v>
      </c>
      <c r="D26" s="6" t="s">
        <v>1013</v>
      </c>
      <c r="E26" s="5" t="s">
        <v>972</v>
      </c>
      <c r="F26" s="10">
        <f t="shared" si="0"/>
        <v>0.16229846375018789</v>
      </c>
      <c r="G26">
        <f t="shared" si="7"/>
        <v>1.7423461421584401</v>
      </c>
      <c r="H26">
        <f t="shared" si="1"/>
        <v>0</v>
      </c>
      <c r="I26" s="1">
        <f t="shared" si="2"/>
        <v>0</v>
      </c>
      <c r="M26" s="3">
        <v>25</v>
      </c>
      <c r="N26" s="16" t="s">
        <v>277</v>
      </c>
      <c r="O26" s="17">
        <f t="shared" si="3"/>
        <v>8.1591700437325429E-2</v>
      </c>
      <c r="P26" s="3">
        <f t="shared" si="4"/>
        <v>9</v>
      </c>
      <c r="Q26" s="2">
        <f t="shared" si="10"/>
        <v>0</v>
      </c>
      <c r="R26" s="2">
        <f t="shared" si="10"/>
        <v>0</v>
      </c>
      <c r="S26" s="2">
        <f t="shared" si="10"/>
        <v>0</v>
      </c>
      <c r="T26" s="2">
        <f t="shared" si="10"/>
        <v>0.72900000000000009</v>
      </c>
      <c r="U26" s="2">
        <f t="shared" si="10"/>
        <v>1.9683000000000004</v>
      </c>
      <c r="V26" s="2">
        <f t="shared" si="10"/>
        <v>0</v>
      </c>
      <c r="W26" s="2">
        <f t="shared" si="10"/>
        <v>1.0628820000000003</v>
      </c>
      <c r="X26" s="2">
        <f t="shared" si="10"/>
        <v>0</v>
      </c>
      <c r="Y26" s="2">
        <f t="shared" si="10"/>
        <v>0.43046721000000016</v>
      </c>
      <c r="Z26" s="2">
        <f t="shared" si="10"/>
        <v>0</v>
      </c>
      <c r="AA26" s="2">
        <f t="shared" si="11"/>
        <v>0</v>
      </c>
      <c r="AB26" s="2">
        <f t="shared" si="11"/>
        <v>0</v>
      </c>
      <c r="AC26" s="2">
        <f t="shared" si="11"/>
        <v>0</v>
      </c>
      <c r="AD26" s="2">
        <f t="shared" si="11"/>
        <v>0.25418658283290019</v>
      </c>
      <c r="AE26" s="2">
        <f t="shared" si="11"/>
        <v>0</v>
      </c>
      <c r="AF26" s="2">
        <f t="shared" si="11"/>
        <v>0.20589113209464913</v>
      </c>
      <c r="AG26" s="2">
        <f t="shared" si="11"/>
        <v>0</v>
      </c>
      <c r="AH26" s="2">
        <f t="shared" si="11"/>
        <v>0</v>
      </c>
      <c r="AI26" s="2">
        <f t="shared" si="11"/>
        <v>0</v>
      </c>
      <c r="AJ26" s="2">
        <f t="shared" si="11"/>
        <v>0</v>
      </c>
      <c r="AK26" s="2">
        <f t="shared" si="11"/>
        <v>0</v>
      </c>
      <c r="AL26" s="2">
        <f t="shared" si="11"/>
        <v>0</v>
      </c>
      <c r="AM26" s="2">
        <f t="shared" si="11"/>
        <v>0</v>
      </c>
      <c r="AN26" s="2">
        <f t="shared" si="11"/>
        <v>0</v>
      </c>
      <c r="AO26" s="2">
        <f t="shared" si="11"/>
        <v>0</v>
      </c>
    </row>
    <row r="27" spans="1:41" x14ac:dyDescent="0.25">
      <c r="A27" s="4">
        <v>109</v>
      </c>
      <c r="B27" s="4">
        <v>0</v>
      </c>
      <c r="C27" s="4">
        <v>4</v>
      </c>
      <c r="D27" s="6" t="s">
        <v>973</v>
      </c>
      <c r="E27" s="5" t="s">
        <v>973</v>
      </c>
      <c r="F27" s="10">
        <f t="shared" si="0"/>
        <v>0.16022797265615035</v>
      </c>
      <c r="G27">
        <f t="shared" si="7"/>
        <v>1.9025741148145905</v>
      </c>
      <c r="H27">
        <f t="shared" si="1"/>
        <v>0</v>
      </c>
      <c r="I27" s="1">
        <f t="shared" si="2"/>
        <v>0</v>
      </c>
      <c r="N27" s="5" t="s">
        <v>161</v>
      </c>
      <c r="O27" s="3">
        <f t="shared" si="3"/>
        <v>7.6559704740000012E-2</v>
      </c>
      <c r="P27" s="3">
        <f t="shared" si="4"/>
        <v>8</v>
      </c>
      <c r="Q27" s="2">
        <f t="shared" si="10"/>
        <v>0</v>
      </c>
      <c r="R27" s="2">
        <f t="shared" si="10"/>
        <v>0</v>
      </c>
      <c r="S27" s="2">
        <f t="shared" si="10"/>
        <v>2.4300000000000002</v>
      </c>
      <c r="T27" s="2">
        <f t="shared" si="10"/>
        <v>0</v>
      </c>
      <c r="U27" s="2">
        <f t="shared" si="10"/>
        <v>0</v>
      </c>
      <c r="V27" s="2">
        <f t="shared" si="10"/>
        <v>0</v>
      </c>
      <c r="W27" s="2">
        <f t="shared" si="10"/>
        <v>0.53144100000000016</v>
      </c>
      <c r="X27" s="2">
        <f t="shared" si="10"/>
        <v>0</v>
      </c>
      <c r="Y27" s="2">
        <f t="shared" si="10"/>
        <v>0</v>
      </c>
      <c r="Z27" s="2">
        <f t="shared" si="10"/>
        <v>0.77484097800000029</v>
      </c>
      <c r="AA27" s="2">
        <f t="shared" si="11"/>
        <v>0</v>
      </c>
      <c r="AB27" s="2">
        <f t="shared" si="11"/>
        <v>0.62762119218000034</v>
      </c>
      <c r="AC27" s="2">
        <f t="shared" si="11"/>
        <v>0</v>
      </c>
      <c r="AD27" s="2">
        <f t="shared" si="11"/>
        <v>0</v>
      </c>
      <c r="AE27" s="2">
        <f t="shared" si="11"/>
        <v>0</v>
      </c>
      <c r="AF27" s="2">
        <f t="shared" si="11"/>
        <v>0</v>
      </c>
      <c r="AG27" s="2">
        <f t="shared" si="11"/>
        <v>0</v>
      </c>
      <c r="AH27" s="2">
        <f t="shared" si="11"/>
        <v>0</v>
      </c>
      <c r="AI27" s="2">
        <f t="shared" si="11"/>
        <v>0</v>
      </c>
      <c r="AJ27" s="2">
        <f t="shared" si="11"/>
        <v>0</v>
      </c>
      <c r="AK27" s="2">
        <f t="shared" si="11"/>
        <v>0</v>
      </c>
      <c r="AL27" s="2">
        <f t="shared" si="11"/>
        <v>0</v>
      </c>
      <c r="AM27" s="2">
        <f t="shared" si="11"/>
        <v>0</v>
      </c>
      <c r="AN27" s="2">
        <f t="shared" si="11"/>
        <v>0</v>
      </c>
      <c r="AO27" s="2">
        <f t="shared" si="11"/>
        <v>0</v>
      </c>
    </row>
    <row r="28" spans="1:41" x14ac:dyDescent="0.25">
      <c r="A28" s="4">
        <v>109</v>
      </c>
      <c r="B28" s="4">
        <v>0</v>
      </c>
      <c r="C28" s="4">
        <v>5</v>
      </c>
      <c r="D28" s="6" t="s">
        <v>368</v>
      </c>
      <c r="E28" s="5" t="s">
        <v>368</v>
      </c>
      <c r="F28" s="10">
        <f t="shared" si="0"/>
        <v>0.49882579075371936</v>
      </c>
      <c r="G28">
        <f t="shared" si="7"/>
        <v>2.4013999055683097</v>
      </c>
      <c r="H28">
        <f t="shared" si="1"/>
        <v>0</v>
      </c>
      <c r="I28" s="1">
        <f t="shared" si="2"/>
        <v>0</v>
      </c>
      <c r="N28" s="5" t="s">
        <v>348</v>
      </c>
      <c r="O28" s="3">
        <f t="shared" si="3"/>
        <v>7.2642173396325796E-2</v>
      </c>
      <c r="P28" s="3">
        <f t="shared" si="4"/>
        <v>9</v>
      </c>
      <c r="Q28" s="2">
        <f t="shared" si="10"/>
        <v>0</v>
      </c>
      <c r="R28" s="2">
        <f t="shared" si="10"/>
        <v>0.9</v>
      </c>
      <c r="S28" s="2">
        <f t="shared" si="10"/>
        <v>0</v>
      </c>
      <c r="T28" s="2">
        <f t="shared" si="10"/>
        <v>0</v>
      </c>
      <c r="U28" s="2">
        <f t="shared" si="10"/>
        <v>0</v>
      </c>
      <c r="V28" s="2">
        <f t="shared" si="10"/>
        <v>0</v>
      </c>
      <c r="W28" s="2">
        <f t="shared" si="10"/>
        <v>0.53144100000000016</v>
      </c>
      <c r="X28" s="2">
        <f t="shared" si="10"/>
        <v>0.47829690000000014</v>
      </c>
      <c r="Y28" s="2">
        <f t="shared" si="10"/>
        <v>1.7218688400000006</v>
      </c>
      <c r="Z28" s="2">
        <f t="shared" si="10"/>
        <v>0.38742048900000015</v>
      </c>
      <c r="AA28" s="2">
        <f t="shared" si="11"/>
        <v>0</v>
      </c>
      <c r="AB28" s="2">
        <f t="shared" si="11"/>
        <v>0</v>
      </c>
      <c r="AC28" s="2">
        <f t="shared" si="11"/>
        <v>0</v>
      </c>
      <c r="AD28" s="2">
        <f t="shared" si="11"/>
        <v>0</v>
      </c>
      <c r="AE28" s="2">
        <f t="shared" si="11"/>
        <v>0</v>
      </c>
      <c r="AF28" s="2">
        <f t="shared" si="11"/>
        <v>0</v>
      </c>
      <c r="AG28" s="2">
        <f t="shared" si="11"/>
        <v>0</v>
      </c>
      <c r="AH28" s="2">
        <f t="shared" si="11"/>
        <v>0</v>
      </c>
      <c r="AI28" s="2">
        <f t="shared" si="11"/>
        <v>0</v>
      </c>
      <c r="AJ28" s="2">
        <f t="shared" si="11"/>
        <v>0</v>
      </c>
      <c r="AK28" s="2">
        <f t="shared" si="11"/>
        <v>0.12157665459056941</v>
      </c>
      <c r="AL28" s="2">
        <f t="shared" si="11"/>
        <v>0</v>
      </c>
      <c r="AM28" s="2">
        <f t="shared" si="11"/>
        <v>0</v>
      </c>
      <c r="AN28" s="2">
        <f t="shared" si="11"/>
        <v>0</v>
      </c>
      <c r="AO28" s="2">
        <f t="shared" si="11"/>
        <v>0</v>
      </c>
    </row>
    <row r="29" spans="1:41" x14ac:dyDescent="0.25">
      <c r="A29" s="4">
        <v>109</v>
      </c>
      <c r="B29" s="4">
        <v>0</v>
      </c>
      <c r="C29" s="4">
        <v>6</v>
      </c>
      <c r="D29" s="6" t="s">
        <v>981</v>
      </c>
      <c r="E29" s="5" t="s">
        <v>976</v>
      </c>
      <c r="F29" s="10">
        <f t="shared" si="0"/>
        <v>0</v>
      </c>
      <c r="G29">
        <f t="shared" si="7"/>
        <v>2.4013999055683097</v>
      </c>
      <c r="H29">
        <f t="shared" si="1"/>
        <v>0</v>
      </c>
      <c r="I29" s="1">
        <f t="shared" si="2"/>
        <v>0</v>
      </c>
      <c r="N29" s="5" t="s">
        <v>1003</v>
      </c>
      <c r="O29" s="3">
        <f t="shared" si="3"/>
        <v>6.3695112300821075E-2</v>
      </c>
      <c r="P29" s="3">
        <f t="shared" si="4"/>
        <v>8</v>
      </c>
      <c r="Q29" s="2">
        <f t="shared" si="10"/>
        <v>0</v>
      </c>
      <c r="R29" s="2">
        <f t="shared" si="10"/>
        <v>0.9</v>
      </c>
      <c r="S29" s="2">
        <f t="shared" si="10"/>
        <v>0</v>
      </c>
      <c r="T29" s="2">
        <f t="shared" si="10"/>
        <v>0</v>
      </c>
      <c r="U29" s="2">
        <f t="shared" si="10"/>
        <v>0</v>
      </c>
      <c r="V29" s="2">
        <f t="shared" si="10"/>
        <v>0.59049000000000018</v>
      </c>
      <c r="W29" s="2">
        <f t="shared" si="10"/>
        <v>0.53144100000000016</v>
      </c>
      <c r="X29" s="2">
        <f t="shared" si="10"/>
        <v>0</v>
      </c>
      <c r="Y29" s="2">
        <f t="shared" si="10"/>
        <v>0.43046721000000016</v>
      </c>
      <c r="Z29" s="2">
        <f t="shared" si="10"/>
        <v>0.38742048900000015</v>
      </c>
      <c r="AA29" s="2">
        <f t="shared" si="11"/>
        <v>0</v>
      </c>
      <c r="AB29" s="2">
        <f t="shared" si="11"/>
        <v>0</v>
      </c>
      <c r="AC29" s="2">
        <f t="shared" si="11"/>
        <v>0.28242953648100017</v>
      </c>
      <c r="AD29" s="2">
        <f t="shared" si="11"/>
        <v>0.50837316566580038</v>
      </c>
      <c r="AE29" s="2">
        <f t="shared" si="11"/>
        <v>0</v>
      </c>
      <c r="AF29" s="2">
        <f t="shared" si="11"/>
        <v>0</v>
      </c>
      <c r="AG29" s="2">
        <f t="shared" si="11"/>
        <v>0</v>
      </c>
      <c r="AH29" s="2">
        <f t="shared" si="11"/>
        <v>0</v>
      </c>
      <c r="AI29" s="2">
        <f t="shared" si="11"/>
        <v>0</v>
      </c>
      <c r="AJ29" s="2">
        <f t="shared" si="11"/>
        <v>0</v>
      </c>
      <c r="AK29" s="2">
        <f t="shared" si="11"/>
        <v>0</v>
      </c>
      <c r="AL29" s="2">
        <f t="shared" si="11"/>
        <v>0</v>
      </c>
      <c r="AM29" s="2">
        <f t="shared" si="11"/>
        <v>0</v>
      </c>
      <c r="AN29" s="2">
        <f t="shared" si="11"/>
        <v>0</v>
      </c>
      <c r="AO29" s="2">
        <f t="shared" si="11"/>
        <v>0</v>
      </c>
    </row>
    <row r="30" spans="1:41" x14ac:dyDescent="0.25">
      <c r="A30" s="4">
        <v>109</v>
      </c>
      <c r="B30" s="4">
        <v>0</v>
      </c>
      <c r="C30" s="4">
        <v>7</v>
      </c>
      <c r="D30" s="6" t="s">
        <v>694</v>
      </c>
      <c r="E30" s="5" t="s">
        <v>694</v>
      </c>
      <c r="F30" s="10">
        <f t="shared" si="0"/>
        <v>0</v>
      </c>
      <c r="G30">
        <f t="shared" si="7"/>
        <v>2.4013999055683097</v>
      </c>
      <c r="H30">
        <f t="shared" si="1"/>
        <v>2.4013999055683097</v>
      </c>
      <c r="I30" s="1">
        <f t="shared" si="2"/>
        <v>0.49434290614678017</v>
      </c>
      <c r="N30" s="5" t="s">
        <v>197</v>
      </c>
      <c r="O30" s="3">
        <f t="shared" si="3"/>
        <v>5.9650569258437286E-2</v>
      </c>
      <c r="P30" s="3">
        <f t="shared" si="4"/>
        <v>8</v>
      </c>
      <c r="Q30" s="2">
        <f t="shared" si="10"/>
        <v>0</v>
      </c>
      <c r="R30" s="2">
        <f t="shared" si="10"/>
        <v>0.9</v>
      </c>
      <c r="S30" s="2">
        <f t="shared" si="10"/>
        <v>0.81</v>
      </c>
      <c r="T30" s="2">
        <f t="shared" si="10"/>
        <v>0</v>
      </c>
      <c r="U30" s="2">
        <f t="shared" si="10"/>
        <v>0</v>
      </c>
      <c r="V30" s="2">
        <f t="shared" si="10"/>
        <v>0</v>
      </c>
      <c r="W30" s="2">
        <f t="shared" si="10"/>
        <v>0</v>
      </c>
      <c r="X30" s="2">
        <f t="shared" si="10"/>
        <v>0</v>
      </c>
      <c r="Y30" s="2">
        <f t="shared" si="10"/>
        <v>0</v>
      </c>
      <c r="Z30" s="2">
        <f t="shared" si="10"/>
        <v>0.77484097800000029</v>
      </c>
      <c r="AA30" s="2">
        <f t="shared" si="11"/>
        <v>0</v>
      </c>
      <c r="AB30" s="2">
        <f t="shared" si="11"/>
        <v>0.31381059609000017</v>
      </c>
      <c r="AC30" s="2">
        <f t="shared" si="11"/>
        <v>0</v>
      </c>
      <c r="AD30" s="2">
        <f t="shared" si="11"/>
        <v>0</v>
      </c>
      <c r="AE30" s="2">
        <f t="shared" si="11"/>
        <v>0.22876792454961015</v>
      </c>
      <c r="AF30" s="2">
        <f t="shared" si="11"/>
        <v>0.20589113209464913</v>
      </c>
      <c r="AG30" s="2">
        <f t="shared" si="11"/>
        <v>0</v>
      </c>
      <c r="AH30" s="2">
        <f t="shared" si="11"/>
        <v>0.16677181699666582</v>
      </c>
      <c r="AI30" s="2">
        <f t="shared" si="11"/>
        <v>0</v>
      </c>
      <c r="AJ30" s="2">
        <f t="shared" si="11"/>
        <v>0</v>
      </c>
      <c r="AK30" s="2">
        <f t="shared" si="11"/>
        <v>0</v>
      </c>
      <c r="AL30" s="2">
        <f t="shared" si="11"/>
        <v>0</v>
      </c>
      <c r="AM30" s="2">
        <f t="shared" si="11"/>
        <v>0</v>
      </c>
      <c r="AN30" s="2">
        <f t="shared" si="11"/>
        <v>0</v>
      </c>
      <c r="AO30" s="2">
        <f t="shared" si="11"/>
        <v>0</v>
      </c>
    </row>
    <row r="31" spans="1:41" x14ac:dyDescent="0.25">
      <c r="A31" s="4">
        <v>110</v>
      </c>
      <c r="B31" s="4">
        <v>1</v>
      </c>
      <c r="C31" s="4">
        <v>1</v>
      </c>
      <c r="D31" s="6" t="s">
        <v>399</v>
      </c>
      <c r="E31" s="5" t="s">
        <v>399</v>
      </c>
      <c r="F31" s="10">
        <f t="shared" si="0"/>
        <v>0.80003468707333969</v>
      </c>
      <c r="G31">
        <f t="shared" si="7"/>
        <v>0.80003468707333969</v>
      </c>
      <c r="H31">
        <f t="shared" si="1"/>
        <v>0</v>
      </c>
      <c r="I31" s="1">
        <f t="shared" si="2"/>
        <v>0</v>
      </c>
      <c r="N31" s="5" t="s">
        <v>195</v>
      </c>
      <c r="O31" s="3">
        <f t="shared" si="3"/>
        <v>5.6690655600000014E-2</v>
      </c>
      <c r="P31" s="3">
        <f t="shared" si="4"/>
        <v>6</v>
      </c>
      <c r="Q31" s="2">
        <f t="shared" si="10"/>
        <v>0</v>
      </c>
      <c r="R31" s="2">
        <f t="shared" si="10"/>
        <v>0.9</v>
      </c>
      <c r="S31" s="2">
        <f t="shared" si="10"/>
        <v>0</v>
      </c>
      <c r="T31" s="2">
        <f t="shared" si="10"/>
        <v>0</v>
      </c>
      <c r="U31" s="2">
        <f t="shared" si="10"/>
        <v>0.65610000000000013</v>
      </c>
      <c r="V31" s="2">
        <f t="shared" si="10"/>
        <v>0.59049000000000018</v>
      </c>
      <c r="W31" s="2">
        <f t="shared" si="10"/>
        <v>0</v>
      </c>
      <c r="X31" s="2">
        <f t="shared" si="10"/>
        <v>0</v>
      </c>
      <c r="Y31" s="2">
        <f t="shared" si="10"/>
        <v>0</v>
      </c>
      <c r="Z31" s="2">
        <f t="shared" si="10"/>
        <v>0.38742048900000015</v>
      </c>
      <c r="AA31" s="2">
        <f t="shared" si="11"/>
        <v>0.69735688020000031</v>
      </c>
      <c r="AB31" s="2">
        <f t="shared" si="11"/>
        <v>0</v>
      </c>
      <c r="AC31" s="2">
        <f t="shared" si="11"/>
        <v>0</v>
      </c>
      <c r="AD31" s="2">
        <f t="shared" si="11"/>
        <v>0</v>
      </c>
      <c r="AE31" s="2">
        <f t="shared" si="11"/>
        <v>0</v>
      </c>
      <c r="AF31" s="2">
        <f t="shared" si="11"/>
        <v>0</v>
      </c>
      <c r="AG31" s="2">
        <f t="shared" si="11"/>
        <v>0</v>
      </c>
      <c r="AH31" s="2">
        <f t="shared" si="11"/>
        <v>0</v>
      </c>
      <c r="AI31" s="2">
        <f t="shared" si="11"/>
        <v>0</v>
      </c>
      <c r="AJ31" s="2">
        <f t="shared" si="11"/>
        <v>0</v>
      </c>
      <c r="AK31" s="2">
        <f t="shared" si="11"/>
        <v>0</v>
      </c>
      <c r="AL31" s="2">
        <f t="shared" si="11"/>
        <v>0</v>
      </c>
      <c r="AM31" s="2">
        <f t="shared" si="11"/>
        <v>0</v>
      </c>
      <c r="AN31" s="2">
        <f t="shared" si="11"/>
        <v>0</v>
      </c>
      <c r="AO31" s="2">
        <f t="shared" si="11"/>
        <v>0</v>
      </c>
    </row>
    <row r="32" spans="1:41" x14ac:dyDescent="0.25">
      <c r="A32" s="4">
        <v>110</v>
      </c>
      <c r="B32" s="4">
        <v>1</v>
      </c>
      <c r="C32" s="4">
        <v>2</v>
      </c>
      <c r="D32" s="6" t="s">
        <v>401</v>
      </c>
      <c r="E32" s="5" t="s">
        <v>401</v>
      </c>
      <c r="F32" s="10">
        <f t="shared" si="0"/>
        <v>0.78001299133491253</v>
      </c>
      <c r="G32">
        <f t="shared" si="7"/>
        <v>1.5800476784082522</v>
      </c>
      <c r="H32">
        <f t="shared" si="1"/>
        <v>0</v>
      </c>
      <c r="I32" s="1">
        <f t="shared" si="2"/>
        <v>0</v>
      </c>
      <c r="N32" s="5" t="s">
        <v>858</v>
      </c>
      <c r="O32" s="3">
        <f t="shared" si="3"/>
        <v>5.1943480740000013E-2</v>
      </c>
      <c r="P32" s="3">
        <f t="shared" si="4"/>
        <v>6</v>
      </c>
      <c r="Q32" s="2">
        <f t="shared" ref="Q32:Z41" si="12">COUNTIFS($C$2:$C$767,Q$1,$E$2:$E$767,$N32)*0.9^(Q$1-1)</f>
        <v>0</v>
      </c>
      <c r="R32" s="2">
        <f t="shared" si="12"/>
        <v>0</v>
      </c>
      <c r="S32" s="2">
        <f t="shared" si="12"/>
        <v>0</v>
      </c>
      <c r="T32" s="2">
        <f t="shared" si="12"/>
        <v>0</v>
      </c>
      <c r="U32" s="2">
        <f t="shared" si="12"/>
        <v>1.3122000000000003</v>
      </c>
      <c r="V32" s="2">
        <f t="shared" si="12"/>
        <v>0.59049000000000018</v>
      </c>
      <c r="W32" s="2">
        <f t="shared" si="12"/>
        <v>0</v>
      </c>
      <c r="X32" s="2">
        <f t="shared" si="12"/>
        <v>0</v>
      </c>
      <c r="Y32" s="2">
        <f t="shared" si="12"/>
        <v>0.43046721000000016</v>
      </c>
      <c r="Z32" s="2">
        <f t="shared" si="12"/>
        <v>0</v>
      </c>
      <c r="AA32" s="2">
        <f t="shared" ref="AA32:AO41" si="13">COUNTIFS($C$2:$C$767,AA$1,$E$2:$E$767,$N32)*0.9^(AA$1-1)</f>
        <v>0</v>
      </c>
      <c r="AB32" s="2">
        <f t="shared" si="13"/>
        <v>0.62762119218000034</v>
      </c>
      <c r="AC32" s="2">
        <f t="shared" si="13"/>
        <v>0</v>
      </c>
      <c r="AD32" s="2">
        <f t="shared" si="13"/>
        <v>0</v>
      </c>
      <c r="AE32" s="2">
        <f t="shared" si="13"/>
        <v>0</v>
      </c>
      <c r="AF32" s="2">
        <f t="shared" si="13"/>
        <v>0</v>
      </c>
      <c r="AG32" s="2">
        <f t="shared" si="13"/>
        <v>0</v>
      </c>
      <c r="AH32" s="2">
        <f t="shared" si="13"/>
        <v>0</v>
      </c>
      <c r="AI32" s="2">
        <f t="shared" si="13"/>
        <v>0</v>
      </c>
      <c r="AJ32" s="2">
        <f t="shared" si="13"/>
        <v>0</v>
      </c>
      <c r="AK32" s="2">
        <f t="shared" si="13"/>
        <v>0</v>
      </c>
      <c r="AL32" s="2">
        <f t="shared" si="13"/>
        <v>0</v>
      </c>
      <c r="AM32" s="2">
        <f t="shared" si="13"/>
        <v>0</v>
      </c>
      <c r="AN32" s="2">
        <f t="shared" si="13"/>
        <v>0</v>
      </c>
      <c r="AO32" s="2">
        <f t="shared" si="13"/>
        <v>0</v>
      </c>
    </row>
    <row r="33" spans="1:41" x14ac:dyDescent="0.25">
      <c r="A33" s="4">
        <v>110</v>
      </c>
      <c r="B33" s="4">
        <v>1</v>
      </c>
      <c r="C33" s="4">
        <v>3</v>
      </c>
      <c r="D33" s="6" t="s">
        <v>161</v>
      </c>
      <c r="E33" s="5" t="s">
        <v>161</v>
      </c>
      <c r="F33" s="10">
        <f t="shared" si="0"/>
        <v>0</v>
      </c>
      <c r="G33">
        <f t="shared" si="7"/>
        <v>1.5800476784082522</v>
      </c>
      <c r="H33">
        <f t="shared" si="1"/>
        <v>0</v>
      </c>
      <c r="I33" s="1">
        <f t="shared" si="2"/>
        <v>0</v>
      </c>
      <c r="N33" s="5" t="s">
        <v>997</v>
      </c>
      <c r="O33" s="3">
        <f t="shared" si="3"/>
        <v>5.0087535019122817E-2</v>
      </c>
      <c r="P33" s="3">
        <f t="shared" si="4"/>
        <v>5</v>
      </c>
      <c r="Q33" s="2">
        <f t="shared" si="12"/>
        <v>1</v>
      </c>
      <c r="R33" s="2">
        <f t="shared" si="12"/>
        <v>0</v>
      </c>
      <c r="S33" s="2">
        <f t="shared" si="12"/>
        <v>0</v>
      </c>
      <c r="T33" s="2">
        <f t="shared" si="12"/>
        <v>0</v>
      </c>
      <c r="U33" s="2">
        <f t="shared" si="12"/>
        <v>0</v>
      </c>
      <c r="V33" s="2">
        <f t="shared" si="12"/>
        <v>0</v>
      </c>
      <c r="W33" s="2">
        <f t="shared" si="12"/>
        <v>1.0628820000000003</v>
      </c>
      <c r="X33" s="2">
        <f t="shared" si="12"/>
        <v>0.47829690000000014</v>
      </c>
      <c r="Y33" s="2">
        <f t="shared" si="12"/>
        <v>0</v>
      </c>
      <c r="Z33" s="2">
        <f t="shared" si="12"/>
        <v>0</v>
      </c>
      <c r="AA33" s="2">
        <f t="shared" si="13"/>
        <v>0</v>
      </c>
      <c r="AB33" s="2">
        <f t="shared" si="13"/>
        <v>0.31381059609000017</v>
      </c>
      <c r="AC33" s="2">
        <f t="shared" si="13"/>
        <v>0</v>
      </c>
      <c r="AD33" s="2">
        <f t="shared" si="13"/>
        <v>0</v>
      </c>
      <c r="AE33" s="2">
        <f t="shared" si="13"/>
        <v>0</v>
      </c>
      <c r="AF33" s="2">
        <f t="shared" si="13"/>
        <v>0</v>
      </c>
      <c r="AG33" s="2">
        <f t="shared" si="13"/>
        <v>0</v>
      </c>
      <c r="AH33" s="2">
        <f t="shared" si="13"/>
        <v>0</v>
      </c>
      <c r="AI33" s="2">
        <f t="shared" si="13"/>
        <v>0</v>
      </c>
      <c r="AJ33" s="2">
        <f t="shared" si="13"/>
        <v>0</v>
      </c>
      <c r="AK33" s="2">
        <f t="shared" si="13"/>
        <v>0</v>
      </c>
      <c r="AL33" s="2">
        <f t="shared" si="13"/>
        <v>0</v>
      </c>
      <c r="AM33" s="2">
        <f t="shared" si="13"/>
        <v>0</v>
      </c>
      <c r="AN33" s="2">
        <f t="shared" si="13"/>
        <v>0</v>
      </c>
      <c r="AO33" s="2">
        <f t="shared" si="13"/>
        <v>0</v>
      </c>
    </row>
    <row r="34" spans="1:41" x14ac:dyDescent="0.25">
      <c r="A34" s="4">
        <v>110</v>
      </c>
      <c r="B34" s="4">
        <v>1</v>
      </c>
      <c r="C34" s="4">
        <v>4</v>
      </c>
      <c r="D34" s="6" t="s">
        <v>992</v>
      </c>
      <c r="E34" s="5" t="s">
        <v>992</v>
      </c>
      <c r="F34" s="10">
        <f t="shared" si="0"/>
        <v>0</v>
      </c>
      <c r="G34">
        <f t="shared" si="7"/>
        <v>1.5800476784082522</v>
      </c>
      <c r="H34">
        <f t="shared" si="1"/>
        <v>0</v>
      </c>
      <c r="I34" s="1">
        <f t="shared" si="2"/>
        <v>0</v>
      </c>
      <c r="N34" s="5" t="s">
        <v>627</v>
      </c>
      <c r="O34" s="3">
        <f t="shared" ref="O34:O65" si="14">SUM(Q34:AO34)/57</f>
        <v>4.8524696202989534E-2</v>
      </c>
      <c r="P34" s="3">
        <f t="shared" ref="P34:P65" si="15">COUNTIF($E$2:$E$767,N34)</f>
        <v>7</v>
      </c>
      <c r="Q34" s="2">
        <f t="shared" si="12"/>
        <v>1</v>
      </c>
      <c r="R34" s="2">
        <f t="shared" si="12"/>
        <v>0</v>
      </c>
      <c r="S34" s="2">
        <f t="shared" si="12"/>
        <v>0</v>
      </c>
      <c r="T34" s="2">
        <f t="shared" si="12"/>
        <v>0</v>
      </c>
      <c r="U34" s="2">
        <f t="shared" si="12"/>
        <v>0</v>
      </c>
      <c r="V34" s="2">
        <f t="shared" si="12"/>
        <v>0</v>
      </c>
      <c r="W34" s="2">
        <f t="shared" si="12"/>
        <v>0</v>
      </c>
      <c r="X34" s="2">
        <f t="shared" si="12"/>
        <v>0.47829690000000014</v>
      </c>
      <c r="Y34" s="2">
        <f t="shared" si="12"/>
        <v>0</v>
      </c>
      <c r="Z34" s="2">
        <f t="shared" si="12"/>
        <v>0.77484097800000029</v>
      </c>
      <c r="AA34" s="2">
        <f t="shared" si="13"/>
        <v>0</v>
      </c>
      <c r="AB34" s="2">
        <f t="shared" si="13"/>
        <v>0</v>
      </c>
      <c r="AC34" s="2">
        <f t="shared" si="13"/>
        <v>0</v>
      </c>
      <c r="AD34" s="2">
        <f t="shared" si="13"/>
        <v>0</v>
      </c>
      <c r="AE34" s="2">
        <f t="shared" si="13"/>
        <v>0</v>
      </c>
      <c r="AF34" s="2">
        <f t="shared" si="13"/>
        <v>0.20589113209464913</v>
      </c>
      <c r="AG34" s="2">
        <f t="shared" si="13"/>
        <v>0.18530201888518424</v>
      </c>
      <c r="AH34" s="2">
        <f t="shared" si="13"/>
        <v>0</v>
      </c>
      <c r="AI34" s="2">
        <f t="shared" si="13"/>
        <v>0</v>
      </c>
      <c r="AJ34" s="2">
        <f t="shared" si="13"/>
        <v>0</v>
      </c>
      <c r="AK34" s="2">
        <f t="shared" si="13"/>
        <v>0.12157665459056941</v>
      </c>
      <c r="AL34" s="2">
        <f t="shared" si="13"/>
        <v>0</v>
      </c>
      <c r="AM34" s="2">
        <f t="shared" si="13"/>
        <v>0</v>
      </c>
      <c r="AN34" s="2">
        <f t="shared" si="13"/>
        <v>0</v>
      </c>
      <c r="AO34" s="2">
        <f t="shared" si="13"/>
        <v>0</v>
      </c>
    </row>
    <row r="35" spans="1:41" x14ac:dyDescent="0.25">
      <c r="A35" s="4">
        <v>110</v>
      </c>
      <c r="B35" s="4">
        <v>1</v>
      </c>
      <c r="C35" s="4">
        <v>5</v>
      </c>
      <c r="D35" s="6" t="s">
        <v>858</v>
      </c>
      <c r="E35" s="5" t="s">
        <v>858</v>
      </c>
      <c r="F35" s="10">
        <f t="shared" si="0"/>
        <v>0</v>
      </c>
      <c r="G35">
        <f t="shared" si="7"/>
        <v>1.5800476784082522</v>
      </c>
      <c r="H35">
        <f t="shared" si="1"/>
        <v>0</v>
      </c>
      <c r="I35" s="1">
        <f t="shared" si="2"/>
        <v>0</v>
      </c>
      <c r="N35" s="5" t="s">
        <v>523</v>
      </c>
      <c r="O35" s="3">
        <f t="shared" si="14"/>
        <v>4.7795819728940536E-2</v>
      </c>
      <c r="P35" s="3">
        <f t="shared" si="15"/>
        <v>5</v>
      </c>
      <c r="Q35" s="2">
        <f t="shared" si="12"/>
        <v>0</v>
      </c>
      <c r="R35" s="2">
        <f t="shared" si="12"/>
        <v>0</v>
      </c>
      <c r="S35" s="2">
        <f t="shared" si="12"/>
        <v>0.81</v>
      </c>
      <c r="T35" s="2">
        <f t="shared" si="12"/>
        <v>0.72900000000000009</v>
      </c>
      <c r="U35" s="2">
        <f t="shared" si="12"/>
        <v>0</v>
      </c>
      <c r="V35" s="2">
        <f t="shared" si="12"/>
        <v>0</v>
      </c>
      <c r="W35" s="2">
        <f t="shared" si="12"/>
        <v>0</v>
      </c>
      <c r="X35" s="2">
        <f t="shared" si="12"/>
        <v>0.95659380000000027</v>
      </c>
      <c r="Y35" s="2">
        <f t="shared" si="12"/>
        <v>0</v>
      </c>
      <c r="Z35" s="2">
        <f t="shared" si="12"/>
        <v>0</v>
      </c>
      <c r="AA35" s="2">
        <f t="shared" si="13"/>
        <v>0</v>
      </c>
      <c r="AB35" s="2">
        <f t="shared" si="13"/>
        <v>0</v>
      </c>
      <c r="AC35" s="2">
        <f t="shared" si="13"/>
        <v>0</v>
      </c>
      <c r="AD35" s="2">
        <f t="shared" si="13"/>
        <v>0</v>
      </c>
      <c r="AE35" s="2">
        <f t="shared" si="13"/>
        <v>0.22876792454961015</v>
      </c>
      <c r="AF35" s="2">
        <f t="shared" si="13"/>
        <v>0</v>
      </c>
      <c r="AG35" s="2">
        <f t="shared" si="13"/>
        <v>0</v>
      </c>
      <c r="AH35" s="2">
        <f t="shared" si="13"/>
        <v>0</v>
      </c>
      <c r="AI35" s="2">
        <f t="shared" si="13"/>
        <v>0</v>
      </c>
      <c r="AJ35" s="2">
        <f t="shared" si="13"/>
        <v>0</v>
      </c>
      <c r="AK35" s="2">
        <f t="shared" si="13"/>
        <v>0</v>
      </c>
      <c r="AL35" s="2">
        <f t="shared" si="13"/>
        <v>0</v>
      </c>
      <c r="AM35" s="2">
        <f t="shared" si="13"/>
        <v>0</v>
      </c>
      <c r="AN35" s="2">
        <f t="shared" si="13"/>
        <v>0</v>
      </c>
      <c r="AO35" s="2">
        <f t="shared" si="13"/>
        <v>0</v>
      </c>
    </row>
    <row r="36" spans="1:41" x14ac:dyDescent="0.25">
      <c r="A36" s="4">
        <v>110</v>
      </c>
      <c r="B36" s="4">
        <v>1</v>
      </c>
      <c r="C36" s="4">
        <v>6</v>
      </c>
      <c r="D36" s="6" t="s">
        <v>274</v>
      </c>
      <c r="E36" s="5" t="s">
        <v>274</v>
      </c>
      <c r="F36" s="10">
        <f t="shared" si="0"/>
        <v>0.11192950338303334</v>
      </c>
      <c r="G36">
        <f t="shared" si="7"/>
        <v>1.6919771817912856</v>
      </c>
      <c r="H36">
        <f t="shared" si="1"/>
        <v>0</v>
      </c>
      <c r="I36" s="1">
        <f t="shared" si="2"/>
        <v>0</v>
      </c>
      <c r="N36" s="5" t="s">
        <v>971</v>
      </c>
      <c r="O36" s="3">
        <f t="shared" si="14"/>
        <v>4.75864830961579E-2</v>
      </c>
      <c r="P36" s="3">
        <f t="shared" si="15"/>
        <v>4</v>
      </c>
      <c r="Q36" s="2">
        <f t="shared" si="12"/>
        <v>0</v>
      </c>
      <c r="R36" s="2">
        <f t="shared" si="12"/>
        <v>0</v>
      </c>
      <c r="S36" s="2">
        <f t="shared" si="12"/>
        <v>2.4300000000000002</v>
      </c>
      <c r="T36" s="2">
        <f t="shared" si="12"/>
        <v>0</v>
      </c>
      <c r="U36" s="2">
        <f t="shared" si="12"/>
        <v>0</v>
      </c>
      <c r="V36" s="2">
        <f t="shared" si="12"/>
        <v>0</v>
      </c>
      <c r="W36" s="2">
        <f t="shared" si="12"/>
        <v>0</v>
      </c>
      <c r="X36" s="2">
        <f t="shared" si="12"/>
        <v>0</v>
      </c>
      <c r="Y36" s="2">
        <f t="shared" si="12"/>
        <v>0</v>
      </c>
      <c r="Z36" s="2">
        <f t="shared" si="12"/>
        <v>0</v>
      </c>
      <c r="AA36" s="2">
        <f t="shared" si="13"/>
        <v>0</v>
      </c>
      <c r="AB36" s="2">
        <f t="shared" si="13"/>
        <v>0</v>
      </c>
      <c r="AC36" s="2">
        <f t="shared" si="13"/>
        <v>0.28242953648100017</v>
      </c>
      <c r="AD36" s="2">
        <f t="shared" si="13"/>
        <v>0</v>
      </c>
      <c r="AE36" s="2">
        <f t="shared" si="13"/>
        <v>0</v>
      </c>
      <c r="AF36" s="2">
        <f t="shared" si="13"/>
        <v>0</v>
      </c>
      <c r="AG36" s="2">
        <f t="shared" si="13"/>
        <v>0</v>
      </c>
      <c r="AH36" s="2">
        <f t="shared" si="13"/>
        <v>0</v>
      </c>
      <c r="AI36" s="2">
        <f t="shared" si="13"/>
        <v>0</v>
      </c>
      <c r="AJ36" s="2">
        <f t="shared" si="13"/>
        <v>0</v>
      </c>
      <c r="AK36" s="2">
        <f t="shared" si="13"/>
        <v>0</v>
      </c>
      <c r="AL36" s="2">
        <f t="shared" si="13"/>
        <v>0</v>
      </c>
      <c r="AM36" s="2">
        <f t="shared" si="13"/>
        <v>0</v>
      </c>
      <c r="AN36" s="2">
        <f t="shared" si="13"/>
        <v>0</v>
      </c>
      <c r="AO36" s="2">
        <f t="shared" si="13"/>
        <v>0</v>
      </c>
    </row>
    <row r="37" spans="1:41" x14ac:dyDescent="0.25">
      <c r="A37" s="4">
        <v>110</v>
      </c>
      <c r="B37" s="4">
        <v>1</v>
      </c>
      <c r="C37" s="4">
        <v>7</v>
      </c>
      <c r="D37" s="6" t="s">
        <v>348</v>
      </c>
      <c r="E37" s="5" t="s">
        <v>348</v>
      </c>
      <c r="F37" s="10">
        <f t="shared" si="0"/>
        <v>0</v>
      </c>
      <c r="G37">
        <f t="shared" si="7"/>
        <v>1.6919771817912856</v>
      </c>
      <c r="H37">
        <f t="shared" si="1"/>
        <v>0</v>
      </c>
      <c r="I37" s="1">
        <f t="shared" si="2"/>
        <v>0</v>
      </c>
      <c r="N37" s="5" t="s">
        <v>694</v>
      </c>
      <c r="O37" s="3">
        <f t="shared" si="14"/>
        <v>4.6505186226799125E-2</v>
      </c>
      <c r="P37" s="3">
        <f t="shared" si="15"/>
        <v>6</v>
      </c>
      <c r="Q37" s="2">
        <f t="shared" si="12"/>
        <v>0</v>
      </c>
      <c r="R37" s="2">
        <f t="shared" si="12"/>
        <v>0</v>
      </c>
      <c r="S37" s="2">
        <f t="shared" si="12"/>
        <v>0</v>
      </c>
      <c r="T37" s="2">
        <f t="shared" si="12"/>
        <v>0</v>
      </c>
      <c r="U37" s="2">
        <f t="shared" si="12"/>
        <v>0</v>
      </c>
      <c r="V37" s="2">
        <f t="shared" si="12"/>
        <v>1.1809800000000004</v>
      </c>
      <c r="W37" s="2">
        <f t="shared" si="12"/>
        <v>0.53144100000000016</v>
      </c>
      <c r="X37" s="2">
        <f t="shared" si="12"/>
        <v>0.47829690000000014</v>
      </c>
      <c r="Y37" s="2">
        <f t="shared" si="12"/>
        <v>0</v>
      </c>
      <c r="Z37" s="2">
        <f t="shared" si="12"/>
        <v>0</v>
      </c>
      <c r="AA37" s="2">
        <f t="shared" si="13"/>
        <v>0</v>
      </c>
      <c r="AB37" s="2">
        <f t="shared" si="13"/>
        <v>0</v>
      </c>
      <c r="AC37" s="2">
        <f t="shared" si="13"/>
        <v>0</v>
      </c>
      <c r="AD37" s="2">
        <f t="shared" si="13"/>
        <v>0.25418658283290019</v>
      </c>
      <c r="AE37" s="2">
        <f t="shared" si="13"/>
        <v>0</v>
      </c>
      <c r="AF37" s="2">
        <f t="shared" si="13"/>
        <v>0.20589113209464913</v>
      </c>
      <c r="AG37" s="2">
        <f t="shared" si="13"/>
        <v>0</v>
      </c>
      <c r="AH37" s="2">
        <f t="shared" si="13"/>
        <v>0</v>
      </c>
      <c r="AI37" s="2">
        <f t="shared" si="13"/>
        <v>0</v>
      </c>
      <c r="AJ37" s="2">
        <f t="shared" si="13"/>
        <v>0</v>
      </c>
      <c r="AK37" s="2">
        <f t="shared" si="13"/>
        <v>0</v>
      </c>
      <c r="AL37" s="2">
        <f t="shared" si="13"/>
        <v>0</v>
      </c>
      <c r="AM37" s="2">
        <f t="shared" si="13"/>
        <v>0</v>
      </c>
      <c r="AN37" s="2">
        <f t="shared" si="13"/>
        <v>0</v>
      </c>
      <c r="AO37" s="2">
        <f t="shared" si="13"/>
        <v>0</v>
      </c>
    </row>
    <row r="38" spans="1:41" x14ac:dyDescent="0.25">
      <c r="A38" s="4">
        <v>110</v>
      </c>
      <c r="B38" s="4">
        <v>1</v>
      </c>
      <c r="C38" s="4">
        <v>8</v>
      </c>
      <c r="D38" s="6" t="s">
        <v>523</v>
      </c>
      <c r="E38" s="5" t="s">
        <v>523</v>
      </c>
      <c r="F38" s="10">
        <f t="shared" si="0"/>
        <v>0</v>
      </c>
      <c r="G38">
        <f t="shared" si="7"/>
        <v>1.6919771817912856</v>
      </c>
      <c r="H38">
        <f t="shared" si="1"/>
        <v>0</v>
      </c>
      <c r="I38" s="1">
        <f t="shared" si="2"/>
        <v>0</v>
      </c>
      <c r="N38" s="5" t="s">
        <v>1082</v>
      </c>
      <c r="O38" s="3">
        <f t="shared" si="14"/>
        <v>4.1035430464578956E-2</v>
      </c>
      <c r="P38" s="3">
        <f t="shared" si="15"/>
        <v>4</v>
      </c>
      <c r="Q38" s="2">
        <f t="shared" si="12"/>
        <v>0</v>
      </c>
      <c r="R38" s="2">
        <f t="shared" si="12"/>
        <v>0</v>
      </c>
      <c r="S38" s="2">
        <f t="shared" si="12"/>
        <v>0.81</v>
      </c>
      <c r="T38" s="2">
        <f t="shared" si="12"/>
        <v>0</v>
      </c>
      <c r="U38" s="2">
        <f t="shared" si="12"/>
        <v>0.65610000000000013</v>
      </c>
      <c r="V38" s="2">
        <f t="shared" si="12"/>
        <v>0.59049000000000018</v>
      </c>
      <c r="W38" s="2">
        <f t="shared" si="12"/>
        <v>0</v>
      </c>
      <c r="X38" s="2">
        <f t="shared" si="12"/>
        <v>0</v>
      </c>
      <c r="Y38" s="2">
        <f t="shared" si="12"/>
        <v>0</v>
      </c>
      <c r="Z38" s="2">
        <f t="shared" si="12"/>
        <v>0</v>
      </c>
      <c r="AA38" s="2">
        <f t="shared" si="13"/>
        <v>0</v>
      </c>
      <c r="AB38" s="2">
        <f t="shared" si="13"/>
        <v>0</v>
      </c>
      <c r="AC38" s="2">
        <f t="shared" si="13"/>
        <v>0.28242953648100017</v>
      </c>
      <c r="AD38" s="2">
        <f t="shared" si="13"/>
        <v>0</v>
      </c>
      <c r="AE38" s="2">
        <f t="shared" si="13"/>
        <v>0</v>
      </c>
      <c r="AF38" s="2">
        <f t="shared" si="13"/>
        <v>0</v>
      </c>
      <c r="AG38" s="2">
        <f t="shared" si="13"/>
        <v>0</v>
      </c>
      <c r="AH38" s="2">
        <f t="shared" si="13"/>
        <v>0</v>
      </c>
      <c r="AI38" s="2">
        <f t="shared" si="13"/>
        <v>0</v>
      </c>
      <c r="AJ38" s="2">
        <f t="shared" si="13"/>
        <v>0</v>
      </c>
      <c r="AK38" s="2">
        <f t="shared" si="13"/>
        <v>0</v>
      </c>
      <c r="AL38" s="2">
        <f t="shared" si="13"/>
        <v>0</v>
      </c>
      <c r="AM38" s="2">
        <f t="shared" si="13"/>
        <v>0</v>
      </c>
      <c r="AN38" s="2">
        <f t="shared" si="13"/>
        <v>0</v>
      </c>
      <c r="AO38" s="2">
        <f t="shared" si="13"/>
        <v>0</v>
      </c>
    </row>
    <row r="39" spans="1:41" x14ac:dyDescent="0.25">
      <c r="A39" s="4">
        <v>110</v>
      </c>
      <c r="B39" s="4">
        <v>1</v>
      </c>
      <c r="C39" s="4">
        <v>9</v>
      </c>
      <c r="D39" s="6" t="s">
        <v>991</v>
      </c>
      <c r="E39" s="5" t="s">
        <v>991</v>
      </c>
      <c r="F39" s="10">
        <f t="shared" si="0"/>
        <v>0</v>
      </c>
      <c r="G39">
        <f t="shared" si="7"/>
        <v>1.6919771817912856</v>
      </c>
      <c r="H39">
        <f t="shared" si="1"/>
        <v>0</v>
      </c>
      <c r="I39" s="1">
        <f t="shared" si="2"/>
        <v>0</v>
      </c>
      <c r="N39" s="5" t="s">
        <v>991</v>
      </c>
      <c r="O39" s="3">
        <f t="shared" si="14"/>
        <v>3.9134760387625443E-2</v>
      </c>
      <c r="P39" s="3">
        <f t="shared" si="15"/>
        <v>5</v>
      </c>
      <c r="Q39" s="2">
        <f t="shared" si="12"/>
        <v>0</v>
      </c>
      <c r="R39" s="2">
        <f t="shared" si="12"/>
        <v>0</v>
      </c>
      <c r="S39" s="2">
        <f t="shared" si="12"/>
        <v>0</v>
      </c>
      <c r="T39" s="2">
        <f t="shared" si="12"/>
        <v>0</v>
      </c>
      <c r="U39" s="2">
        <f t="shared" si="12"/>
        <v>0</v>
      </c>
      <c r="V39" s="2">
        <f t="shared" si="12"/>
        <v>0</v>
      </c>
      <c r="W39" s="2">
        <f t="shared" si="12"/>
        <v>1.5943230000000006</v>
      </c>
      <c r="X39" s="2">
        <f t="shared" si="12"/>
        <v>0</v>
      </c>
      <c r="Y39" s="2">
        <f t="shared" si="12"/>
        <v>0.43046721000000016</v>
      </c>
      <c r="Z39" s="2">
        <f t="shared" si="12"/>
        <v>0</v>
      </c>
      <c r="AA39" s="2">
        <f t="shared" si="13"/>
        <v>0</v>
      </c>
      <c r="AB39" s="2">
        <f t="shared" si="13"/>
        <v>0</v>
      </c>
      <c r="AC39" s="2">
        <f t="shared" si="13"/>
        <v>0</v>
      </c>
      <c r="AD39" s="2">
        <f t="shared" si="13"/>
        <v>0</v>
      </c>
      <c r="AE39" s="2">
        <f t="shared" si="13"/>
        <v>0</v>
      </c>
      <c r="AF39" s="2">
        <f t="shared" si="13"/>
        <v>0.20589113209464913</v>
      </c>
      <c r="AG39" s="2">
        <f t="shared" si="13"/>
        <v>0</v>
      </c>
      <c r="AH39" s="2">
        <f t="shared" si="13"/>
        <v>0</v>
      </c>
      <c r="AI39" s="2">
        <f t="shared" si="13"/>
        <v>0</v>
      </c>
      <c r="AJ39" s="2">
        <f t="shared" si="13"/>
        <v>0</v>
      </c>
      <c r="AK39" s="2">
        <f t="shared" si="13"/>
        <v>0</v>
      </c>
      <c r="AL39" s="2">
        <f t="shared" si="13"/>
        <v>0</v>
      </c>
      <c r="AM39" s="2">
        <f t="shared" si="13"/>
        <v>0</v>
      </c>
      <c r="AN39" s="2">
        <f t="shared" si="13"/>
        <v>0</v>
      </c>
      <c r="AO39" s="2">
        <f t="shared" si="13"/>
        <v>0</v>
      </c>
    </row>
    <row r="40" spans="1:41" x14ac:dyDescent="0.25">
      <c r="A40" s="4">
        <v>110</v>
      </c>
      <c r="B40" s="4">
        <v>1</v>
      </c>
      <c r="C40" s="4">
        <v>10</v>
      </c>
      <c r="D40" s="6" t="s">
        <v>353</v>
      </c>
      <c r="E40" s="5" t="s">
        <v>353</v>
      </c>
      <c r="F40" s="10">
        <f t="shared" si="0"/>
        <v>0</v>
      </c>
      <c r="G40">
        <f t="shared" si="7"/>
        <v>1.6919771817912856</v>
      </c>
      <c r="H40">
        <f t="shared" si="1"/>
        <v>0</v>
      </c>
      <c r="I40" s="1">
        <f t="shared" si="2"/>
        <v>0</v>
      </c>
      <c r="N40" s="5" t="s">
        <v>250</v>
      </c>
      <c r="O40" s="3">
        <f t="shared" si="14"/>
        <v>3.8253060000000005E-2</v>
      </c>
      <c r="P40" s="3">
        <f t="shared" si="15"/>
        <v>4</v>
      </c>
      <c r="Q40" s="2">
        <f t="shared" si="12"/>
        <v>0</v>
      </c>
      <c r="R40" s="2">
        <f t="shared" si="12"/>
        <v>0</v>
      </c>
      <c r="S40" s="2">
        <f t="shared" si="12"/>
        <v>0</v>
      </c>
      <c r="T40" s="2">
        <f t="shared" si="12"/>
        <v>0.72900000000000009</v>
      </c>
      <c r="U40" s="2">
        <f t="shared" si="12"/>
        <v>0</v>
      </c>
      <c r="V40" s="2">
        <f t="shared" si="12"/>
        <v>0.59049000000000018</v>
      </c>
      <c r="W40" s="2">
        <f t="shared" si="12"/>
        <v>0</v>
      </c>
      <c r="X40" s="2">
        <f t="shared" si="12"/>
        <v>0</v>
      </c>
      <c r="Y40" s="2">
        <f t="shared" si="12"/>
        <v>0.86093442000000031</v>
      </c>
      <c r="Z40" s="2">
        <f t="shared" si="12"/>
        <v>0</v>
      </c>
      <c r="AA40" s="2">
        <f t="shared" si="13"/>
        <v>0</v>
      </c>
      <c r="AB40" s="2">
        <f t="shared" si="13"/>
        <v>0</v>
      </c>
      <c r="AC40" s="2">
        <f t="shared" si="13"/>
        <v>0</v>
      </c>
      <c r="AD40" s="2">
        <f t="shared" si="13"/>
        <v>0</v>
      </c>
      <c r="AE40" s="2">
        <f t="shared" si="13"/>
        <v>0</v>
      </c>
      <c r="AF40" s="2">
        <f t="shared" si="13"/>
        <v>0</v>
      </c>
      <c r="AG40" s="2">
        <f t="shared" si="13"/>
        <v>0</v>
      </c>
      <c r="AH40" s="2">
        <f t="shared" si="13"/>
        <v>0</v>
      </c>
      <c r="AI40" s="2">
        <f t="shared" si="13"/>
        <v>0</v>
      </c>
      <c r="AJ40" s="2">
        <f t="shared" si="13"/>
        <v>0</v>
      </c>
      <c r="AK40" s="2">
        <f t="shared" si="13"/>
        <v>0</v>
      </c>
      <c r="AL40" s="2">
        <f t="shared" si="13"/>
        <v>0</v>
      </c>
      <c r="AM40" s="2">
        <f t="shared" si="13"/>
        <v>0</v>
      </c>
      <c r="AN40" s="2">
        <f t="shared" si="13"/>
        <v>0</v>
      </c>
      <c r="AO40" s="2">
        <f t="shared" si="13"/>
        <v>0</v>
      </c>
    </row>
    <row r="41" spans="1:41" x14ac:dyDescent="0.25">
      <c r="A41" s="4">
        <v>110</v>
      </c>
      <c r="B41" s="4">
        <v>1</v>
      </c>
      <c r="C41" s="4">
        <v>11</v>
      </c>
      <c r="D41" s="6" t="s">
        <v>707</v>
      </c>
      <c r="E41" s="5" t="s">
        <v>990</v>
      </c>
      <c r="F41" s="10">
        <f t="shared" si="0"/>
        <v>0</v>
      </c>
      <c r="G41">
        <f t="shared" si="7"/>
        <v>1.6919771817912856</v>
      </c>
      <c r="H41">
        <f t="shared" si="1"/>
        <v>0</v>
      </c>
      <c r="I41" s="1">
        <f t="shared" si="2"/>
        <v>0</v>
      </c>
      <c r="N41" s="5" t="s">
        <v>114</v>
      </c>
      <c r="O41" s="3">
        <f t="shared" si="14"/>
        <v>3.5906971736842118E-2</v>
      </c>
      <c r="P41" s="3">
        <f t="shared" si="15"/>
        <v>4</v>
      </c>
      <c r="Q41" s="2">
        <f t="shared" si="12"/>
        <v>0</v>
      </c>
      <c r="R41" s="2">
        <f t="shared" si="12"/>
        <v>0</v>
      </c>
      <c r="S41" s="2">
        <f t="shared" si="12"/>
        <v>0</v>
      </c>
      <c r="T41" s="2">
        <f t="shared" si="12"/>
        <v>0</v>
      </c>
      <c r="U41" s="2">
        <f t="shared" si="12"/>
        <v>0</v>
      </c>
      <c r="V41" s="2">
        <f t="shared" si="12"/>
        <v>1.1809800000000004</v>
      </c>
      <c r="W41" s="2">
        <f t="shared" si="12"/>
        <v>0</v>
      </c>
      <c r="X41" s="2">
        <f t="shared" si="12"/>
        <v>0.47829690000000014</v>
      </c>
      <c r="Y41" s="2">
        <f t="shared" si="12"/>
        <v>0</v>
      </c>
      <c r="Z41" s="2">
        <f t="shared" si="12"/>
        <v>0.38742048900000015</v>
      </c>
      <c r="AA41" s="2">
        <f t="shared" si="13"/>
        <v>0</v>
      </c>
      <c r="AB41" s="2">
        <f t="shared" si="13"/>
        <v>0</v>
      </c>
      <c r="AC41" s="2">
        <f t="shared" si="13"/>
        <v>0</v>
      </c>
      <c r="AD41" s="2">
        <f t="shared" si="13"/>
        <v>0</v>
      </c>
      <c r="AE41" s="2">
        <f t="shared" si="13"/>
        <v>0</v>
      </c>
      <c r="AF41" s="2">
        <f t="shared" si="13"/>
        <v>0</v>
      </c>
      <c r="AG41" s="2">
        <f t="shared" si="13"/>
        <v>0</v>
      </c>
      <c r="AH41" s="2">
        <f t="shared" si="13"/>
        <v>0</v>
      </c>
      <c r="AI41" s="2">
        <f t="shared" si="13"/>
        <v>0</v>
      </c>
      <c r="AJ41" s="2">
        <f t="shared" si="13"/>
        <v>0</v>
      </c>
      <c r="AK41" s="2">
        <f t="shared" si="13"/>
        <v>0</v>
      </c>
      <c r="AL41" s="2">
        <f t="shared" si="13"/>
        <v>0</v>
      </c>
      <c r="AM41" s="2">
        <f t="shared" si="13"/>
        <v>0</v>
      </c>
      <c r="AN41" s="2">
        <f t="shared" si="13"/>
        <v>0</v>
      </c>
      <c r="AO41" s="2">
        <f t="shared" si="13"/>
        <v>0</v>
      </c>
    </row>
    <row r="42" spans="1:41" x14ac:dyDescent="0.25">
      <c r="A42" s="4">
        <v>110</v>
      </c>
      <c r="B42" s="4">
        <v>1</v>
      </c>
      <c r="C42" s="4">
        <v>12</v>
      </c>
      <c r="D42" s="6" t="s">
        <v>292</v>
      </c>
      <c r="E42" s="5" t="s">
        <v>292</v>
      </c>
      <c r="F42" s="10">
        <f t="shared" si="0"/>
        <v>0.21776040487447873</v>
      </c>
      <c r="G42">
        <f t="shared" si="7"/>
        <v>1.9097375866657644</v>
      </c>
      <c r="H42">
        <f t="shared" si="1"/>
        <v>0</v>
      </c>
      <c r="I42" s="1">
        <f t="shared" si="2"/>
        <v>0</v>
      </c>
      <c r="N42" s="5" t="s">
        <v>976</v>
      </c>
      <c r="O42" s="3">
        <f t="shared" si="14"/>
        <v>3.2472473684210537E-2</v>
      </c>
      <c r="P42" s="3">
        <f t="shared" si="15"/>
        <v>3</v>
      </c>
      <c r="Q42" s="2">
        <f t="shared" ref="Q42:Z51" si="16">COUNTIFS($C$2:$C$767,Q$1,$E$2:$E$767,$N42)*0.9^(Q$1-1)</f>
        <v>0</v>
      </c>
      <c r="R42" s="2">
        <f t="shared" si="16"/>
        <v>0</v>
      </c>
      <c r="S42" s="2">
        <f t="shared" si="16"/>
        <v>0</v>
      </c>
      <c r="T42" s="2">
        <f t="shared" si="16"/>
        <v>0.72900000000000009</v>
      </c>
      <c r="U42" s="2">
        <f t="shared" si="16"/>
        <v>0</v>
      </c>
      <c r="V42" s="2">
        <f t="shared" si="16"/>
        <v>0.59049000000000018</v>
      </c>
      <c r="W42" s="2">
        <f t="shared" si="16"/>
        <v>0.53144100000000016</v>
      </c>
      <c r="X42" s="2">
        <f t="shared" si="16"/>
        <v>0</v>
      </c>
      <c r="Y42" s="2">
        <f t="shared" si="16"/>
        <v>0</v>
      </c>
      <c r="Z42" s="2">
        <f t="shared" si="16"/>
        <v>0</v>
      </c>
      <c r="AA42" s="2">
        <f t="shared" ref="AA42:AO51" si="17">COUNTIFS($C$2:$C$767,AA$1,$E$2:$E$767,$N42)*0.9^(AA$1-1)</f>
        <v>0</v>
      </c>
      <c r="AB42" s="2">
        <f t="shared" si="17"/>
        <v>0</v>
      </c>
      <c r="AC42" s="2">
        <f t="shared" si="17"/>
        <v>0</v>
      </c>
      <c r="AD42" s="2">
        <f t="shared" si="17"/>
        <v>0</v>
      </c>
      <c r="AE42" s="2">
        <f t="shared" si="17"/>
        <v>0</v>
      </c>
      <c r="AF42" s="2">
        <f t="shared" si="17"/>
        <v>0</v>
      </c>
      <c r="AG42" s="2">
        <f t="shared" si="17"/>
        <v>0</v>
      </c>
      <c r="AH42" s="2">
        <f t="shared" si="17"/>
        <v>0</v>
      </c>
      <c r="AI42" s="2">
        <f t="shared" si="17"/>
        <v>0</v>
      </c>
      <c r="AJ42" s="2">
        <f t="shared" si="17"/>
        <v>0</v>
      </c>
      <c r="AK42" s="2">
        <f t="shared" si="17"/>
        <v>0</v>
      </c>
      <c r="AL42" s="2">
        <f t="shared" si="17"/>
        <v>0</v>
      </c>
      <c r="AM42" s="2">
        <f t="shared" si="17"/>
        <v>0</v>
      </c>
      <c r="AN42" s="2">
        <f t="shared" si="17"/>
        <v>0</v>
      </c>
      <c r="AO42" s="2">
        <f t="shared" si="17"/>
        <v>0</v>
      </c>
    </row>
    <row r="43" spans="1:41" x14ac:dyDescent="0.25">
      <c r="A43" s="4">
        <v>110</v>
      </c>
      <c r="B43" s="4">
        <v>1</v>
      </c>
      <c r="C43" s="4">
        <v>13</v>
      </c>
      <c r="D43" s="6" t="s">
        <v>1014</v>
      </c>
      <c r="E43" s="5" t="s">
        <v>507</v>
      </c>
      <c r="F43" s="10">
        <f t="shared" si="0"/>
        <v>8.4124339384751085E-2</v>
      </c>
      <c r="G43">
        <f t="shared" si="7"/>
        <v>1.9938619260505155</v>
      </c>
      <c r="H43">
        <f t="shared" si="1"/>
        <v>0</v>
      </c>
      <c r="I43" s="1">
        <f t="shared" si="2"/>
        <v>0</v>
      </c>
      <c r="N43" s="5" t="s">
        <v>301</v>
      </c>
      <c r="O43" s="3">
        <f t="shared" si="14"/>
        <v>3.1139958989701941E-2</v>
      </c>
      <c r="P43" s="3">
        <f t="shared" si="15"/>
        <v>5</v>
      </c>
      <c r="Q43" s="2">
        <f t="shared" si="16"/>
        <v>0</v>
      </c>
      <c r="R43" s="2">
        <f t="shared" si="16"/>
        <v>0</v>
      </c>
      <c r="S43" s="2">
        <f t="shared" si="16"/>
        <v>0</v>
      </c>
      <c r="T43" s="2">
        <f t="shared" si="16"/>
        <v>0</v>
      </c>
      <c r="U43" s="2">
        <f t="shared" si="16"/>
        <v>0</v>
      </c>
      <c r="V43" s="2">
        <f t="shared" si="16"/>
        <v>0.59049000000000018</v>
      </c>
      <c r="W43" s="2">
        <f t="shared" si="16"/>
        <v>0.53144100000000016</v>
      </c>
      <c r="X43" s="2">
        <f t="shared" si="16"/>
        <v>0</v>
      </c>
      <c r="Y43" s="2">
        <f t="shared" si="16"/>
        <v>0</v>
      </c>
      <c r="Z43" s="2">
        <f t="shared" si="16"/>
        <v>0</v>
      </c>
      <c r="AA43" s="2">
        <f t="shared" si="17"/>
        <v>0.34867844010000015</v>
      </c>
      <c r="AB43" s="2">
        <f t="shared" si="17"/>
        <v>0</v>
      </c>
      <c r="AC43" s="2">
        <f t="shared" si="17"/>
        <v>0</v>
      </c>
      <c r="AD43" s="2">
        <f t="shared" si="17"/>
        <v>0</v>
      </c>
      <c r="AE43" s="2">
        <f t="shared" si="17"/>
        <v>0</v>
      </c>
      <c r="AF43" s="2">
        <f t="shared" si="17"/>
        <v>0.20589113209464913</v>
      </c>
      <c r="AG43" s="2">
        <f t="shared" si="17"/>
        <v>0</v>
      </c>
      <c r="AH43" s="2">
        <f t="shared" si="17"/>
        <v>0</v>
      </c>
      <c r="AI43" s="2">
        <f t="shared" si="17"/>
        <v>0</v>
      </c>
      <c r="AJ43" s="2">
        <f t="shared" si="17"/>
        <v>0</v>
      </c>
      <c r="AK43" s="2">
        <f t="shared" si="17"/>
        <v>0</v>
      </c>
      <c r="AL43" s="2">
        <f t="shared" si="17"/>
        <v>0</v>
      </c>
      <c r="AM43" s="2">
        <f t="shared" si="17"/>
        <v>9.8477090218361235E-2</v>
      </c>
      <c r="AN43" s="2">
        <f t="shared" si="17"/>
        <v>0</v>
      </c>
      <c r="AO43" s="2">
        <f t="shared" si="17"/>
        <v>0</v>
      </c>
    </row>
    <row r="44" spans="1:41" x14ac:dyDescent="0.25">
      <c r="A44" s="4">
        <v>110</v>
      </c>
      <c r="B44" s="4">
        <v>1</v>
      </c>
      <c r="C44" s="4">
        <v>14</v>
      </c>
      <c r="D44" s="6" t="s">
        <v>1015</v>
      </c>
      <c r="E44" s="5" t="s">
        <v>512</v>
      </c>
      <c r="F44" s="10">
        <f t="shared" si="0"/>
        <v>0</v>
      </c>
      <c r="G44">
        <f t="shared" si="7"/>
        <v>1.9938619260505155</v>
      </c>
      <c r="H44">
        <f t="shared" si="1"/>
        <v>0</v>
      </c>
      <c r="I44" s="1">
        <f t="shared" si="2"/>
        <v>0</v>
      </c>
      <c r="N44" s="5" t="s">
        <v>990</v>
      </c>
      <c r="O44" s="3">
        <f t="shared" si="14"/>
        <v>3.0087025596231307E-2</v>
      </c>
      <c r="P44" s="3">
        <f t="shared" si="15"/>
        <v>4</v>
      </c>
      <c r="Q44" s="2">
        <f t="shared" si="16"/>
        <v>0</v>
      </c>
      <c r="R44" s="2">
        <f t="shared" si="16"/>
        <v>0</v>
      </c>
      <c r="S44" s="2">
        <f t="shared" si="16"/>
        <v>0</v>
      </c>
      <c r="T44" s="2">
        <f t="shared" si="16"/>
        <v>0</v>
      </c>
      <c r="U44" s="2">
        <f t="shared" si="16"/>
        <v>0</v>
      </c>
      <c r="V44" s="2">
        <f t="shared" si="16"/>
        <v>1.1809800000000004</v>
      </c>
      <c r="W44" s="2">
        <f t="shared" si="16"/>
        <v>0</v>
      </c>
      <c r="X44" s="2">
        <f t="shared" si="16"/>
        <v>0</v>
      </c>
      <c r="Y44" s="2">
        <f t="shared" si="16"/>
        <v>0</v>
      </c>
      <c r="Z44" s="2">
        <f t="shared" si="16"/>
        <v>0</v>
      </c>
      <c r="AA44" s="2">
        <f t="shared" si="17"/>
        <v>0.34867844010000015</v>
      </c>
      <c r="AB44" s="2">
        <f t="shared" si="17"/>
        <v>0</v>
      </c>
      <c r="AC44" s="2">
        <f t="shared" si="17"/>
        <v>0</v>
      </c>
      <c r="AD44" s="2">
        <f t="shared" si="17"/>
        <v>0</v>
      </c>
      <c r="AE44" s="2">
        <f t="shared" si="17"/>
        <v>0</v>
      </c>
      <c r="AF44" s="2">
        <f t="shared" si="17"/>
        <v>0</v>
      </c>
      <c r="AG44" s="2">
        <f t="shared" si="17"/>
        <v>0.18530201888518424</v>
      </c>
      <c r="AH44" s="2">
        <f t="shared" si="17"/>
        <v>0</v>
      </c>
      <c r="AI44" s="2">
        <f t="shared" si="17"/>
        <v>0</v>
      </c>
      <c r="AJ44" s="2">
        <f t="shared" si="17"/>
        <v>0</v>
      </c>
      <c r="AK44" s="2">
        <f t="shared" si="17"/>
        <v>0</v>
      </c>
      <c r="AL44" s="2">
        <f t="shared" si="17"/>
        <v>0</v>
      </c>
      <c r="AM44" s="2">
        <f t="shared" si="17"/>
        <v>0</v>
      </c>
      <c r="AN44" s="2">
        <f t="shared" si="17"/>
        <v>0</v>
      </c>
      <c r="AO44" s="2">
        <f t="shared" si="17"/>
        <v>0</v>
      </c>
    </row>
    <row r="45" spans="1:41" x14ac:dyDescent="0.25">
      <c r="A45" s="4">
        <v>110</v>
      </c>
      <c r="B45" s="4">
        <v>1</v>
      </c>
      <c r="C45" s="4">
        <v>15</v>
      </c>
      <c r="D45" s="6" t="s">
        <v>1016</v>
      </c>
      <c r="E45" s="5" t="s">
        <v>513</v>
      </c>
      <c r="F45" s="10">
        <f t="shared" si="0"/>
        <v>0</v>
      </c>
      <c r="G45">
        <f t="shared" si="7"/>
        <v>1.9938619260505155</v>
      </c>
      <c r="H45">
        <f t="shared" si="1"/>
        <v>0</v>
      </c>
      <c r="I45" s="1">
        <f t="shared" si="2"/>
        <v>0</v>
      </c>
      <c r="N45" s="5" t="s">
        <v>296</v>
      </c>
      <c r="O45" s="3">
        <f t="shared" si="14"/>
        <v>2.9643308131187127E-2</v>
      </c>
      <c r="P45" s="3">
        <f t="shared" si="15"/>
        <v>4</v>
      </c>
      <c r="Q45" s="2">
        <f t="shared" si="16"/>
        <v>0</v>
      </c>
      <c r="R45" s="2">
        <f t="shared" si="16"/>
        <v>0</v>
      </c>
      <c r="S45" s="2">
        <f t="shared" si="16"/>
        <v>0.81</v>
      </c>
      <c r="T45" s="2">
        <f t="shared" si="16"/>
        <v>0</v>
      </c>
      <c r="U45" s="2">
        <f t="shared" si="16"/>
        <v>0</v>
      </c>
      <c r="V45" s="2">
        <f t="shared" si="16"/>
        <v>0</v>
      </c>
      <c r="W45" s="2">
        <f t="shared" si="16"/>
        <v>0</v>
      </c>
      <c r="X45" s="2">
        <f t="shared" si="16"/>
        <v>0</v>
      </c>
      <c r="Y45" s="2">
        <f t="shared" si="16"/>
        <v>0.43046721000000016</v>
      </c>
      <c r="Z45" s="2">
        <f t="shared" si="16"/>
        <v>0</v>
      </c>
      <c r="AA45" s="2">
        <f t="shared" si="17"/>
        <v>0</v>
      </c>
      <c r="AB45" s="2">
        <f t="shared" si="17"/>
        <v>0</v>
      </c>
      <c r="AC45" s="2">
        <f t="shared" si="17"/>
        <v>0.28242953648100017</v>
      </c>
      <c r="AD45" s="2">
        <f t="shared" si="17"/>
        <v>0</v>
      </c>
      <c r="AE45" s="2">
        <f t="shared" si="17"/>
        <v>0</v>
      </c>
      <c r="AF45" s="2">
        <f t="shared" si="17"/>
        <v>0</v>
      </c>
      <c r="AG45" s="2">
        <f t="shared" si="17"/>
        <v>0</v>
      </c>
      <c r="AH45" s="2">
        <f t="shared" si="17"/>
        <v>0.16677181699666582</v>
      </c>
      <c r="AI45" s="2">
        <f t="shared" si="17"/>
        <v>0</v>
      </c>
      <c r="AJ45" s="2">
        <f t="shared" si="17"/>
        <v>0</v>
      </c>
      <c r="AK45" s="2">
        <f t="shared" si="17"/>
        <v>0</v>
      </c>
      <c r="AL45" s="2">
        <f t="shared" si="17"/>
        <v>0</v>
      </c>
      <c r="AM45" s="2">
        <f t="shared" si="17"/>
        <v>0</v>
      </c>
      <c r="AN45" s="2">
        <f t="shared" si="17"/>
        <v>0</v>
      </c>
      <c r="AO45" s="2">
        <f t="shared" si="17"/>
        <v>0</v>
      </c>
    </row>
    <row r="46" spans="1:41" x14ac:dyDescent="0.25">
      <c r="A46" s="4">
        <v>110</v>
      </c>
      <c r="B46" s="4">
        <v>1</v>
      </c>
      <c r="C46" s="4">
        <v>16</v>
      </c>
      <c r="D46" s="6" t="s">
        <v>370</v>
      </c>
      <c r="E46" s="5" t="s">
        <v>370</v>
      </c>
      <c r="F46" s="10">
        <f t="shared" si="0"/>
        <v>8.6195162513409682E-2</v>
      </c>
      <c r="G46">
        <f t="shared" si="7"/>
        <v>2.0800570885639251</v>
      </c>
      <c r="H46">
        <f t="shared" si="1"/>
        <v>0</v>
      </c>
      <c r="I46" s="1">
        <f t="shared" si="2"/>
        <v>0</v>
      </c>
      <c r="N46" s="5" t="s">
        <v>504</v>
      </c>
      <c r="O46" s="3">
        <f t="shared" si="14"/>
        <v>2.9054385964912284E-2</v>
      </c>
      <c r="P46" s="3">
        <f t="shared" si="15"/>
        <v>2</v>
      </c>
      <c r="Q46" s="2">
        <f t="shared" si="16"/>
        <v>1</v>
      </c>
      <c r="R46" s="2">
        <f t="shared" si="16"/>
        <v>0</v>
      </c>
      <c r="S46" s="2">
        <f t="shared" si="16"/>
        <v>0</v>
      </c>
      <c r="T46" s="2">
        <f t="shared" si="16"/>
        <v>0</v>
      </c>
      <c r="U46" s="2">
        <f t="shared" si="16"/>
        <v>0.65610000000000013</v>
      </c>
      <c r="V46" s="2">
        <f t="shared" si="16"/>
        <v>0</v>
      </c>
      <c r="W46" s="2">
        <f t="shared" si="16"/>
        <v>0</v>
      </c>
      <c r="X46" s="2">
        <f t="shared" si="16"/>
        <v>0</v>
      </c>
      <c r="Y46" s="2">
        <f t="shared" si="16"/>
        <v>0</v>
      </c>
      <c r="Z46" s="2">
        <f t="shared" si="16"/>
        <v>0</v>
      </c>
      <c r="AA46" s="2">
        <f t="shared" si="17"/>
        <v>0</v>
      </c>
      <c r="AB46" s="2">
        <f t="shared" si="17"/>
        <v>0</v>
      </c>
      <c r="AC46" s="2">
        <f t="shared" si="17"/>
        <v>0</v>
      </c>
      <c r="AD46" s="2">
        <f t="shared" si="17"/>
        <v>0</v>
      </c>
      <c r="AE46" s="2">
        <f t="shared" si="17"/>
        <v>0</v>
      </c>
      <c r="AF46" s="2">
        <f t="shared" si="17"/>
        <v>0</v>
      </c>
      <c r="AG46" s="2">
        <f t="shared" si="17"/>
        <v>0</v>
      </c>
      <c r="AH46" s="2">
        <f t="shared" si="17"/>
        <v>0</v>
      </c>
      <c r="AI46" s="2">
        <f t="shared" si="17"/>
        <v>0</v>
      </c>
      <c r="AJ46" s="2">
        <f t="shared" si="17"/>
        <v>0</v>
      </c>
      <c r="AK46" s="2">
        <f t="shared" si="17"/>
        <v>0</v>
      </c>
      <c r="AL46" s="2">
        <f t="shared" si="17"/>
        <v>0</v>
      </c>
      <c r="AM46" s="2">
        <f t="shared" si="17"/>
        <v>0</v>
      </c>
      <c r="AN46" s="2">
        <f t="shared" si="17"/>
        <v>0</v>
      </c>
      <c r="AO46" s="2">
        <f t="shared" si="17"/>
        <v>0</v>
      </c>
    </row>
    <row r="47" spans="1:41" x14ac:dyDescent="0.25">
      <c r="A47" s="4">
        <v>110</v>
      </c>
      <c r="B47" s="4">
        <v>1</v>
      </c>
      <c r="C47" s="4">
        <v>17</v>
      </c>
      <c r="D47" s="6" t="s">
        <v>341</v>
      </c>
      <c r="E47" s="5" t="s">
        <v>341</v>
      </c>
      <c r="F47" s="10">
        <f t="shared" si="0"/>
        <v>0</v>
      </c>
      <c r="G47">
        <f t="shared" si="7"/>
        <v>2.0800570885639251</v>
      </c>
      <c r="H47">
        <f t="shared" si="1"/>
        <v>0</v>
      </c>
      <c r="I47" s="1">
        <f t="shared" si="2"/>
        <v>0</v>
      </c>
      <c r="N47" s="5" t="s">
        <v>353</v>
      </c>
      <c r="O47" s="3">
        <f t="shared" si="14"/>
        <v>2.8030049035029234E-2</v>
      </c>
      <c r="P47" s="3">
        <f t="shared" si="15"/>
        <v>4</v>
      </c>
      <c r="Q47" s="2">
        <f t="shared" si="16"/>
        <v>0</v>
      </c>
      <c r="R47" s="2">
        <f t="shared" si="16"/>
        <v>0</v>
      </c>
      <c r="S47" s="2">
        <f t="shared" si="16"/>
        <v>0</v>
      </c>
      <c r="T47" s="2">
        <f t="shared" si="16"/>
        <v>0</v>
      </c>
      <c r="U47" s="2">
        <f t="shared" si="16"/>
        <v>0.65610000000000013</v>
      </c>
      <c r="V47" s="2">
        <f t="shared" si="16"/>
        <v>0</v>
      </c>
      <c r="W47" s="2">
        <f t="shared" si="16"/>
        <v>0</v>
      </c>
      <c r="X47" s="2">
        <f t="shared" si="16"/>
        <v>0</v>
      </c>
      <c r="Y47" s="2">
        <f t="shared" si="16"/>
        <v>0</v>
      </c>
      <c r="Z47" s="2">
        <f t="shared" si="16"/>
        <v>0.77484097800000029</v>
      </c>
      <c r="AA47" s="2">
        <f t="shared" si="17"/>
        <v>0</v>
      </c>
      <c r="AB47" s="2">
        <f t="shared" si="17"/>
        <v>0</v>
      </c>
      <c r="AC47" s="2">
        <f t="shared" si="17"/>
        <v>0</v>
      </c>
      <c r="AD47" s="2">
        <f t="shared" si="17"/>
        <v>0</v>
      </c>
      <c r="AE47" s="2">
        <f t="shared" si="17"/>
        <v>0</v>
      </c>
      <c r="AF47" s="2">
        <f t="shared" si="17"/>
        <v>0</v>
      </c>
      <c r="AG47" s="2">
        <f t="shared" si="17"/>
        <v>0</v>
      </c>
      <c r="AH47" s="2">
        <f t="shared" si="17"/>
        <v>0.16677181699666582</v>
      </c>
      <c r="AI47" s="2">
        <f t="shared" si="17"/>
        <v>0</v>
      </c>
      <c r="AJ47" s="2">
        <f t="shared" si="17"/>
        <v>0</v>
      </c>
      <c r="AK47" s="2">
        <f t="shared" si="17"/>
        <v>0</v>
      </c>
      <c r="AL47" s="2">
        <f t="shared" si="17"/>
        <v>0</v>
      </c>
      <c r="AM47" s="2">
        <f t="shared" si="17"/>
        <v>0</v>
      </c>
      <c r="AN47" s="2">
        <f t="shared" si="17"/>
        <v>0</v>
      </c>
      <c r="AO47" s="2">
        <f t="shared" si="17"/>
        <v>0</v>
      </c>
    </row>
    <row r="48" spans="1:41" x14ac:dyDescent="0.25">
      <c r="A48" s="4">
        <v>110</v>
      </c>
      <c r="B48" s="4">
        <v>1</v>
      </c>
      <c r="C48" s="4">
        <v>18</v>
      </c>
      <c r="D48" s="6" t="s">
        <v>238</v>
      </c>
      <c r="E48" s="5" t="s">
        <v>110</v>
      </c>
      <c r="F48" s="10">
        <f t="shared" si="0"/>
        <v>0.15851021024793271</v>
      </c>
      <c r="G48">
        <f t="shared" si="7"/>
        <v>2.2385672988118577</v>
      </c>
      <c r="H48">
        <f t="shared" si="1"/>
        <v>0</v>
      </c>
      <c r="I48" s="1">
        <f t="shared" si="2"/>
        <v>0</v>
      </c>
      <c r="N48" s="6" t="s">
        <v>91</v>
      </c>
      <c r="O48" s="3">
        <f t="shared" si="14"/>
        <v>2.5935033333333336E-2</v>
      </c>
      <c r="P48" s="3">
        <f t="shared" si="15"/>
        <v>2</v>
      </c>
      <c r="Q48" s="2">
        <f t="shared" si="16"/>
        <v>1</v>
      </c>
      <c r="R48" s="2">
        <f t="shared" si="16"/>
        <v>0</v>
      </c>
      <c r="S48" s="2">
        <f t="shared" si="16"/>
        <v>0</v>
      </c>
      <c r="T48" s="2">
        <f t="shared" si="16"/>
        <v>0</v>
      </c>
      <c r="U48" s="2">
        <f t="shared" si="16"/>
        <v>0</v>
      </c>
      <c r="V48" s="2">
        <f t="shared" si="16"/>
        <v>0</v>
      </c>
      <c r="W48" s="2">
        <f t="shared" si="16"/>
        <v>0</v>
      </c>
      <c r="X48" s="2">
        <f t="shared" si="16"/>
        <v>0.47829690000000014</v>
      </c>
      <c r="Y48" s="2">
        <f t="shared" si="16"/>
        <v>0</v>
      </c>
      <c r="Z48" s="2">
        <f t="shared" si="16"/>
        <v>0</v>
      </c>
      <c r="AA48" s="2">
        <f t="shared" si="17"/>
        <v>0</v>
      </c>
      <c r="AB48" s="2">
        <f t="shared" si="17"/>
        <v>0</v>
      </c>
      <c r="AC48" s="2">
        <f t="shared" si="17"/>
        <v>0</v>
      </c>
      <c r="AD48" s="2">
        <f t="shared" si="17"/>
        <v>0</v>
      </c>
      <c r="AE48" s="2">
        <f t="shared" si="17"/>
        <v>0</v>
      </c>
      <c r="AF48" s="2">
        <f t="shared" si="17"/>
        <v>0</v>
      </c>
      <c r="AG48" s="2">
        <f t="shared" si="17"/>
        <v>0</v>
      </c>
      <c r="AH48" s="2">
        <f t="shared" si="17"/>
        <v>0</v>
      </c>
      <c r="AI48" s="2">
        <f t="shared" si="17"/>
        <v>0</v>
      </c>
      <c r="AJ48" s="2">
        <f t="shared" si="17"/>
        <v>0</v>
      </c>
      <c r="AK48" s="2">
        <f t="shared" si="17"/>
        <v>0</v>
      </c>
      <c r="AL48" s="2">
        <f t="shared" si="17"/>
        <v>0</v>
      </c>
      <c r="AM48" s="2">
        <f t="shared" si="17"/>
        <v>0</v>
      </c>
      <c r="AN48" s="2">
        <f t="shared" si="17"/>
        <v>0</v>
      </c>
      <c r="AO48" s="2">
        <f t="shared" si="17"/>
        <v>0</v>
      </c>
    </row>
    <row r="49" spans="1:41" x14ac:dyDescent="0.25">
      <c r="A49" s="4">
        <v>110</v>
      </c>
      <c r="B49" s="4">
        <v>1</v>
      </c>
      <c r="C49" s="4">
        <v>19</v>
      </c>
      <c r="D49" s="6" t="s">
        <v>1017</v>
      </c>
      <c r="E49" s="5" t="s">
        <v>1017</v>
      </c>
      <c r="F49" s="10">
        <f t="shared" si="0"/>
        <v>8.8748645323045772E-2</v>
      </c>
      <c r="G49">
        <f t="shared" si="7"/>
        <v>2.3273159441349036</v>
      </c>
      <c r="H49">
        <f t="shared" si="1"/>
        <v>0</v>
      </c>
      <c r="I49" s="1">
        <f t="shared" si="2"/>
        <v>0</v>
      </c>
      <c r="N49" s="5" t="s">
        <v>659</v>
      </c>
      <c r="O49" s="3">
        <f t="shared" si="14"/>
        <v>2.5703489984210532E-2</v>
      </c>
      <c r="P49" s="3">
        <f t="shared" si="15"/>
        <v>3</v>
      </c>
      <c r="Q49" s="2">
        <f t="shared" si="16"/>
        <v>0</v>
      </c>
      <c r="R49" s="2">
        <f t="shared" si="16"/>
        <v>0</v>
      </c>
      <c r="S49" s="2">
        <f t="shared" si="16"/>
        <v>0</v>
      </c>
      <c r="T49" s="2">
        <f t="shared" si="16"/>
        <v>0.72900000000000009</v>
      </c>
      <c r="U49" s="2">
        <f t="shared" si="16"/>
        <v>0</v>
      </c>
      <c r="V49" s="2">
        <f t="shared" si="16"/>
        <v>0</v>
      </c>
      <c r="W49" s="2">
        <f t="shared" si="16"/>
        <v>0</v>
      </c>
      <c r="X49" s="2">
        <f t="shared" si="16"/>
        <v>0</v>
      </c>
      <c r="Y49" s="2">
        <f t="shared" si="16"/>
        <v>0</v>
      </c>
      <c r="Z49" s="2">
        <f t="shared" si="16"/>
        <v>0.38742048900000015</v>
      </c>
      <c r="AA49" s="2">
        <f t="shared" si="17"/>
        <v>0.34867844010000015</v>
      </c>
      <c r="AB49" s="2">
        <f t="shared" si="17"/>
        <v>0</v>
      </c>
      <c r="AC49" s="2">
        <f t="shared" si="17"/>
        <v>0</v>
      </c>
      <c r="AD49" s="2">
        <f t="shared" si="17"/>
        <v>0</v>
      </c>
      <c r="AE49" s="2">
        <f t="shared" si="17"/>
        <v>0</v>
      </c>
      <c r="AF49" s="2">
        <f t="shared" si="17"/>
        <v>0</v>
      </c>
      <c r="AG49" s="2">
        <f t="shared" si="17"/>
        <v>0</v>
      </c>
      <c r="AH49" s="2">
        <f t="shared" si="17"/>
        <v>0</v>
      </c>
      <c r="AI49" s="2">
        <f t="shared" si="17"/>
        <v>0</v>
      </c>
      <c r="AJ49" s="2">
        <f t="shared" si="17"/>
        <v>0</v>
      </c>
      <c r="AK49" s="2">
        <f t="shared" si="17"/>
        <v>0</v>
      </c>
      <c r="AL49" s="2">
        <f t="shared" si="17"/>
        <v>0</v>
      </c>
      <c r="AM49" s="2">
        <f t="shared" si="17"/>
        <v>0</v>
      </c>
      <c r="AN49" s="2">
        <f t="shared" si="17"/>
        <v>0</v>
      </c>
      <c r="AO49" s="2">
        <f t="shared" si="17"/>
        <v>0</v>
      </c>
    </row>
    <row r="50" spans="1:41" x14ac:dyDescent="0.25">
      <c r="A50" s="4">
        <v>110</v>
      </c>
      <c r="B50" s="4">
        <v>1</v>
      </c>
      <c r="C50" s="4">
        <v>20</v>
      </c>
      <c r="D50" s="6" t="s">
        <v>972</v>
      </c>
      <c r="E50" s="5" t="s">
        <v>972</v>
      </c>
      <c r="F50" s="10">
        <f t="shared" si="0"/>
        <v>0.16229846375018789</v>
      </c>
      <c r="G50">
        <f t="shared" si="7"/>
        <v>2.4896144078850915</v>
      </c>
      <c r="H50">
        <f t="shared" si="1"/>
        <v>2.4896144078850915</v>
      </c>
      <c r="I50" s="1">
        <f t="shared" si="2"/>
        <v>0.51250240275475956</v>
      </c>
      <c r="N50" s="5" t="s">
        <v>1023</v>
      </c>
      <c r="O50" s="3">
        <f t="shared" si="14"/>
        <v>2.5443903315789482E-2</v>
      </c>
      <c r="P50" s="3">
        <f t="shared" si="15"/>
        <v>3</v>
      </c>
      <c r="Q50" s="2">
        <f t="shared" si="16"/>
        <v>0</v>
      </c>
      <c r="R50" s="2">
        <f t="shared" si="16"/>
        <v>0</v>
      </c>
      <c r="S50" s="2">
        <f t="shared" si="16"/>
        <v>0</v>
      </c>
      <c r="T50" s="2">
        <f t="shared" si="16"/>
        <v>0</v>
      </c>
      <c r="U50" s="2">
        <f t="shared" si="16"/>
        <v>0</v>
      </c>
      <c r="V50" s="2">
        <f t="shared" si="16"/>
        <v>0</v>
      </c>
      <c r="W50" s="2">
        <f t="shared" si="16"/>
        <v>1.0628820000000003</v>
      </c>
      <c r="X50" s="2">
        <f t="shared" si="16"/>
        <v>0</v>
      </c>
      <c r="Y50" s="2">
        <f t="shared" si="16"/>
        <v>0</v>
      </c>
      <c r="Z50" s="2">
        <f t="shared" si="16"/>
        <v>0.38742048900000015</v>
      </c>
      <c r="AA50" s="2">
        <f t="shared" si="17"/>
        <v>0</v>
      </c>
      <c r="AB50" s="2">
        <f t="shared" si="17"/>
        <v>0</v>
      </c>
      <c r="AC50" s="2">
        <f t="shared" si="17"/>
        <v>0</v>
      </c>
      <c r="AD50" s="2">
        <f t="shared" si="17"/>
        <v>0</v>
      </c>
      <c r="AE50" s="2">
        <f t="shared" si="17"/>
        <v>0</v>
      </c>
      <c r="AF50" s="2">
        <f t="shared" si="17"/>
        <v>0</v>
      </c>
      <c r="AG50" s="2">
        <f t="shared" si="17"/>
        <v>0</v>
      </c>
      <c r="AH50" s="2">
        <f t="shared" si="17"/>
        <v>0</v>
      </c>
      <c r="AI50" s="2">
        <f t="shared" si="17"/>
        <v>0</v>
      </c>
      <c r="AJ50" s="2">
        <f t="shared" si="17"/>
        <v>0</v>
      </c>
      <c r="AK50" s="2">
        <f t="shared" si="17"/>
        <v>0</v>
      </c>
      <c r="AL50" s="2">
        <f t="shared" si="17"/>
        <v>0</v>
      </c>
      <c r="AM50" s="2">
        <f t="shared" si="17"/>
        <v>0</v>
      </c>
      <c r="AN50" s="2">
        <f t="shared" si="17"/>
        <v>0</v>
      </c>
      <c r="AO50" s="2">
        <f t="shared" si="17"/>
        <v>0</v>
      </c>
    </row>
    <row r="51" spans="1:41" x14ac:dyDescent="0.25">
      <c r="A51" s="4">
        <v>111</v>
      </c>
      <c r="B51" s="4">
        <v>0</v>
      </c>
      <c r="C51" s="4">
        <v>1</v>
      </c>
      <c r="D51" s="6" t="s">
        <v>401</v>
      </c>
      <c r="E51" s="5" t="s">
        <v>401</v>
      </c>
      <c r="F51" s="10">
        <f t="shared" si="0"/>
        <v>0.78001299133491253</v>
      </c>
      <c r="G51">
        <f t="shared" si="7"/>
        <v>0.78001299133491253</v>
      </c>
      <c r="H51">
        <f t="shared" si="1"/>
        <v>0</v>
      </c>
      <c r="I51" s="1">
        <f t="shared" si="2"/>
        <v>0</v>
      </c>
      <c r="N51" s="5" t="s">
        <v>1000</v>
      </c>
      <c r="O51" s="3">
        <f t="shared" si="14"/>
        <v>2.4245801281278959E-2</v>
      </c>
      <c r="P51" s="3">
        <f t="shared" si="15"/>
        <v>4</v>
      </c>
      <c r="Q51" s="2">
        <f t="shared" si="16"/>
        <v>0</v>
      </c>
      <c r="R51" s="2">
        <f t="shared" si="16"/>
        <v>0</v>
      </c>
      <c r="S51" s="2">
        <f t="shared" si="16"/>
        <v>0</v>
      </c>
      <c r="T51" s="2">
        <f t="shared" si="16"/>
        <v>0</v>
      </c>
      <c r="U51" s="2">
        <f t="shared" si="16"/>
        <v>0</v>
      </c>
      <c r="V51" s="2">
        <f t="shared" si="16"/>
        <v>0</v>
      </c>
      <c r="W51" s="2">
        <f t="shared" si="16"/>
        <v>0</v>
      </c>
      <c r="X51" s="2">
        <f t="shared" si="16"/>
        <v>0</v>
      </c>
      <c r="Y51" s="2">
        <f t="shared" si="16"/>
        <v>0.43046721000000016</v>
      </c>
      <c r="Z51" s="2">
        <f t="shared" si="16"/>
        <v>0</v>
      </c>
      <c r="AA51" s="2">
        <f t="shared" si="17"/>
        <v>0.69735688020000031</v>
      </c>
      <c r="AB51" s="2">
        <f t="shared" si="17"/>
        <v>0</v>
      </c>
      <c r="AC51" s="2">
        <f t="shared" si="17"/>
        <v>0</v>
      </c>
      <c r="AD51" s="2">
        <f t="shared" si="17"/>
        <v>0.25418658283290019</v>
      </c>
      <c r="AE51" s="2">
        <f t="shared" si="17"/>
        <v>0</v>
      </c>
      <c r="AF51" s="2">
        <f t="shared" si="17"/>
        <v>0</v>
      </c>
      <c r="AG51" s="2">
        <f t="shared" si="17"/>
        <v>0</v>
      </c>
      <c r="AH51" s="2">
        <f t="shared" si="17"/>
        <v>0</v>
      </c>
      <c r="AI51" s="2">
        <f t="shared" si="17"/>
        <v>0</v>
      </c>
      <c r="AJ51" s="2">
        <f t="shared" si="17"/>
        <v>0</v>
      </c>
      <c r="AK51" s="2">
        <f t="shared" si="17"/>
        <v>0</v>
      </c>
      <c r="AL51" s="2">
        <f t="shared" si="17"/>
        <v>0</v>
      </c>
      <c r="AM51" s="2">
        <f t="shared" si="17"/>
        <v>0</v>
      </c>
      <c r="AN51" s="2">
        <f t="shared" si="17"/>
        <v>0</v>
      </c>
      <c r="AO51" s="2">
        <f t="shared" si="17"/>
        <v>0</v>
      </c>
    </row>
    <row r="52" spans="1:41" x14ac:dyDescent="0.25">
      <c r="A52" s="4">
        <v>111</v>
      </c>
      <c r="B52" s="4">
        <v>0</v>
      </c>
      <c r="C52" s="4">
        <v>2</v>
      </c>
      <c r="D52" s="6" t="s">
        <v>195</v>
      </c>
      <c r="E52" s="5" t="s">
        <v>195</v>
      </c>
      <c r="F52" s="10">
        <f t="shared" si="0"/>
        <v>0</v>
      </c>
      <c r="G52">
        <f t="shared" si="7"/>
        <v>0.78001299133491253</v>
      </c>
      <c r="H52">
        <f t="shared" si="1"/>
        <v>0</v>
      </c>
      <c r="I52" s="1">
        <f t="shared" si="2"/>
        <v>0</v>
      </c>
      <c r="N52" s="5" t="s">
        <v>289</v>
      </c>
      <c r="O52" s="3">
        <f t="shared" si="14"/>
        <v>2.3712453336521219E-2</v>
      </c>
      <c r="P52" s="3">
        <f t="shared" si="15"/>
        <v>4</v>
      </c>
      <c r="Q52" s="2">
        <f t="shared" ref="Q52:Z61" si="18">COUNTIFS($C$2:$C$767,Q$1,$E$2:$E$767,$N52)*0.9^(Q$1-1)</f>
        <v>0</v>
      </c>
      <c r="R52" s="2">
        <f t="shared" si="18"/>
        <v>0</v>
      </c>
      <c r="S52" s="2">
        <f t="shared" si="18"/>
        <v>0</v>
      </c>
      <c r="T52" s="2">
        <f t="shared" si="18"/>
        <v>0.72900000000000009</v>
      </c>
      <c r="U52" s="2">
        <f t="shared" si="18"/>
        <v>0</v>
      </c>
      <c r="V52" s="2">
        <f t="shared" si="18"/>
        <v>0</v>
      </c>
      <c r="W52" s="2">
        <f t="shared" si="18"/>
        <v>0</v>
      </c>
      <c r="X52" s="2">
        <f t="shared" si="18"/>
        <v>0</v>
      </c>
      <c r="Y52" s="2">
        <f t="shared" si="18"/>
        <v>0</v>
      </c>
      <c r="Z52" s="2">
        <f t="shared" si="18"/>
        <v>0</v>
      </c>
      <c r="AA52" s="2">
        <f t="shared" ref="AA52:AO61" si="19">COUNTIFS($C$2:$C$767,AA$1,$E$2:$E$767,$N52)*0.9^(AA$1-1)</f>
        <v>0.34867844010000015</v>
      </c>
      <c r="AB52" s="2">
        <f t="shared" si="19"/>
        <v>0</v>
      </c>
      <c r="AC52" s="2">
        <f t="shared" si="19"/>
        <v>0</v>
      </c>
      <c r="AD52" s="2">
        <f t="shared" si="19"/>
        <v>0</v>
      </c>
      <c r="AE52" s="2">
        <f t="shared" si="19"/>
        <v>0</v>
      </c>
      <c r="AF52" s="2">
        <f t="shared" si="19"/>
        <v>0</v>
      </c>
      <c r="AG52" s="2">
        <f t="shared" si="19"/>
        <v>0.18530201888518424</v>
      </c>
      <c r="AH52" s="2">
        <f t="shared" si="19"/>
        <v>0</v>
      </c>
      <c r="AI52" s="2">
        <f t="shared" si="19"/>
        <v>0</v>
      </c>
      <c r="AJ52" s="2">
        <f t="shared" si="19"/>
        <v>0</v>
      </c>
      <c r="AK52" s="2">
        <f t="shared" si="19"/>
        <v>0</v>
      </c>
      <c r="AL52" s="2">
        <f t="shared" si="19"/>
        <v>0</v>
      </c>
      <c r="AM52" s="2">
        <f t="shared" si="19"/>
        <v>0</v>
      </c>
      <c r="AN52" s="2">
        <f t="shared" si="19"/>
        <v>8.8629381196525109E-2</v>
      </c>
      <c r="AO52" s="2">
        <f t="shared" si="19"/>
        <v>0</v>
      </c>
    </row>
    <row r="53" spans="1:41" x14ac:dyDescent="0.25">
      <c r="A53" s="4">
        <v>111</v>
      </c>
      <c r="B53" s="4">
        <v>0</v>
      </c>
      <c r="C53" s="4">
        <v>3</v>
      </c>
      <c r="D53" s="6" t="s">
        <v>368</v>
      </c>
      <c r="E53" s="5" t="s">
        <v>368</v>
      </c>
      <c r="F53" s="10">
        <f t="shared" si="0"/>
        <v>0.49882579075371936</v>
      </c>
      <c r="G53">
        <f t="shared" si="7"/>
        <v>1.278838782088632</v>
      </c>
      <c r="H53">
        <f t="shared" si="1"/>
        <v>0</v>
      </c>
      <c r="I53" s="1">
        <f t="shared" si="2"/>
        <v>0</v>
      </c>
      <c r="N53" s="5" t="s">
        <v>1070</v>
      </c>
      <c r="O53" s="3">
        <f t="shared" si="14"/>
        <v>2.3476179771779397E-2</v>
      </c>
      <c r="P53" s="3">
        <f t="shared" si="15"/>
        <v>5</v>
      </c>
      <c r="Q53" s="2">
        <f t="shared" si="18"/>
        <v>0</v>
      </c>
      <c r="R53" s="2">
        <f t="shared" si="18"/>
        <v>0</v>
      </c>
      <c r="S53" s="2">
        <f t="shared" si="18"/>
        <v>0</v>
      </c>
      <c r="T53" s="2">
        <f t="shared" si="18"/>
        <v>0</v>
      </c>
      <c r="U53" s="2">
        <f t="shared" si="18"/>
        <v>0</v>
      </c>
      <c r="V53" s="2">
        <f t="shared" si="18"/>
        <v>0</v>
      </c>
      <c r="W53" s="2">
        <f t="shared" si="18"/>
        <v>0</v>
      </c>
      <c r="X53" s="2">
        <f t="shared" si="18"/>
        <v>0</v>
      </c>
      <c r="Y53" s="2">
        <f t="shared" si="18"/>
        <v>0.43046721000000016</v>
      </c>
      <c r="Z53" s="2">
        <f t="shared" si="18"/>
        <v>0</v>
      </c>
      <c r="AA53" s="2">
        <f t="shared" si="19"/>
        <v>0</v>
      </c>
      <c r="AB53" s="2">
        <f t="shared" si="19"/>
        <v>0</v>
      </c>
      <c r="AC53" s="2">
        <f t="shared" si="19"/>
        <v>0.56485907296200033</v>
      </c>
      <c r="AD53" s="2">
        <f t="shared" si="19"/>
        <v>0.25418658283290019</v>
      </c>
      <c r="AE53" s="2">
        <f t="shared" si="19"/>
        <v>0</v>
      </c>
      <c r="AF53" s="2">
        <f t="shared" si="19"/>
        <v>0</v>
      </c>
      <c r="AG53" s="2">
        <f t="shared" si="19"/>
        <v>0</v>
      </c>
      <c r="AH53" s="2">
        <f t="shared" si="19"/>
        <v>0</v>
      </c>
      <c r="AI53" s="2">
        <f t="shared" si="19"/>
        <v>0</v>
      </c>
      <c r="AJ53" s="2">
        <f t="shared" si="19"/>
        <v>0</v>
      </c>
      <c r="AK53" s="2">
        <f t="shared" si="19"/>
        <v>0</v>
      </c>
      <c r="AL53" s="2">
        <f t="shared" si="19"/>
        <v>0</v>
      </c>
      <c r="AM53" s="2">
        <f t="shared" si="19"/>
        <v>0</v>
      </c>
      <c r="AN53" s="2">
        <f t="shared" si="19"/>
        <v>8.8629381196525109E-2</v>
      </c>
      <c r="AO53" s="2">
        <f t="shared" si="19"/>
        <v>0</v>
      </c>
    </row>
    <row r="54" spans="1:41" x14ac:dyDescent="0.25">
      <c r="A54" s="4">
        <v>111</v>
      </c>
      <c r="B54" s="4">
        <v>0</v>
      </c>
      <c r="C54" s="4">
        <v>4</v>
      </c>
      <c r="D54" s="6" t="s">
        <v>981</v>
      </c>
      <c r="E54" s="5" t="s">
        <v>976</v>
      </c>
      <c r="F54" s="10">
        <f t="shared" si="0"/>
        <v>0</v>
      </c>
      <c r="G54">
        <f t="shared" si="7"/>
        <v>1.278838782088632</v>
      </c>
      <c r="H54">
        <f t="shared" si="1"/>
        <v>0</v>
      </c>
      <c r="I54" s="1">
        <f t="shared" si="2"/>
        <v>0</v>
      </c>
      <c r="N54" s="5" t="s">
        <v>995</v>
      </c>
      <c r="O54" s="3">
        <f t="shared" si="14"/>
        <v>2.3049308703333337E-2</v>
      </c>
      <c r="P54" s="3">
        <f t="shared" si="15"/>
        <v>2</v>
      </c>
      <c r="Q54" s="2">
        <f t="shared" si="18"/>
        <v>1</v>
      </c>
      <c r="R54" s="2">
        <f t="shared" si="18"/>
        <v>0</v>
      </c>
      <c r="S54" s="2">
        <f t="shared" si="18"/>
        <v>0</v>
      </c>
      <c r="T54" s="2">
        <f t="shared" si="18"/>
        <v>0</v>
      </c>
      <c r="U54" s="2">
        <f t="shared" si="18"/>
        <v>0</v>
      </c>
      <c r="V54" s="2">
        <f t="shared" si="18"/>
        <v>0</v>
      </c>
      <c r="W54" s="2">
        <f t="shared" si="18"/>
        <v>0</v>
      </c>
      <c r="X54" s="2">
        <f t="shared" si="18"/>
        <v>0</v>
      </c>
      <c r="Y54" s="2">
        <f t="shared" si="18"/>
        <v>0</v>
      </c>
      <c r="Z54" s="2">
        <f t="shared" si="18"/>
        <v>0</v>
      </c>
      <c r="AA54" s="2">
        <f t="shared" si="19"/>
        <v>0</v>
      </c>
      <c r="AB54" s="2">
        <f t="shared" si="19"/>
        <v>0.31381059609000017</v>
      </c>
      <c r="AC54" s="2">
        <f t="shared" si="19"/>
        <v>0</v>
      </c>
      <c r="AD54" s="2">
        <f t="shared" si="19"/>
        <v>0</v>
      </c>
      <c r="AE54" s="2">
        <f t="shared" si="19"/>
        <v>0</v>
      </c>
      <c r="AF54" s="2">
        <f t="shared" si="19"/>
        <v>0</v>
      </c>
      <c r="AG54" s="2">
        <f t="shared" si="19"/>
        <v>0</v>
      </c>
      <c r="AH54" s="2">
        <f t="shared" si="19"/>
        <v>0</v>
      </c>
      <c r="AI54" s="2">
        <f t="shared" si="19"/>
        <v>0</v>
      </c>
      <c r="AJ54" s="2">
        <f t="shared" si="19"/>
        <v>0</v>
      </c>
      <c r="AK54" s="2">
        <f t="shared" si="19"/>
        <v>0</v>
      </c>
      <c r="AL54" s="2">
        <f t="shared" si="19"/>
        <v>0</v>
      </c>
      <c r="AM54" s="2">
        <f t="shared" si="19"/>
        <v>0</v>
      </c>
      <c r="AN54" s="2">
        <f t="shared" si="19"/>
        <v>0</v>
      </c>
      <c r="AO54" s="2">
        <f t="shared" si="19"/>
        <v>0</v>
      </c>
    </row>
    <row r="55" spans="1:41" x14ac:dyDescent="0.25">
      <c r="A55" s="4">
        <v>111</v>
      </c>
      <c r="B55" s="4">
        <v>0</v>
      </c>
      <c r="C55" s="4">
        <v>5</v>
      </c>
      <c r="D55" s="6" t="s">
        <v>111</v>
      </c>
      <c r="E55" s="5" t="s">
        <v>277</v>
      </c>
      <c r="F55" s="10">
        <f t="shared" si="0"/>
        <v>8.1591700437325429E-2</v>
      </c>
      <c r="G55">
        <f t="shared" si="7"/>
        <v>1.3604304825259574</v>
      </c>
      <c r="H55">
        <f t="shared" si="1"/>
        <v>0</v>
      </c>
      <c r="I55" s="1">
        <f t="shared" si="2"/>
        <v>0</v>
      </c>
      <c r="N55" s="5" t="s">
        <v>1105</v>
      </c>
      <c r="O55" s="3">
        <f t="shared" si="14"/>
        <v>2.1925002360519485E-2</v>
      </c>
      <c r="P55" s="3">
        <f t="shared" si="15"/>
        <v>3</v>
      </c>
      <c r="Q55" s="2">
        <f t="shared" si="18"/>
        <v>0</v>
      </c>
      <c r="R55" s="2">
        <f t="shared" si="18"/>
        <v>0</v>
      </c>
      <c r="S55" s="2">
        <f t="shared" si="18"/>
        <v>0</v>
      </c>
      <c r="T55" s="2">
        <f t="shared" si="18"/>
        <v>0</v>
      </c>
      <c r="U55" s="2">
        <f t="shared" si="18"/>
        <v>0</v>
      </c>
      <c r="V55" s="2">
        <f t="shared" si="18"/>
        <v>0.59049000000000018</v>
      </c>
      <c r="W55" s="2">
        <f t="shared" si="18"/>
        <v>0</v>
      </c>
      <c r="X55" s="2">
        <f t="shared" si="18"/>
        <v>0</v>
      </c>
      <c r="Y55" s="2">
        <f t="shared" si="18"/>
        <v>0.43046721000000016</v>
      </c>
      <c r="Z55" s="2">
        <f t="shared" si="18"/>
        <v>0</v>
      </c>
      <c r="AA55" s="2">
        <f t="shared" si="19"/>
        <v>0</v>
      </c>
      <c r="AB55" s="2">
        <f t="shared" si="19"/>
        <v>0</v>
      </c>
      <c r="AC55" s="2">
        <f t="shared" si="19"/>
        <v>0</v>
      </c>
      <c r="AD55" s="2">
        <f t="shared" si="19"/>
        <v>0</v>
      </c>
      <c r="AE55" s="2">
        <f t="shared" si="19"/>
        <v>0.22876792454961015</v>
      </c>
      <c r="AF55" s="2">
        <f t="shared" si="19"/>
        <v>0</v>
      </c>
      <c r="AG55" s="2">
        <f t="shared" si="19"/>
        <v>0</v>
      </c>
      <c r="AH55" s="2">
        <f t="shared" si="19"/>
        <v>0</v>
      </c>
      <c r="AI55" s="2">
        <f t="shared" si="19"/>
        <v>0</v>
      </c>
      <c r="AJ55" s="2">
        <f t="shared" si="19"/>
        <v>0</v>
      </c>
      <c r="AK55" s="2">
        <f t="shared" si="19"/>
        <v>0</v>
      </c>
      <c r="AL55" s="2">
        <f t="shared" si="19"/>
        <v>0</v>
      </c>
      <c r="AM55" s="2">
        <f t="shared" si="19"/>
        <v>0</v>
      </c>
      <c r="AN55" s="2">
        <f t="shared" si="19"/>
        <v>0</v>
      </c>
      <c r="AO55" s="2">
        <f t="shared" si="19"/>
        <v>0</v>
      </c>
    </row>
    <row r="56" spans="1:41" x14ac:dyDescent="0.25">
      <c r="A56" s="4">
        <v>111</v>
      </c>
      <c r="B56" s="4">
        <v>0</v>
      </c>
      <c r="C56" s="4">
        <v>6</v>
      </c>
      <c r="D56" s="6" t="s">
        <v>553</v>
      </c>
      <c r="E56" s="5" t="s">
        <v>553</v>
      </c>
      <c r="F56" s="10">
        <f t="shared" si="0"/>
        <v>0</v>
      </c>
      <c r="G56">
        <f t="shared" si="7"/>
        <v>1.3604304825259574</v>
      </c>
      <c r="H56">
        <f t="shared" si="1"/>
        <v>0</v>
      </c>
      <c r="I56" s="1">
        <f t="shared" si="2"/>
        <v>0</v>
      </c>
      <c r="N56" s="5" t="s">
        <v>334</v>
      </c>
      <c r="O56" s="3">
        <f t="shared" si="14"/>
        <v>2.1221278247368427E-2</v>
      </c>
      <c r="P56" s="3">
        <f t="shared" si="15"/>
        <v>3</v>
      </c>
      <c r="Q56" s="2">
        <f t="shared" si="18"/>
        <v>0</v>
      </c>
      <c r="R56" s="2">
        <f t="shared" si="18"/>
        <v>0</v>
      </c>
      <c r="S56" s="2">
        <f t="shared" si="18"/>
        <v>0</v>
      </c>
      <c r="T56" s="2">
        <f t="shared" si="18"/>
        <v>0</v>
      </c>
      <c r="U56" s="2">
        <f t="shared" si="18"/>
        <v>0</v>
      </c>
      <c r="V56" s="2">
        <f t="shared" si="18"/>
        <v>0</v>
      </c>
      <c r="W56" s="2">
        <f t="shared" si="18"/>
        <v>0</v>
      </c>
      <c r="X56" s="2">
        <f t="shared" si="18"/>
        <v>0</v>
      </c>
      <c r="Y56" s="2">
        <f t="shared" si="18"/>
        <v>0.86093442000000031</v>
      </c>
      <c r="Z56" s="2">
        <f t="shared" si="18"/>
        <v>0</v>
      </c>
      <c r="AA56" s="2">
        <f t="shared" si="19"/>
        <v>0.34867844010000015</v>
      </c>
      <c r="AB56" s="2">
        <f t="shared" si="19"/>
        <v>0</v>
      </c>
      <c r="AC56" s="2">
        <f t="shared" si="19"/>
        <v>0</v>
      </c>
      <c r="AD56" s="2">
        <f t="shared" si="19"/>
        <v>0</v>
      </c>
      <c r="AE56" s="2">
        <f t="shared" si="19"/>
        <v>0</v>
      </c>
      <c r="AF56" s="2">
        <f t="shared" si="19"/>
        <v>0</v>
      </c>
      <c r="AG56" s="2">
        <f t="shared" si="19"/>
        <v>0</v>
      </c>
      <c r="AH56" s="2">
        <f t="shared" si="19"/>
        <v>0</v>
      </c>
      <c r="AI56" s="2">
        <f t="shared" si="19"/>
        <v>0</v>
      </c>
      <c r="AJ56" s="2">
        <f t="shared" si="19"/>
        <v>0</v>
      </c>
      <c r="AK56" s="2">
        <f t="shared" si="19"/>
        <v>0</v>
      </c>
      <c r="AL56" s="2">
        <f t="shared" si="19"/>
        <v>0</v>
      </c>
      <c r="AM56" s="2">
        <f t="shared" si="19"/>
        <v>0</v>
      </c>
      <c r="AN56" s="2">
        <f t="shared" si="19"/>
        <v>0</v>
      </c>
      <c r="AO56" s="2">
        <f t="shared" si="19"/>
        <v>0</v>
      </c>
    </row>
    <row r="57" spans="1:41" x14ac:dyDescent="0.25">
      <c r="A57" s="4">
        <v>111</v>
      </c>
      <c r="B57" s="4">
        <v>0</v>
      </c>
      <c r="C57" s="4">
        <v>7</v>
      </c>
      <c r="D57" s="6" t="s">
        <v>287</v>
      </c>
      <c r="E57" s="5" t="s">
        <v>287</v>
      </c>
      <c r="F57" s="10">
        <f t="shared" si="0"/>
        <v>0</v>
      </c>
      <c r="G57">
        <f t="shared" si="7"/>
        <v>1.3604304825259574</v>
      </c>
      <c r="H57">
        <f t="shared" si="1"/>
        <v>0</v>
      </c>
      <c r="I57" s="1">
        <f t="shared" si="2"/>
        <v>0</v>
      </c>
      <c r="N57" s="5" t="s">
        <v>287</v>
      </c>
      <c r="O57" s="3">
        <f t="shared" si="14"/>
        <v>2.0834052631578955E-2</v>
      </c>
      <c r="P57" s="3">
        <f t="shared" si="15"/>
        <v>2</v>
      </c>
      <c r="Q57" s="2">
        <f t="shared" si="18"/>
        <v>0</v>
      </c>
      <c r="R57" s="2">
        <f t="shared" si="18"/>
        <v>0</v>
      </c>
      <c r="S57" s="2">
        <f t="shared" si="18"/>
        <v>0</v>
      </c>
      <c r="T57" s="2">
        <f t="shared" si="18"/>
        <v>0</v>
      </c>
      <c r="U57" s="2">
        <f t="shared" si="18"/>
        <v>0.65610000000000013</v>
      </c>
      <c r="V57" s="2">
        <f t="shared" si="18"/>
        <v>0</v>
      </c>
      <c r="W57" s="2">
        <f t="shared" si="18"/>
        <v>0.53144100000000016</v>
      </c>
      <c r="X57" s="2">
        <f t="shared" si="18"/>
        <v>0</v>
      </c>
      <c r="Y57" s="2">
        <f t="shared" si="18"/>
        <v>0</v>
      </c>
      <c r="Z57" s="2">
        <f t="shared" si="18"/>
        <v>0</v>
      </c>
      <c r="AA57" s="2">
        <f t="shared" si="19"/>
        <v>0</v>
      </c>
      <c r="AB57" s="2">
        <f t="shared" si="19"/>
        <v>0</v>
      </c>
      <c r="AC57" s="2">
        <f t="shared" si="19"/>
        <v>0</v>
      </c>
      <c r="AD57" s="2">
        <f t="shared" si="19"/>
        <v>0</v>
      </c>
      <c r="AE57" s="2">
        <f t="shared" si="19"/>
        <v>0</v>
      </c>
      <c r="AF57" s="2">
        <f t="shared" si="19"/>
        <v>0</v>
      </c>
      <c r="AG57" s="2">
        <f t="shared" si="19"/>
        <v>0</v>
      </c>
      <c r="AH57" s="2">
        <f t="shared" si="19"/>
        <v>0</v>
      </c>
      <c r="AI57" s="2">
        <f t="shared" si="19"/>
        <v>0</v>
      </c>
      <c r="AJ57" s="2">
        <f t="shared" si="19"/>
        <v>0</v>
      </c>
      <c r="AK57" s="2">
        <f t="shared" si="19"/>
        <v>0</v>
      </c>
      <c r="AL57" s="2">
        <f t="shared" si="19"/>
        <v>0</v>
      </c>
      <c r="AM57" s="2">
        <f t="shared" si="19"/>
        <v>0</v>
      </c>
      <c r="AN57" s="2">
        <f t="shared" si="19"/>
        <v>0</v>
      </c>
      <c r="AO57" s="2">
        <f t="shared" si="19"/>
        <v>0</v>
      </c>
    </row>
    <row r="58" spans="1:41" x14ac:dyDescent="0.25">
      <c r="A58" s="4">
        <v>111</v>
      </c>
      <c r="B58" s="4">
        <v>0</v>
      </c>
      <c r="C58" s="4">
        <v>8</v>
      </c>
      <c r="D58" s="6" t="s">
        <v>980</v>
      </c>
      <c r="E58" s="5" t="s">
        <v>980</v>
      </c>
      <c r="F58" s="10">
        <f t="shared" si="0"/>
        <v>0.10215640826496318</v>
      </c>
      <c r="G58">
        <f t="shared" si="7"/>
        <v>1.4625868907909205</v>
      </c>
      <c r="H58">
        <f t="shared" si="1"/>
        <v>0</v>
      </c>
      <c r="I58" s="1">
        <f t="shared" si="2"/>
        <v>0</v>
      </c>
      <c r="N58" s="5" t="s">
        <v>437</v>
      </c>
      <c r="O58" s="3">
        <f t="shared" si="14"/>
        <v>2.0266887982020781E-2</v>
      </c>
      <c r="P58" s="3">
        <f t="shared" si="15"/>
        <v>3</v>
      </c>
      <c r="Q58" s="2">
        <f t="shared" si="18"/>
        <v>0</v>
      </c>
      <c r="R58" s="2">
        <f t="shared" si="18"/>
        <v>0</v>
      </c>
      <c r="S58" s="2">
        <f t="shared" si="18"/>
        <v>0</v>
      </c>
      <c r="T58" s="2">
        <f t="shared" si="18"/>
        <v>0</v>
      </c>
      <c r="U58" s="2">
        <f t="shared" si="18"/>
        <v>0.65610000000000013</v>
      </c>
      <c r="V58" s="2">
        <f t="shared" si="18"/>
        <v>0</v>
      </c>
      <c r="W58" s="2">
        <f t="shared" si="18"/>
        <v>0</v>
      </c>
      <c r="X58" s="2">
        <f t="shared" si="18"/>
        <v>0</v>
      </c>
      <c r="Y58" s="2">
        <f t="shared" si="18"/>
        <v>0</v>
      </c>
      <c r="Z58" s="2">
        <f t="shared" si="18"/>
        <v>0</v>
      </c>
      <c r="AA58" s="2">
        <f t="shared" si="19"/>
        <v>0</v>
      </c>
      <c r="AB58" s="2">
        <f t="shared" si="19"/>
        <v>0.31381059609000017</v>
      </c>
      <c r="AC58" s="2">
        <f t="shared" si="19"/>
        <v>0</v>
      </c>
      <c r="AD58" s="2">
        <f t="shared" si="19"/>
        <v>0</v>
      </c>
      <c r="AE58" s="2">
        <f t="shared" si="19"/>
        <v>0</v>
      </c>
      <c r="AF58" s="2">
        <f t="shared" si="19"/>
        <v>0</v>
      </c>
      <c r="AG58" s="2">
        <f t="shared" si="19"/>
        <v>0.18530201888518424</v>
      </c>
      <c r="AH58" s="2">
        <f t="shared" si="19"/>
        <v>0</v>
      </c>
      <c r="AI58" s="2">
        <f t="shared" si="19"/>
        <v>0</v>
      </c>
      <c r="AJ58" s="2">
        <f t="shared" si="19"/>
        <v>0</v>
      </c>
      <c r="AK58" s="2">
        <f t="shared" si="19"/>
        <v>0</v>
      </c>
      <c r="AL58" s="2">
        <f t="shared" si="19"/>
        <v>0</v>
      </c>
      <c r="AM58" s="2">
        <f t="shared" si="19"/>
        <v>0</v>
      </c>
      <c r="AN58" s="2">
        <f t="shared" si="19"/>
        <v>0</v>
      </c>
      <c r="AO58" s="2">
        <f t="shared" si="19"/>
        <v>0</v>
      </c>
    </row>
    <row r="59" spans="1:41" x14ac:dyDescent="0.25">
      <c r="A59" s="4">
        <v>111</v>
      </c>
      <c r="B59" s="4">
        <v>0</v>
      </c>
      <c r="C59" s="4">
        <v>9</v>
      </c>
      <c r="D59" s="6" t="s">
        <v>296</v>
      </c>
      <c r="E59" s="5" t="s">
        <v>296</v>
      </c>
      <c r="F59" s="10">
        <f t="shared" si="0"/>
        <v>0</v>
      </c>
      <c r="G59">
        <f t="shared" si="7"/>
        <v>1.4625868907909205</v>
      </c>
      <c r="H59">
        <f t="shared" si="1"/>
        <v>1.4625868907909205</v>
      </c>
      <c r="I59" s="1">
        <f t="shared" si="2"/>
        <v>0.30108248626530154</v>
      </c>
      <c r="N59" s="5" t="s">
        <v>331</v>
      </c>
      <c r="O59" s="3">
        <f t="shared" si="14"/>
        <v>1.9901700000000005E-2</v>
      </c>
      <c r="P59" s="3">
        <f t="shared" si="15"/>
        <v>2</v>
      </c>
      <c r="Q59" s="2">
        <f t="shared" si="18"/>
        <v>0</v>
      </c>
      <c r="R59" s="2">
        <f t="shared" si="18"/>
        <v>0</v>
      </c>
      <c r="S59" s="2">
        <f t="shared" si="18"/>
        <v>0</v>
      </c>
      <c r="T59" s="2">
        <f t="shared" si="18"/>
        <v>0</v>
      </c>
      <c r="U59" s="2">
        <f t="shared" si="18"/>
        <v>0.65610000000000013</v>
      </c>
      <c r="V59" s="2">
        <f t="shared" si="18"/>
        <v>0</v>
      </c>
      <c r="W59" s="2">
        <f t="shared" si="18"/>
        <v>0</v>
      </c>
      <c r="X59" s="2">
        <f t="shared" si="18"/>
        <v>0.47829690000000014</v>
      </c>
      <c r="Y59" s="2">
        <f t="shared" si="18"/>
        <v>0</v>
      </c>
      <c r="Z59" s="2">
        <f t="shared" si="18"/>
        <v>0</v>
      </c>
      <c r="AA59" s="2">
        <f t="shared" si="19"/>
        <v>0</v>
      </c>
      <c r="AB59" s="2">
        <f t="shared" si="19"/>
        <v>0</v>
      </c>
      <c r="AC59" s="2">
        <f t="shared" si="19"/>
        <v>0</v>
      </c>
      <c r="AD59" s="2">
        <f t="shared" si="19"/>
        <v>0</v>
      </c>
      <c r="AE59" s="2">
        <f t="shared" si="19"/>
        <v>0</v>
      </c>
      <c r="AF59" s="2">
        <f t="shared" si="19"/>
        <v>0</v>
      </c>
      <c r="AG59" s="2">
        <f t="shared" si="19"/>
        <v>0</v>
      </c>
      <c r="AH59" s="2">
        <f t="shared" si="19"/>
        <v>0</v>
      </c>
      <c r="AI59" s="2">
        <f t="shared" si="19"/>
        <v>0</v>
      </c>
      <c r="AJ59" s="2">
        <f t="shared" si="19"/>
        <v>0</v>
      </c>
      <c r="AK59" s="2">
        <f t="shared" si="19"/>
        <v>0</v>
      </c>
      <c r="AL59" s="2">
        <f t="shared" si="19"/>
        <v>0</v>
      </c>
      <c r="AM59" s="2">
        <f t="shared" si="19"/>
        <v>0</v>
      </c>
      <c r="AN59" s="2">
        <f t="shared" si="19"/>
        <v>0</v>
      </c>
      <c r="AO59" s="2">
        <f t="shared" si="19"/>
        <v>0</v>
      </c>
    </row>
    <row r="60" spans="1:41" x14ac:dyDescent="0.25">
      <c r="A60" s="4">
        <v>112</v>
      </c>
      <c r="B60" s="4">
        <v>1</v>
      </c>
      <c r="C60" s="4">
        <v>1</v>
      </c>
      <c r="D60" s="6" t="s">
        <v>398</v>
      </c>
      <c r="E60" s="5" t="s">
        <v>399</v>
      </c>
      <c r="F60" s="10">
        <f t="shared" si="0"/>
        <v>0.80003468707333969</v>
      </c>
      <c r="G60">
        <f t="shared" si="7"/>
        <v>0.80003468707333969</v>
      </c>
      <c r="H60">
        <f t="shared" si="1"/>
        <v>0</v>
      </c>
      <c r="I60" s="1">
        <f t="shared" si="2"/>
        <v>0</v>
      </c>
      <c r="N60" s="5" t="s">
        <v>1044</v>
      </c>
      <c r="O60" s="3">
        <f t="shared" si="14"/>
        <v>1.9901700000000005E-2</v>
      </c>
      <c r="P60" s="3">
        <f t="shared" si="15"/>
        <v>2</v>
      </c>
      <c r="Q60" s="2">
        <f t="shared" si="18"/>
        <v>0</v>
      </c>
      <c r="R60" s="2">
        <f t="shared" si="18"/>
        <v>0</v>
      </c>
      <c r="S60" s="2">
        <f t="shared" si="18"/>
        <v>0</v>
      </c>
      <c r="T60" s="2">
        <f t="shared" si="18"/>
        <v>0</v>
      </c>
      <c r="U60" s="2">
        <f t="shared" si="18"/>
        <v>0.65610000000000013</v>
      </c>
      <c r="V60" s="2">
        <f t="shared" si="18"/>
        <v>0</v>
      </c>
      <c r="W60" s="2">
        <f t="shared" si="18"/>
        <v>0</v>
      </c>
      <c r="X60" s="2">
        <f t="shared" si="18"/>
        <v>0.47829690000000014</v>
      </c>
      <c r="Y60" s="2">
        <f t="shared" si="18"/>
        <v>0</v>
      </c>
      <c r="Z60" s="2">
        <f t="shared" si="18"/>
        <v>0</v>
      </c>
      <c r="AA60" s="2">
        <f t="shared" si="19"/>
        <v>0</v>
      </c>
      <c r="AB60" s="2">
        <f t="shared" si="19"/>
        <v>0</v>
      </c>
      <c r="AC60" s="2">
        <f t="shared" si="19"/>
        <v>0</v>
      </c>
      <c r="AD60" s="2">
        <f t="shared" si="19"/>
        <v>0</v>
      </c>
      <c r="AE60" s="2">
        <f t="shared" si="19"/>
        <v>0</v>
      </c>
      <c r="AF60" s="2">
        <f t="shared" si="19"/>
        <v>0</v>
      </c>
      <c r="AG60" s="2">
        <f t="shared" si="19"/>
        <v>0</v>
      </c>
      <c r="AH60" s="2">
        <f t="shared" si="19"/>
        <v>0</v>
      </c>
      <c r="AI60" s="2">
        <f t="shared" si="19"/>
        <v>0</v>
      </c>
      <c r="AJ60" s="2">
        <f t="shared" si="19"/>
        <v>0</v>
      </c>
      <c r="AK60" s="2">
        <f t="shared" si="19"/>
        <v>0</v>
      </c>
      <c r="AL60" s="2">
        <f t="shared" si="19"/>
        <v>0</v>
      </c>
      <c r="AM60" s="2">
        <f t="shared" si="19"/>
        <v>0</v>
      </c>
      <c r="AN60" s="2">
        <f t="shared" si="19"/>
        <v>0</v>
      </c>
      <c r="AO60" s="2">
        <f t="shared" si="19"/>
        <v>0</v>
      </c>
    </row>
    <row r="61" spans="1:41" x14ac:dyDescent="0.25">
      <c r="A61" s="4">
        <v>112</v>
      </c>
      <c r="B61" s="4">
        <v>1</v>
      </c>
      <c r="C61" s="4">
        <v>2</v>
      </c>
      <c r="D61" s="6" t="s">
        <v>400</v>
      </c>
      <c r="E61" s="5" t="s">
        <v>401</v>
      </c>
      <c r="F61" s="10">
        <f t="shared" si="0"/>
        <v>0.78001299133491253</v>
      </c>
      <c r="G61">
        <f t="shared" si="7"/>
        <v>1.5800476784082522</v>
      </c>
      <c r="H61">
        <f t="shared" si="1"/>
        <v>0</v>
      </c>
      <c r="I61" s="1">
        <f t="shared" si="2"/>
        <v>0</v>
      </c>
      <c r="N61" s="5" t="s">
        <v>345</v>
      </c>
      <c r="O61" s="3">
        <f t="shared" si="14"/>
        <v>1.968300000000001E-2</v>
      </c>
      <c r="P61" s="3">
        <f t="shared" si="15"/>
        <v>2</v>
      </c>
      <c r="Q61" s="2">
        <f t="shared" si="18"/>
        <v>0</v>
      </c>
      <c r="R61" s="2">
        <f t="shared" si="18"/>
        <v>0</v>
      </c>
      <c r="S61" s="2">
        <f t="shared" si="18"/>
        <v>0</v>
      </c>
      <c r="T61" s="2">
        <f t="shared" si="18"/>
        <v>0</v>
      </c>
      <c r="U61" s="2">
        <f t="shared" si="18"/>
        <v>0</v>
      </c>
      <c r="V61" s="2">
        <f t="shared" si="18"/>
        <v>0.59049000000000018</v>
      </c>
      <c r="W61" s="2">
        <f t="shared" si="18"/>
        <v>0.53144100000000016</v>
      </c>
      <c r="X61" s="2">
        <f t="shared" si="18"/>
        <v>0</v>
      </c>
      <c r="Y61" s="2">
        <f t="shared" si="18"/>
        <v>0</v>
      </c>
      <c r="Z61" s="2">
        <f t="shared" si="18"/>
        <v>0</v>
      </c>
      <c r="AA61" s="2">
        <f t="shared" si="19"/>
        <v>0</v>
      </c>
      <c r="AB61" s="2">
        <f t="shared" si="19"/>
        <v>0</v>
      </c>
      <c r="AC61" s="2">
        <f t="shared" si="19"/>
        <v>0</v>
      </c>
      <c r="AD61" s="2">
        <f t="shared" si="19"/>
        <v>0</v>
      </c>
      <c r="AE61" s="2">
        <f t="shared" si="19"/>
        <v>0</v>
      </c>
      <c r="AF61" s="2">
        <f t="shared" si="19"/>
        <v>0</v>
      </c>
      <c r="AG61" s="2">
        <f t="shared" si="19"/>
        <v>0</v>
      </c>
      <c r="AH61" s="2">
        <f t="shared" si="19"/>
        <v>0</v>
      </c>
      <c r="AI61" s="2">
        <f t="shared" si="19"/>
        <v>0</v>
      </c>
      <c r="AJ61" s="2">
        <f t="shared" si="19"/>
        <v>0</v>
      </c>
      <c r="AK61" s="2">
        <f t="shared" si="19"/>
        <v>0</v>
      </c>
      <c r="AL61" s="2">
        <f t="shared" si="19"/>
        <v>0</v>
      </c>
      <c r="AM61" s="2">
        <f t="shared" si="19"/>
        <v>0</v>
      </c>
      <c r="AN61" s="2">
        <f t="shared" si="19"/>
        <v>0</v>
      </c>
      <c r="AO61" s="2">
        <f t="shared" si="19"/>
        <v>0</v>
      </c>
    </row>
    <row r="62" spans="1:41" x14ac:dyDescent="0.25">
      <c r="A62" s="4">
        <v>112</v>
      </c>
      <c r="B62" s="4">
        <v>1</v>
      </c>
      <c r="C62" s="4">
        <v>3</v>
      </c>
      <c r="D62" s="6" t="s">
        <v>153</v>
      </c>
      <c r="E62" s="5" t="s">
        <v>153</v>
      </c>
      <c r="F62" s="10">
        <f t="shared" si="0"/>
        <v>0.20471407346515622</v>
      </c>
      <c r="G62">
        <f t="shared" si="7"/>
        <v>1.7847617518734085</v>
      </c>
      <c r="H62">
        <f t="shared" si="1"/>
        <v>0</v>
      </c>
      <c r="I62" s="1">
        <f t="shared" si="2"/>
        <v>0</v>
      </c>
      <c r="N62" s="5" t="s">
        <v>1682</v>
      </c>
      <c r="O62" s="3">
        <f t="shared" si="14"/>
        <v>1.9586324368421056E-2</v>
      </c>
      <c r="P62" s="3">
        <f t="shared" si="15"/>
        <v>2</v>
      </c>
      <c r="Q62" s="2">
        <f t="shared" ref="Q62:Z71" si="20">COUNTIFS($C$2:$C$767,Q$1,$E$2:$E$767,$N62)*0.9^(Q$1-1)</f>
        <v>0</v>
      </c>
      <c r="R62" s="2">
        <f t="shared" si="20"/>
        <v>0</v>
      </c>
      <c r="S62" s="2">
        <f t="shared" si="20"/>
        <v>0</v>
      </c>
      <c r="T62" s="2">
        <f t="shared" si="20"/>
        <v>0.72900000000000009</v>
      </c>
      <c r="U62" s="2">
        <f t="shared" si="20"/>
        <v>0</v>
      </c>
      <c r="V62" s="2">
        <f t="shared" si="20"/>
        <v>0</v>
      </c>
      <c r="W62" s="2">
        <f t="shared" si="20"/>
        <v>0</v>
      </c>
      <c r="X62" s="2">
        <f t="shared" si="20"/>
        <v>0</v>
      </c>
      <c r="Y62" s="2">
        <f t="shared" si="20"/>
        <v>0</v>
      </c>
      <c r="Z62" s="2">
        <f t="shared" si="20"/>
        <v>0.38742048900000015</v>
      </c>
      <c r="AA62" s="2">
        <f t="shared" ref="AA62:AO71" si="21">COUNTIFS($C$2:$C$767,AA$1,$E$2:$E$767,$N62)*0.9^(AA$1-1)</f>
        <v>0</v>
      </c>
      <c r="AB62" s="2">
        <f t="shared" si="21"/>
        <v>0</v>
      </c>
      <c r="AC62" s="2">
        <f t="shared" si="21"/>
        <v>0</v>
      </c>
      <c r="AD62" s="2">
        <f t="shared" si="21"/>
        <v>0</v>
      </c>
      <c r="AE62" s="2">
        <f t="shared" si="21"/>
        <v>0</v>
      </c>
      <c r="AF62" s="2">
        <f t="shared" si="21"/>
        <v>0</v>
      </c>
      <c r="AG62" s="2">
        <f t="shared" si="21"/>
        <v>0</v>
      </c>
      <c r="AH62" s="2">
        <f t="shared" si="21"/>
        <v>0</v>
      </c>
      <c r="AI62" s="2">
        <f t="shared" si="21"/>
        <v>0</v>
      </c>
      <c r="AJ62" s="2">
        <f t="shared" si="21"/>
        <v>0</v>
      </c>
      <c r="AK62" s="2">
        <f t="shared" si="21"/>
        <v>0</v>
      </c>
      <c r="AL62" s="2">
        <f t="shared" si="21"/>
        <v>0</v>
      </c>
      <c r="AM62" s="2">
        <f t="shared" si="21"/>
        <v>0</v>
      </c>
      <c r="AN62" s="2">
        <f t="shared" si="21"/>
        <v>0</v>
      </c>
      <c r="AO62" s="2">
        <f t="shared" si="21"/>
        <v>0</v>
      </c>
    </row>
    <row r="63" spans="1:41" x14ac:dyDescent="0.25">
      <c r="A63" s="4">
        <v>112</v>
      </c>
      <c r="B63" s="4">
        <v>1</v>
      </c>
      <c r="C63" s="4">
        <v>4</v>
      </c>
      <c r="D63" s="6" t="s">
        <v>292</v>
      </c>
      <c r="E63" s="5" t="s">
        <v>292</v>
      </c>
      <c r="F63" s="10">
        <f t="shared" si="0"/>
        <v>0.21776040487447873</v>
      </c>
      <c r="G63">
        <f t="shared" si="7"/>
        <v>2.002522156747887</v>
      </c>
      <c r="H63">
        <f t="shared" si="1"/>
        <v>0</v>
      </c>
      <c r="I63" s="1">
        <f t="shared" si="2"/>
        <v>0</v>
      </c>
      <c r="N63" s="5" t="s">
        <v>512</v>
      </c>
      <c r="O63" s="3">
        <f t="shared" si="14"/>
        <v>1.9288389103910536E-2</v>
      </c>
      <c r="P63" s="3">
        <f t="shared" si="15"/>
        <v>3</v>
      </c>
      <c r="Q63" s="2">
        <f t="shared" si="20"/>
        <v>0</v>
      </c>
      <c r="R63" s="2">
        <f t="shared" si="20"/>
        <v>0</v>
      </c>
      <c r="S63" s="2">
        <f t="shared" si="20"/>
        <v>0</v>
      </c>
      <c r="T63" s="2">
        <f t="shared" si="20"/>
        <v>0</v>
      </c>
      <c r="U63" s="2">
        <f t="shared" si="20"/>
        <v>0</v>
      </c>
      <c r="V63" s="2">
        <f t="shared" si="20"/>
        <v>0</v>
      </c>
      <c r="W63" s="2">
        <f t="shared" si="20"/>
        <v>0.53144100000000016</v>
      </c>
      <c r="X63" s="2">
        <f t="shared" si="20"/>
        <v>0</v>
      </c>
      <c r="Y63" s="2">
        <f t="shared" si="20"/>
        <v>0</v>
      </c>
      <c r="Z63" s="2">
        <f t="shared" si="20"/>
        <v>0</v>
      </c>
      <c r="AA63" s="2">
        <f t="shared" si="21"/>
        <v>0</v>
      </c>
      <c r="AB63" s="2">
        <f t="shared" si="21"/>
        <v>0.31381059609000017</v>
      </c>
      <c r="AC63" s="2">
        <f t="shared" si="21"/>
        <v>0</v>
      </c>
      <c r="AD63" s="2">
        <f t="shared" si="21"/>
        <v>0.25418658283290019</v>
      </c>
      <c r="AE63" s="2">
        <f t="shared" si="21"/>
        <v>0</v>
      </c>
      <c r="AF63" s="2">
        <f t="shared" si="21"/>
        <v>0</v>
      </c>
      <c r="AG63" s="2">
        <f t="shared" si="21"/>
        <v>0</v>
      </c>
      <c r="AH63" s="2">
        <f t="shared" si="21"/>
        <v>0</v>
      </c>
      <c r="AI63" s="2">
        <f t="shared" si="21"/>
        <v>0</v>
      </c>
      <c r="AJ63" s="2">
        <f t="shared" si="21"/>
        <v>0</v>
      </c>
      <c r="AK63" s="2">
        <f t="shared" si="21"/>
        <v>0</v>
      </c>
      <c r="AL63" s="2">
        <f t="shared" si="21"/>
        <v>0</v>
      </c>
      <c r="AM63" s="2">
        <f t="shared" si="21"/>
        <v>0</v>
      </c>
      <c r="AN63" s="2">
        <f t="shared" si="21"/>
        <v>0</v>
      </c>
      <c r="AO63" s="2">
        <f t="shared" si="21"/>
        <v>0</v>
      </c>
    </row>
    <row r="64" spans="1:41" x14ac:dyDescent="0.25">
      <c r="A64" s="4">
        <v>112</v>
      </c>
      <c r="B64" s="4">
        <v>1</v>
      </c>
      <c r="C64" s="4">
        <v>5</v>
      </c>
      <c r="D64" s="6" t="s">
        <v>109</v>
      </c>
      <c r="E64" s="5" t="s">
        <v>110</v>
      </c>
      <c r="F64" s="10">
        <f t="shared" si="0"/>
        <v>0.15851021024793271</v>
      </c>
      <c r="G64">
        <f t="shared" si="7"/>
        <v>2.1610323669958196</v>
      </c>
      <c r="H64">
        <f t="shared" si="1"/>
        <v>0</v>
      </c>
      <c r="I64" s="1">
        <f t="shared" si="2"/>
        <v>0</v>
      </c>
      <c r="N64" s="5" t="s">
        <v>98</v>
      </c>
      <c r="O64" s="3">
        <f t="shared" si="14"/>
        <v>1.8906639300000003E-2</v>
      </c>
      <c r="P64" s="3">
        <f t="shared" si="15"/>
        <v>2</v>
      </c>
      <c r="Q64" s="2">
        <f t="shared" si="20"/>
        <v>0</v>
      </c>
      <c r="R64" s="2">
        <f t="shared" si="20"/>
        <v>0</v>
      </c>
      <c r="S64" s="2">
        <f t="shared" si="20"/>
        <v>0</v>
      </c>
      <c r="T64" s="2">
        <f t="shared" si="20"/>
        <v>0.72900000000000009</v>
      </c>
      <c r="U64" s="2">
        <f t="shared" si="20"/>
        <v>0</v>
      </c>
      <c r="V64" s="2">
        <f t="shared" si="20"/>
        <v>0</v>
      </c>
      <c r="W64" s="2">
        <f t="shared" si="20"/>
        <v>0</v>
      </c>
      <c r="X64" s="2">
        <f t="shared" si="20"/>
        <v>0</v>
      </c>
      <c r="Y64" s="2">
        <f t="shared" si="20"/>
        <v>0</v>
      </c>
      <c r="Z64" s="2">
        <f t="shared" si="20"/>
        <v>0</v>
      </c>
      <c r="AA64" s="2">
        <f t="shared" si="21"/>
        <v>0.34867844010000015</v>
      </c>
      <c r="AB64" s="2">
        <f t="shared" si="21"/>
        <v>0</v>
      </c>
      <c r="AC64" s="2">
        <f t="shared" si="21"/>
        <v>0</v>
      </c>
      <c r="AD64" s="2">
        <f t="shared" si="21"/>
        <v>0</v>
      </c>
      <c r="AE64" s="2">
        <f t="shared" si="21"/>
        <v>0</v>
      </c>
      <c r="AF64" s="2">
        <f t="shared" si="21"/>
        <v>0</v>
      </c>
      <c r="AG64" s="2">
        <f t="shared" si="21"/>
        <v>0</v>
      </c>
      <c r="AH64" s="2">
        <f t="shared" si="21"/>
        <v>0</v>
      </c>
      <c r="AI64" s="2">
        <f t="shared" si="21"/>
        <v>0</v>
      </c>
      <c r="AJ64" s="2">
        <f t="shared" si="21"/>
        <v>0</v>
      </c>
      <c r="AK64" s="2">
        <f t="shared" si="21"/>
        <v>0</v>
      </c>
      <c r="AL64" s="2">
        <f t="shared" si="21"/>
        <v>0</v>
      </c>
      <c r="AM64" s="2">
        <f t="shared" si="21"/>
        <v>0</v>
      </c>
      <c r="AN64" s="2">
        <f t="shared" si="21"/>
        <v>0</v>
      </c>
      <c r="AO64" s="2">
        <f t="shared" si="21"/>
        <v>0</v>
      </c>
    </row>
    <row r="65" spans="1:41" x14ac:dyDescent="0.25">
      <c r="A65" s="4">
        <v>112</v>
      </c>
      <c r="B65" s="4">
        <v>1</v>
      </c>
      <c r="C65" s="4">
        <v>6</v>
      </c>
      <c r="D65" s="6" t="s">
        <v>290</v>
      </c>
      <c r="E65" s="5" t="s">
        <v>290</v>
      </c>
      <c r="F65" s="10">
        <f t="shared" si="0"/>
        <v>0.17241368805375587</v>
      </c>
      <c r="G65">
        <f t="shared" si="7"/>
        <v>2.3334460550495755</v>
      </c>
      <c r="H65">
        <f t="shared" si="1"/>
        <v>0</v>
      </c>
      <c r="I65" s="1">
        <f t="shared" si="2"/>
        <v>0</v>
      </c>
      <c r="N65" s="5" t="s">
        <v>1002</v>
      </c>
      <c r="O65" s="3">
        <f t="shared" si="14"/>
        <v>1.8562954424210534E-2</v>
      </c>
      <c r="P65" s="3">
        <f t="shared" si="15"/>
        <v>3</v>
      </c>
      <c r="Q65" s="2">
        <f t="shared" si="20"/>
        <v>0</v>
      </c>
      <c r="R65" s="2">
        <f t="shared" si="20"/>
        <v>0</v>
      </c>
      <c r="S65" s="2">
        <f t="shared" si="20"/>
        <v>0</v>
      </c>
      <c r="T65" s="2">
        <f t="shared" si="20"/>
        <v>0</v>
      </c>
      <c r="U65" s="2">
        <f t="shared" si="20"/>
        <v>0</v>
      </c>
      <c r="V65" s="2">
        <f t="shared" si="20"/>
        <v>0</v>
      </c>
      <c r="W65" s="2">
        <f t="shared" si="20"/>
        <v>0</v>
      </c>
      <c r="X65" s="2">
        <f t="shared" si="20"/>
        <v>0</v>
      </c>
      <c r="Y65" s="2">
        <f t="shared" si="20"/>
        <v>0.43046721000000016</v>
      </c>
      <c r="Z65" s="2">
        <f t="shared" si="20"/>
        <v>0</v>
      </c>
      <c r="AA65" s="2">
        <f t="shared" si="21"/>
        <v>0</v>
      </c>
      <c r="AB65" s="2">
        <f t="shared" si="21"/>
        <v>0.62762119218000034</v>
      </c>
      <c r="AC65" s="2">
        <f t="shared" si="21"/>
        <v>0</v>
      </c>
      <c r="AD65" s="2">
        <f t="shared" si="21"/>
        <v>0</v>
      </c>
      <c r="AE65" s="2">
        <f t="shared" si="21"/>
        <v>0</v>
      </c>
      <c r="AF65" s="2">
        <f t="shared" si="21"/>
        <v>0</v>
      </c>
      <c r="AG65" s="2">
        <f t="shared" si="21"/>
        <v>0</v>
      </c>
      <c r="AH65" s="2">
        <f t="shared" si="21"/>
        <v>0</v>
      </c>
      <c r="AI65" s="2">
        <f t="shared" si="21"/>
        <v>0</v>
      </c>
      <c r="AJ65" s="2">
        <f t="shared" si="21"/>
        <v>0</v>
      </c>
      <c r="AK65" s="2">
        <f t="shared" si="21"/>
        <v>0</v>
      </c>
      <c r="AL65" s="2">
        <f t="shared" si="21"/>
        <v>0</v>
      </c>
      <c r="AM65" s="2">
        <f t="shared" si="21"/>
        <v>0</v>
      </c>
      <c r="AN65" s="2">
        <f t="shared" si="21"/>
        <v>0</v>
      </c>
      <c r="AO65" s="2">
        <f t="shared" si="21"/>
        <v>0</v>
      </c>
    </row>
    <row r="66" spans="1:41" x14ac:dyDescent="0.25">
      <c r="A66" s="4">
        <v>112</v>
      </c>
      <c r="B66" s="4">
        <v>1</v>
      </c>
      <c r="C66" s="4">
        <v>7</v>
      </c>
      <c r="D66" s="6" t="s">
        <v>511</v>
      </c>
      <c r="E66" s="5" t="s">
        <v>512</v>
      </c>
      <c r="F66" s="10">
        <f t="shared" ref="F66:F129" si="22">IF(ISERROR(VLOOKUP(E66,$N$2:$O$26,2,FALSE)),0,VLOOKUP(E66,$N$2:$O$26,2,FALSE))</f>
        <v>0</v>
      </c>
      <c r="G66">
        <f t="shared" si="7"/>
        <v>2.3334460550495755</v>
      </c>
      <c r="H66">
        <f t="shared" ref="H66:H129" si="23">IF(C67=1,G66,0)</f>
        <v>0</v>
      </c>
      <c r="I66" s="1">
        <f t="shared" ref="I66:I129" si="24">H66/$L$2</f>
        <v>0</v>
      </c>
      <c r="N66" s="5" t="s">
        <v>1059</v>
      </c>
      <c r="O66" s="3">
        <f t="shared" ref="O66:O97" si="25">SUM(Q66:AO66)/57</f>
        <v>1.7714700000000003E-2</v>
      </c>
      <c r="P66" s="3">
        <f t="shared" ref="P66:P97" si="26">COUNTIF($E$2:$E$767,N66)</f>
        <v>2</v>
      </c>
      <c r="Q66" s="2">
        <f t="shared" si="20"/>
        <v>0</v>
      </c>
      <c r="R66" s="2">
        <f t="shared" si="20"/>
        <v>0</v>
      </c>
      <c r="S66" s="2">
        <f t="shared" si="20"/>
        <v>0</v>
      </c>
      <c r="T66" s="2">
        <f t="shared" si="20"/>
        <v>0</v>
      </c>
      <c r="U66" s="2">
        <f t="shared" si="20"/>
        <v>0</v>
      </c>
      <c r="V66" s="2">
        <f t="shared" si="20"/>
        <v>0</v>
      </c>
      <c r="W66" s="2">
        <f t="shared" si="20"/>
        <v>0.53144100000000016</v>
      </c>
      <c r="X66" s="2">
        <f t="shared" si="20"/>
        <v>0.47829690000000014</v>
      </c>
      <c r="Y66" s="2">
        <f t="shared" si="20"/>
        <v>0</v>
      </c>
      <c r="Z66" s="2">
        <f t="shared" si="20"/>
        <v>0</v>
      </c>
      <c r="AA66" s="2">
        <f t="shared" si="21"/>
        <v>0</v>
      </c>
      <c r="AB66" s="2">
        <f t="shared" si="21"/>
        <v>0</v>
      </c>
      <c r="AC66" s="2">
        <f t="shared" si="21"/>
        <v>0</v>
      </c>
      <c r="AD66" s="2">
        <f t="shared" si="21"/>
        <v>0</v>
      </c>
      <c r="AE66" s="2">
        <f t="shared" si="21"/>
        <v>0</v>
      </c>
      <c r="AF66" s="2">
        <f t="shared" si="21"/>
        <v>0</v>
      </c>
      <c r="AG66" s="2">
        <f t="shared" si="21"/>
        <v>0</v>
      </c>
      <c r="AH66" s="2">
        <f t="shared" si="21"/>
        <v>0</v>
      </c>
      <c r="AI66" s="2">
        <f t="shared" si="21"/>
        <v>0</v>
      </c>
      <c r="AJ66" s="2">
        <f t="shared" si="21"/>
        <v>0</v>
      </c>
      <c r="AK66" s="2">
        <f t="shared" si="21"/>
        <v>0</v>
      </c>
      <c r="AL66" s="2">
        <f t="shared" si="21"/>
        <v>0</v>
      </c>
      <c r="AM66" s="2">
        <f t="shared" si="21"/>
        <v>0</v>
      </c>
      <c r="AN66" s="2">
        <f t="shared" si="21"/>
        <v>0</v>
      </c>
      <c r="AO66" s="2">
        <f t="shared" si="21"/>
        <v>0</v>
      </c>
    </row>
    <row r="67" spans="1:41" x14ac:dyDescent="0.25">
      <c r="A67" s="4">
        <v>112</v>
      </c>
      <c r="B67" s="4">
        <v>1</v>
      </c>
      <c r="C67" s="4">
        <v>8</v>
      </c>
      <c r="D67" s="6" t="s">
        <v>510</v>
      </c>
      <c r="E67" s="5" t="s">
        <v>513</v>
      </c>
      <c r="F67" s="10">
        <f t="shared" si="22"/>
        <v>0</v>
      </c>
      <c r="G67">
        <f t="shared" ref="G67:G130" si="27">IF(C67=1,F67,F67+G66)</f>
        <v>2.3334460550495755</v>
      </c>
      <c r="H67">
        <f t="shared" si="23"/>
        <v>0</v>
      </c>
      <c r="I67" s="1">
        <f t="shared" si="24"/>
        <v>0</v>
      </c>
      <c r="N67" s="5" t="s">
        <v>1006</v>
      </c>
      <c r="O67" s="3">
        <f t="shared" si="25"/>
        <v>1.7714700000000003E-2</v>
      </c>
      <c r="P67" s="3">
        <f t="shared" si="26"/>
        <v>2</v>
      </c>
      <c r="Q67" s="2">
        <f t="shared" si="20"/>
        <v>0</v>
      </c>
      <c r="R67" s="2">
        <f t="shared" si="20"/>
        <v>0</v>
      </c>
      <c r="S67" s="2">
        <f t="shared" si="20"/>
        <v>0</v>
      </c>
      <c r="T67" s="2">
        <f t="shared" si="20"/>
        <v>0</v>
      </c>
      <c r="U67" s="2">
        <f t="shared" si="20"/>
        <v>0</v>
      </c>
      <c r="V67" s="2">
        <f t="shared" si="20"/>
        <v>0</v>
      </c>
      <c r="W67" s="2">
        <f t="shared" si="20"/>
        <v>0.53144100000000016</v>
      </c>
      <c r="X67" s="2">
        <f t="shared" si="20"/>
        <v>0.47829690000000014</v>
      </c>
      <c r="Y67" s="2">
        <f t="shared" si="20"/>
        <v>0</v>
      </c>
      <c r="Z67" s="2">
        <f t="shared" si="20"/>
        <v>0</v>
      </c>
      <c r="AA67" s="2">
        <f t="shared" si="21"/>
        <v>0</v>
      </c>
      <c r="AB67" s="2">
        <f t="shared" si="21"/>
        <v>0</v>
      </c>
      <c r="AC67" s="2">
        <f t="shared" si="21"/>
        <v>0</v>
      </c>
      <c r="AD67" s="2">
        <f t="shared" si="21"/>
        <v>0</v>
      </c>
      <c r="AE67" s="2">
        <f t="shared" si="21"/>
        <v>0</v>
      </c>
      <c r="AF67" s="2">
        <f t="shared" si="21"/>
        <v>0</v>
      </c>
      <c r="AG67" s="2">
        <f t="shared" si="21"/>
        <v>0</v>
      </c>
      <c r="AH67" s="2">
        <f t="shared" si="21"/>
        <v>0</v>
      </c>
      <c r="AI67" s="2">
        <f t="shared" si="21"/>
        <v>0</v>
      </c>
      <c r="AJ67" s="2">
        <f t="shared" si="21"/>
        <v>0</v>
      </c>
      <c r="AK67" s="2">
        <f t="shared" si="21"/>
        <v>0</v>
      </c>
      <c r="AL67" s="2">
        <f t="shared" si="21"/>
        <v>0</v>
      </c>
      <c r="AM67" s="2">
        <f t="shared" si="21"/>
        <v>0</v>
      </c>
      <c r="AN67" s="2">
        <f t="shared" si="21"/>
        <v>0</v>
      </c>
      <c r="AO67" s="2">
        <f t="shared" si="21"/>
        <v>0</v>
      </c>
    </row>
    <row r="68" spans="1:41" x14ac:dyDescent="0.25">
      <c r="A68" s="4">
        <v>112</v>
      </c>
      <c r="B68" s="4">
        <v>1</v>
      </c>
      <c r="C68" s="4">
        <v>9</v>
      </c>
      <c r="D68" s="6" t="s">
        <v>249</v>
      </c>
      <c r="E68" s="5" t="s">
        <v>250</v>
      </c>
      <c r="F68" s="10">
        <f t="shared" si="22"/>
        <v>0</v>
      </c>
      <c r="G68">
        <f t="shared" si="27"/>
        <v>2.3334460550495755</v>
      </c>
      <c r="H68">
        <f t="shared" si="23"/>
        <v>0</v>
      </c>
      <c r="I68" s="1">
        <f t="shared" si="24"/>
        <v>0</v>
      </c>
      <c r="N68" s="6" t="s">
        <v>222</v>
      </c>
      <c r="O68" s="3">
        <f t="shared" si="25"/>
        <v>1.7543859649122806E-2</v>
      </c>
      <c r="P68" s="3">
        <f t="shared" si="26"/>
        <v>1</v>
      </c>
      <c r="Q68" s="2">
        <f t="shared" si="20"/>
        <v>1</v>
      </c>
      <c r="R68" s="2">
        <f t="shared" si="20"/>
        <v>0</v>
      </c>
      <c r="S68" s="2">
        <f t="shared" si="20"/>
        <v>0</v>
      </c>
      <c r="T68" s="2">
        <f t="shared" si="20"/>
        <v>0</v>
      </c>
      <c r="U68" s="2">
        <f t="shared" si="20"/>
        <v>0</v>
      </c>
      <c r="V68" s="2">
        <f t="shared" si="20"/>
        <v>0</v>
      </c>
      <c r="W68" s="2">
        <f t="shared" si="20"/>
        <v>0</v>
      </c>
      <c r="X68" s="2">
        <f t="shared" si="20"/>
        <v>0</v>
      </c>
      <c r="Y68" s="2">
        <f t="shared" si="20"/>
        <v>0</v>
      </c>
      <c r="Z68" s="2">
        <f t="shared" si="20"/>
        <v>0</v>
      </c>
      <c r="AA68" s="2">
        <f t="shared" si="21"/>
        <v>0</v>
      </c>
      <c r="AB68" s="2">
        <f t="shared" si="21"/>
        <v>0</v>
      </c>
      <c r="AC68" s="2">
        <f t="shared" si="21"/>
        <v>0</v>
      </c>
      <c r="AD68" s="2">
        <f t="shared" si="21"/>
        <v>0</v>
      </c>
      <c r="AE68" s="2">
        <f t="shared" si="21"/>
        <v>0</v>
      </c>
      <c r="AF68" s="2">
        <f t="shared" si="21"/>
        <v>0</v>
      </c>
      <c r="AG68" s="2">
        <f t="shared" si="21"/>
        <v>0</v>
      </c>
      <c r="AH68" s="2">
        <f t="shared" si="21"/>
        <v>0</v>
      </c>
      <c r="AI68" s="2">
        <f t="shared" si="21"/>
        <v>0</v>
      </c>
      <c r="AJ68" s="2">
        <f t="shared" si="21"/>
        <v>0</v>
      </c>
      <c r="AK68" s="2">
        <f t="shared" si="21"/>
        <v>0</v>
      </c>
      <c r="AL68" s="2">
        <f t="shared" si="21"/>
        <v>0</v>
      </c>
      <c r="AM68" s="2">
        <f t="shared" si="21"/>
        <v>0</v>
      </c>
      <c r="AN68" s="2">
        <f t="shared" si="21"/>
        <v>0</v>
      </c>
      <c r="AO68" s="2">
        <f t="shared" si="21"/>
        <v>0</v>
      </c>
    </row>
    <row r="69" spans="1:41" x14ac:dyDescent="0.25">
      <c r="A69" s="4">
        <v>112</v>
      </c>
      <c r="B69" s="4">
        <v>1</v>
      </c>
      <c r="C69" s="4">
        <v>10</v>
      </c>
      <c r="D69" s="6" t="s">
        <v>252</v>
      </c>
      <c r="E69" s="5" t="s">
        <v>252</v>
      </c>
      <c r="F69" s="10">
        <f t="shared" si="22"/>
        <v>0</v>
      </c>
      <c r="G69">
        <f t="shared" si="27"/>
        <v>2.3334460550495755</v>
      </c>
      <c r="H69">
        <f t="shared" si="23"/>
        <v>0</v>
      </c>
      <c r="I69" s="1">
        <f t="shared" si="24"/>
        <v>0</v>
      </c>
      <c r="N69" s="6" t="s">
        <v>230</v>
      </c>
      <c r="O69" s="3">
        <f t="shared" si="25"/>
        <v>1.7543859649122806E-2</v>
      </c>
      <c r="P69" s="3">
        <f t="shared" si="26"/>
        <v>1</v>
      </c>
      <c r="Q69" s="2">
        <f t="shared" si="20"/>
        <v>1</v>
      </c>
      <c r="R69" s="2">
        <f t="shared" si="20"/>
        <v>0</v>
      </c>
      <c r="S69" s="2">
        <f t="shared" si="20"/>
        <v>0</v>
      </c>
      <c r="T69" s="2">
        <f t="shared" si="20"/>
        <v>0</v>
      </c>
      <c r="U69" s="2">
        <f t="shared" si="20"/>
        <v>0</v>
      </c>
      <c r="V69" s="2">
        <f t="shared" si="20"/>
        <v>0</v>
      </c>
      <c r="W69" s="2">
        <f t="shared" si="20"/>
        <v>0</v>
      </c>
      <c r="X69" s="2">
        <f t="shared" si="20"/>
        <v>0</v>
      </c>
      <c r="Y69" s="2">
        <f t="shared" si="20"/>
        <v>0</v>
      </c>
      <c r="Z69" s="2">
        <f t="shared" si="20"/>
        <v>0</v>
      </c>
      <c r="AA69" s="2">
        <f t="shared" si="21"/>
        <v>0</v>
      </c>
      <c r="AB69" s="2">
        <f t="shared" si="21"/>
        <v>0</v>
      </c>
      <c r="AC69" s="2">
        <f t="shared" si="21"/>
        <v>0</v>
      </c>
      <c r="AD69" s="2">
        <f t="shared" si="21"/>
        <v>0</v>
      </c>
      <c r="AE69" s="2">
        <f t="shared" si="21"/>
        <v>0</v>
      </c>
      <c r="AF69" s="2">
        <f t="shared" si="21"/>
        <v>0</v>
      </c>
      <c r="AG69" s="2">
        <f t="shared" si="21"/>
        <v>0</v>
      </c>
      <c r="AH69" s="2">
        <f t="shared" si="21"/>
        <v>0</v>
      </c>
      <c r="AI69" s="2">
        <f t="shared" si="21"/>
        <v>0</v>
      </c>
      <c r="AJ69" s="2">
        <f t="shared" si="21"/>
        <v>0</v>
      </c>
      <c r="AK69" s="2">
        <f t="shared" si="21"/>
        <v>0</v>
      </c>
      <c r="AL69" s="2">
        <f t="shared" si="21"/>
        <v>0</v>
      </c>
      <c r="AM69" s="2">
        <f t="shared" si="21"/>
        <v>0</v>
      </c>
      <c r="AN69" s="2">
        <f t="shared" si="21"/>
        <v>0</v>
      </c>
      <c r="AO69" s="2">
        <f t="shared" si="21"/>
        <v>0</v>
      </c>
    </row>
    <row r="70" spans="1:41" x14ac:dyDescent="0.25">
      <c r="A70" s="4">
        <v>112</v>
      </c>
      <c r="B70" s="4">
        <v>1</v>
      </c>
      <c r="C70" s="4">
        <v>11</v>
      </c>
      <c r="D70" s="6" t="s">
        <v>636</v>
      </c>
      <c r="E70" s="5" t="s">
        <v>636</v>
      </c>
      <c r="F70" s="10">
        <f t="shared" si="22"/>
        <v>0</v>
      </c>
      <c r="G70">
        <f t="shared" si="27"/>
        <v>2.3334460550495755</v>
      </c>
      <c r="H70">
        <f t="shared" si="23"/>
        <v>2.3334460550495755</v>
      </c>
      <c r="I70" s="1">
        <f t="shared" si="24"/>
        <v>0.48035418903581439</v>
      </c>
      <c r="N70" s="5" t="s">
        <v>513</v>
      </c>
      <c r="O70" s="3">
        <f t="shared" si="25"/>
        <v>1.735955019351948E-2</v>
      </c>
      <c r="P70" s="3">
        <f t="shared" si="26"/>
        <v>3</v>
      </c>
      <c r="Q70" s="2">
        <f t="shared" si="20"/>
        <v>0</v>
      </c>
      <c r="R70" s="2">
        <f t="shared" si="20"/>
        <v>0</v>
      </c>
      <c r="S70" s="2">
        <f t="shared" si="20"/>
        <v>0</v>
      </c>
      <c r="T70" s="2">
        <f t="shared" si="20"/>
        <v>0</v>
      </c>
      <c r="U70" s="2">
        <f t="shared" si="20"/>
        <v>0</v>
      </c>
      <c r="V70" s="2">
        <f t="shared" si="20"/>
        <v>0</v>
      </c>
      <c r="W70" s="2">
        <f t="shared" si="20"/>
        <v>0</v>
      </c>
      <c r="X70" s="2">
        <f t="shared" si="20"/>
        <v>0.47829690000000014</v>
      </c>
      <c r="Y70" s="2">
        <f t="shared" si="20"/>
        <v>0</v>
      </c>
      <c r="Z70" s="2">
        <f t="shared" si="20"/>
        <v>0</v>
      </c>
      <c r="AA70" s="2">
        <f t="shared" si="21"/>
        <v>0</v>
      </c>
      <c r="AB70" s="2">
        <f t="shared" si="21"/>
        <v>0</v>
      </c>
      <c r="AC70" s="2">
        <f t="shared" si="21"/>
        <v>0.28242953648100017</v>
      </c>
      <c r="AD70" s="2">
        <f t="shared" si="21"/>
        <v>0</v>
      </c>
      <c r="AE70" s="2">
        <f t="shared" si="21"/>
        <v>0.22876792454961015</v>
      </c>
      <c r="AF70" s="2">
        <f t="shared" si="21"/>
        <v>0</v>
      </c>
      <c r="AG70" s="2">
        <f t="shared" si="21"/>
        <v>0</v>
      </c>
      <c r="AH70" s="2">
        <f t="shared" si="21"/>
        <v>0</v>
      </c>
      <c r="AI70" s="2">
        <f t="shared" si="21"/>
        <v>0</v>
      </c>
      <c r="AJ70" s="2">
        <f t="shared" si="21"/>
        <v>0</v>
      </c>
      <c r="AK70" s="2">
        <f t="shared" si="21"/>
        <v>0</v>
      </c>
      <c r="AL70" s="2">
        <f t="shared" si="21"/>
        <v>0</v>
      </c>
      <c r="AM70" s="2">
        <f t="shared" si="21"/>
        <v>0</v>
      </c>
      <c r="AN70" s="2">
        <f t="shared" si="21"/>
        <v>0</v>
      </c>
      <c r="AO70" s="2">
        <f t="shared" si="21"/>
        <v>0</v>
      </c>
    </row>
    <row r="71" spans="1:41" x14ac:dyDescent="0.25">
      <c r="A71" s="4">
        <v>113</v>
      </c>
      <c r="B71" s="4">
        <v>1</v>
      </c>
      <c r="C71" s="4">
        <v>1</v>
      </c>
      <c r="D71" s="6" t="s">
        <v>368</v>
      </c>
      <c r="E71" s="5" t="s">
        <v>368</v>
      </c>
      <c r="F71" s="10">
        <f t="shared" si="22"/>
        <v>0.49882579075371936</v>
      </c>
      <c r="G71">
        <f t="shared" si="27"/>
        <v>0.49882579075371936</v>
      </c>
      <c r="H71">
        <f t="shared" si="23"/>
        <v>0</v>
      </c>
      <c r="I71" s="1">
        <f t="shared" si="24"/>
        <v>0</v>
      </c>
      <c r="N71" s="5" t="s">
        <v>405</v>
      </c>
      <c r="O71" s="3">
        <f t="shared" si="25"/>
        <v>1.6777004747263135E-2</v>
      </c>
      <c r="P71" s="3">
        <f t="shared" si="26"/>
        <v>3</v>
      </c>
      <c r="Q71" s="2">
        <f t="shared" si="20"/>
        <v>0</v>
      </c>
      <c r="R71" s="2">
        <f t="shared" si="20"/>
        <v>0</v>
      </c>
      <c r="S71" s="2">
        <f t="shared" si="20"/>
        <v>0</v>
      </c>
      <c r="T71" s="2">
        <f t="shared" si="20"/>
        <v>0</v>
      </c>
      <c r="U71" s="2">
        <f t="shared" si="20"/>
        <v>0.65610000000000013</v>
      </c>
      <c r="V71" s="2">
        <f t="shared" si="20"/>
        <v>0</v>
      </c>
      <c r="W71" s="2">
        <f t="shared" si="20"/>
        <v>0</v>
      </c>
      <c r="X71" s="2">
        <f t="shared" si="20"/>
        <v>0</v>
      </c>
      <c r="Y71" s="2">
        <f t="shared" si="20"/>
        <v>0</v>
      </c>
      <c r="Z71" s="2">
        <f t="shared" si="20"/>
        <v>0</v>
      </c>
      <c r="AA71" s="2">
        <f t="shared" si="21"/>
        <v>0</v>
      </c>
      <c r="AB71" s="2">
        <f t="shared" si="21"/>
        <v>0</v>
      </c>
      <c r="AC71" s="2">
        <f t="shared" si="21"/>
        <v>0</v>
      </c>
      <c r="AD71" s="2">
        <f t="shared" si="21"/>
        <v>0</v>
      </c>
      <c r="AE71" s="2">
        <f t="shared" si="21"/>
        <v>0</v>
      </c>
      <c r="AF71" s="2">
        <f t="shared" si="21"/>
        <v>0</v>
      </c>
      <c r="AG71" s="2">
        <f t="shared" si="21"/>
        <v>0</v>
      </c>
      <c r="AH71" s="2">
        <f t="shared" si="21"/>
        <v>0</v>
      </c>
      <c r="AI71" s="2">
        <f t="shared" si="21"/>
        <v>0.30018927059399847</v>
      </c>
      <c r="AJ71" s="2">
        <f t="shared" si="21"/>
        <v>0</v>
      </c>
      <c r="AK71" s="2">
        <f t="shared" si="21"/>
        <v>0</v>
      </c>
      <c r="AL71" s="2">
        <f t="shared" si="21"/>
        <v>0</v>
      </c>
      <c r="AM71" s="2">
        <f t="shared" si="21"/>
        <v>0</v>
      </c>
      <c r="AN71" s="2">
        <f t="shared" si="21"/>
        <v>0</v>
      </c>
      <c r="AO71" s="2">
        <f t="shared" si="21"/>
        <v>0</v>
      </c>
    </row>
    <row r="72" spans="1:41" x14ac:dyDescent="0.25">
      <c r="A72" s="4">
        <v>113</v>
      </c>
      <c r="B72" s="4">
        <v>1</v>
      </c>
      <c r="C72" s="4">
        <v>2</v>
      </c>
      <c r="D72" s="6" t="s">
        <v>399</v>
      </c>
      <c r="E72" s="5" t="s">
        <v>399</v>
      </c>
      <c r="F72" s="10">
        <f t="shared" si="22"/>
        <v>0.80003468707333969</v>
      </c>
      <c r="G72">
        <f t="shared" si="27"/>
        <v>1.2988604778270592</v>
      </c>
      <c r="H72">
        <f t="shared" si="23"/>
        <v>0</v>
      </c>
      <c r="I72" s="1">
        <f t="shared" si="24"/>
        <v>0</v>
      </c>
      <c r="N72" s="5" t="s">
        <v>1097</v>
      </c>
      <c r="O72" s="3">
        <f t="shared" si="25"/>
        <v>1.6040386296231304E-2</v>
      </c>
      <c r="P72" s="3">
        <f t="shared" si="26"/>
        <v>2</v>
      </c>
      <c r="Q72" s="2">
        <f t="shared" ref="Q72:Z81" si="28">COUNTIFS($C$2:$C$767,Q$1,$E$2:$E$767,$N72)*0.9^(Q$1-1)</f>
        <v>0</v>
      </c>
      <c r="R72" s="2">
        <f t="shared" si="28"/>
        <v>0</v>
      </c>
      <c r="S72" s="2">
        <f t="shared" si="28"/>
        <v>0</v>
      </c>
      <c r="T72" s="2">
        <f t="shared" si="28"/>
        <v>0.72900000000000009</v>
      </c>
      <c r="U72" s="2">
        <f t="shared" si="28"/>
        <v>0</v>
      </c>
      <c r="V72" s="2">
        <f t="shared" si="28"/>
        <v>0</v>
      </c>
      <c r="W72" s="2">
        <f t="shared" si="28"/>
        <v>0</v>
      </c>
      <c r="X72" s="2">
        <f t="shared" si="28"/>
        <v>0</v>
      </c>
      <c r="Y72" s="2">
        <f t="shared" si="28"/>
        <v>0</v>
      </c>
      <c r="Z72" s="2">
        <f t="shared" si="28"/>
        <v>0</v>
      </c>
      <c r="AA72" s="2">
        <f t="shared" ref="AA72:AO81" si="29">COUNTIFS($C$2:$C$767,AA$1,$E$2:$E$767,$N72)*0.9^(AA$1-1)</f>
        <v>0</v>
      </c>
      <c r="AB72" s="2">
        <f t="shared" si="29"/>
        <v>0</v>
      </c>
      <c r="AC72" s="2">
        <f t="shared" si="29"/>
        <v>0</v>
      </c>
      <c r="AD72" s="2">
        <f t="shared" si="29"/>
        <v>0</v>
      </c>
      <c r="AE72" s="2">
        <f t="shared" si="29"/>
        <v>0</v>
      </c>
      <c r="AF72" s="2">
        <f t="shared" si="29"/>
        <v>0</v>
      </c>
      <c r="AG72" s="2">
        <f t="shared" si="29"/>
        <v>0.18530201888518424</v>
      </c>
      <c r="AH72" s="2">
        <f t="shared" si="29"/>
        <v>0</v>
      </c>
      <c r="AI72" s="2">
        <f t="shared" si="29"/>
        <v>0</v>
      </c>
      <c r="AJ72" s="2">
        <f t="shared" si="29"/>
        <v>0</v>
      </c>
      <c r="AK72" s="2">
        <f t="shared" si="29"/>
        <v>0</v>
      </c>
      <c r="AL72" s="2">
        <f t="shared" si="29"/>
        <v>0</v>
      </c>
      <c r="AM72" s="2">
        <f t="shared" si="29"/>
        <v>0</v>
      </c>
      <c r="AN72" s="2">
        <f t="shared" si="29"/>
        <v>0</v>
      </c>
      <c r="AO72" s="2">
        <f t="shared" si="29"/>
        <v>0</v>
      </c>
    </row>
    <row r="73" spans="1:41" x14ac:dyDescent="0.25">
      <c r="A73" s="4">
        <v>113</v>
      </c>
      <c r="B73" s="4">
        <v>1</v>
      </c>
      <c r="C73" s="4">
        <v>3</v>
      </c>
      <c r="D73" s="6" t="s">
        <v>397</v>
      </c>
      <c r="E73" s="5" t="s">
        <v>397</v>
      </c>
      <c r="F73" s="10">
        <f t="shared" si="22"/>
        <v>0.15795701974792234</v>
      </c>
      <c r="G73">
        <f t="shared" si="27"/>
        <v>1.4568174975749815</v>
      </c>
      <c r="H73">
        <f t="shared" si="23"/>
        <v>0</v>
      </c>
      <c r="I73" s="1">
        <f t="shared" si="24"/>
        <v>0</v>
      </c>
      <c r="N73" s="5" t="s">
        <v>844</v>
      </c>
      <c r="O73" s="3">
        <f t="shared" si="25"/>
        <v>1.5969940049700006E-2</v>
      </c>
      <c r="P73" s="3">
        <f t="shared" si="26"/>
        <v>2</v>
      </c>
      <c r="Q73" s="2">
        <f t="shared" si="28"/>
        <v>0</v>
      </c>
      <c r="R73" s="2">
        <f t="shared" si="28"/>
        <v>0</v>
      </c>
      <c r="S73" s="2">
        <f t="shared" si="28"/>
        <v>0</v>
      </c>
      <c r="T73" s="2">
        <f t="shared" si="28"/>
        <v>0</v>
      </c>
      <c r="U73" s="2">
        <f t="shared" si="28"/>
        <v>0.65610000000000013</v>
      </c>
      <c r="V73" s="2">
        <f t="shared" si="28"/>
        <v>0</v>
      </c>
      <c r="W73" s="2">
        <f t="shared" si="28"/>
        <v>0</v>
      </c>
      <c r="X73" s="2">
        <f t="shared" si="28"/>
        <v>0</v>
      </c>
      <c r="Y73" s="2">
        <f t="shared" si="28"/>
        <v>0</v>
      </c>
      <c r="Z73" s="2">
        <f t="shared" si="28"/>
        <v>0</v>
      </c>
      <c r="AA73" s="2">
        <f t="shared" si="29"/>
        <v>0</v>
      </c>
      <c r="AB73" s="2">
        <f t="shared" si="29"/>
        <v>0</v>
      </c>
      <c r="AC73" s="2">
        <f t="shared" si="29"/>
        <v>0</v>
      </c>
      <c r="AD73" s="2">
        <f t="shared" si="29"/>
        <v>0.25418658283290019</v>
      </c>
      <c r="AE73" s="2">
        <f t="shared" si="29"/>
        <v>0</v>
      </c>
      <c r="AF73" s="2">
        <f t="shared" si="29"/>
        <v>0</v>
      </c>
      <c r="AG73" s="2">
        <f t="shared" si="29"/>
        <v>0</v>
      </c>
      <c r="AH73" s="2">
        <f t="shared" si="29"/>
        <v>0</v>
      </c>
      <c r="AI73" s="2">
        <f t="shared" si="29"/>
        <v>0</v>
      </c>
      <c r="AJ73" s="2">
        <f t="shared" si="29"/>
        <v>0</v>
      </c>
      <c r="AK73" s="2">
        <f t="shared" si="29"/>
        <v>0</v>
      </c>
      <c r="AL73" s="2">
        <f t="shared" si="29"/>
        <v>0</v>
      </c>
      <c r="AM73" s="2">
        <f t="shared" si="29"/>
        <v>0</v>
      </c>
      <c r="AN73" s="2">
        <f t="shared" si="29"/>
        <v>0</v>
      </c>
      <c r="AO73" s="2">
        <f t="shared" si="29"/>
        <v>0</v>
      </c>
    </row>
    <row r="74" spans="1:41" x14ac:dyDescent="0.25">
      <c r="A74" s="4">
        <v>113</v>
      </c>
      <c r="B74" s="4">
        <v>1</v>
      </c>
      <c r="C74" s="4">
        <v>4</v>
      </c>
      <c r="D74" s="6" t="s">
        <v>401</v>
      </c>
      <c r="E74" s="5" t="s">
        <v>401</v>
      </c>
      <c r="F74" s="10">
        <f t="shared" si="22"/>
        <v>0.78001299133491253</v>
      </c>
      <c r="G74">
        <f t="shared" si="27"/>
        <v>2.2368304889098942</v>
      </c>
      <c r="H74">
        <f t="shared" si="23"/>
        <v>0</v>
      </c>
      <c r="I74" s="1">
        <f t="shared" si="24"/>
        <v>0</v>
      </c>
      <c r="N74" s="5" t="s">
        <v>146</v>
      </c>
      <c r="O74" s="3">
        <f t="shared" si="25"/>
        <v>1.5789473684210527E-2</v>
      </c>
      <c r="P74" s="3">
        <f t="shared" si="26"/>
        <v>1</v>
      </c>
      <c r="Q74" s="2">
        <f t="shared" si="28"/>
        <v>0</v>
      </c>
      <c r="R74" s="2">
        <f t="shared" si="28"/>
        <v>0.9</v>
      </c>
      <c r="S74" s="2">
        <f t="shared" si="28"/>
        <v>0</v>
      </c>
      <c r="T74" s="2">
        <f t="shared" si="28"/>
        <v>0</v>
      </c>
      <c r="U74" s="2">
        <f t="shared" si="28"/>
        <v>0</v>
      </c>
      <c r="V74" s="2">
        <f t="shared" si="28"/>
        <v>0</v>
      </c>
      <c r="W74" s="2">
        <f t="shared" si="28"/>
        <v>0</v>
      </c>
      <c r="X74" s="2">
        <f t="shared" si="28"/>
        <v>0</v>
      </c>
      <c r="Y74" s="2">
        <f t="shared" si="28"/>
        <v>0</v>
      </c>
      <c r="Z74" s="2">
        <f t="shared" si="28"/>
        <v>0</v>
      </c>
      <c r="AA74" s="2">
        <f t="shared" si="29"/>
        <v>0</v>
      </c>
      <c r="AB74" s="2">
        <f t="shared" si="29"/>
        <v>0</v>
      </c>
      <c r="AC74" s="2">
        <f t="shared" si="29"/>
        <v>0</v>
      </c>
      <c r="AD74" s="2">
        <f t="shared" si="29"/>
        <v>0</v>
      </c>
      <c r="AE74" s="2">
        <f t="shared" si="29"/>
        <v>0</v>
      </c>
      <c r="AF74" s="2">
        <f t="shared" si="29"/>
        <v>0</v>
      </c>
      <c r="AG74" s="2">
        <f t="shared" si="29"/>
        <v>0</v>
      </c>
      <c r="AH74" s="2">
        <f t="shared" si="29"/>
        <v>0</v>
      </c>
      <c r="AI74" s="2">
        <f t="shared" si="29"/>
        <v>0</v>
      </c>
      <c r="AJ74" s="2">
        <f t="shared" si="29"/>
        <v>0</v>
      </c>
      <c r="AK74" s="2">
        <f t="shared" si="29"/>
        <v>0</v>
      </c>
      <c r="AL74" s="2">
        <f t="shared" si="29"/>
        <v>0</v>
      </c>
      <c r="AM74" s="2">
        <f t="shared" si="29"/>
        <v>0</v>
      </c>
      <c r="AN74" s="2">
        <f t="shared" si="29"/>
        <v>0</v>
      </c>
      <c r="AO74" s="2">
        <f t="shared" si="29"/>
        <v>0</v>
      </c>
    </row>
    <row r="75" spans="1:41" x14ac:dyDescent="0.25">
      <c r="A75" s="4">
        <v>113</v>
      </c>
      <c r="B75" s="4">
        <v>1</v>
      </c>
      <c r="C75" s="4">
        <v>5</v>
      </c>
      <c r="D75" s="6" t="s">
        <v>416</v>
      </c>
      <c r="E75" s="5" t="s">
        <v>110</v>
      </c>
      <c r="F75" s="10">
        <f t="shared" si="22"/>
        <v>0.15851021024793271</v>
      </c>
      <c r="G75">
        <f t="shared" si="27"/>
        <v>2.3953406991578268</v>
      </c>
      <c r="H75">
        <f t="shared" si="23"/>
        <v>0</v>
      </c>
      <c r="I75" s="1">
        <f t="shared" si="24"/>
        <v>0</v>
      </c>
      <c r="N75" s="5" t="s">
        <v>350</v>
      </c>
      <c r="O75" s="3">
        <f t="shared" si="25"/>
        <v>1.5789473684210527E-2</v>
      </c>
      <c r="P75" s="3">
        <f t="shared" si="26"/>
        <v>1</v>
      </c>
      <c r="Q75" s="2">
        <f t="shared" si="28"/>
        <v>0</v>
      </c>
      <c r="R75" s="2">
        <f t="shared" si="28"/>
        <v>0.9</v>
      </c>
      <c r="S75" s="2">
        <f t="shared" si="28"/>
        <v>0</v>
      </c>
      <c r="T75" s="2">
        <f t="shared" si="28"/>
        <v>0</v>
      </c>
      <c r="U75" s="2">
        <f t="shared" si="28"/>
        <v>0</v>
      </c>
      <c r="V75" s="2">
        <f t="shared" si="28"/>
        <v>0</v>
      </c>
      <c r="W75" s="2">
        <f t="shared" si="28"/>
        <v>0</v>
      </c>
      <c r="X75" s="2">
        <f t="shared" si="28"/>
        <v>0</v>
      </c>
      <c r="Y75" s="2">
        <f t="shared" si="28"/>
        <v>0</v>
      </c>
      <c r="Z75" s="2">
        <f t="shared" si="28"/>
        <v>0</v>
      </c>
      <c r="AA75" s="2">
        <f t="shared" si="29"/>
        <v>0</v>
      </c>
      <c r="AB75" s="2">
        <f t="shared" si="29"/>
        <v>0</v>
      </c>
      <c r="AC75" s="2">
        <f t="shared" si="29"/>
        <v>0</v>
      </c>
      <c r="AD75" s="2">
        <f t="shared" si="29"/>
        <v>0</v>
      </c>
      <c r="AE75" s="2">
        <f t="shared" si="29"/>
        <v>0</v>
      </c>
      <c r="AF75" s="2">
        <f t="shared" si="29"/>
        <v>0</v>
      </c>
      <c r="AG75" s="2">
        <f t="shared" si="29"/>
        <v>0</v>
      </c>
      <c r="AH75" s="2">
        <f t="shared" si="29"/>
        <v>0</v>
      </c>
      <c r="AI75" s="2">
        <f t="shared" si="29"/>
        <v>0</v>
      </c>
      <c r="AJ75" s="2">
        <f t="shared" si="29"/>
        <v>0</v>
      </c>
      <c r="AK75" s="2">
        <f t="shared" si="29"/>
        <v>0</v>
      </c>
      <c r="AL75" s="2">
        <f t="shared" si="29"/>
        <v>0</v>
      </c>
      <c r="AM75" s="2">
        <f t="shared" si="29"/>
        <v>0</v>
      </c>
      <c r="AN75" s="2">
        <f t="shared" si="29"/>
        <v>0</v>
      </c>
      <c r="AO75" s="2">
        <f t="shared" si="29"/>
        <v>0</v>
      </c>
    </row>
    <row r="76" spans="1:41" x14ac:dyDescent="0.25">
      <c r="A76" s="4">
        <v>113</v>
      </c>
      <c r="B76" s="4">
        <v>1</v>
      </c>
      <c r="C76" s="4">
        <v>6</v>
      </c>
      <c r="D76" s="6" t="s">
        <v>694</v>
      </c>
      <c r="E76" s="5" t="s">
        <v>694</v>
      </c>
      <c r="F76" s="10">
        <f t="shared" si="22"/>
        <v>0</v>
      </c>
      <c r="G76">
        <f t="shared" si="27"/>
        <v>2.3953406991578268</v>
      </c>
      <c r="H76">
        <f t="shared" si="23"/>
        <v>0</v>
      </c>
      <c r="I76" s="1">
        <f t="shared" si="24"/>
        <v>0</v>
      </c>
      <c r="N76" s="6" t="s">
        <v>1043</v>
      </c>
      <c r="O76" s="3">
        <f t="shared" si="25"/>
        <v>1.5789473684210527E-2</v>
      </c>
      <c r="P76" s="3">
        <f t="shared" si="26"/>
        <v>1</v>
      </c>
      <c r="Q76" s="2">
        <f t="shared" si="28"/>
        <v>0</v>
      </c>
      <c r="R76" s="2">
        <f t="shared" si="28"/>
        <v>0.9</v>
      </c>
      <c r="S76" s="2">
        <f t="shared" si="28"/>
        <v>0</v>
      </c>
      <c r="T76" s="2">
        <f t="shared" si="28"/>
        <v>0</v>
      </c>
      <c r="U76" s="2">
        <f t="shared" si="28"/>
        <v>0</v>
      </c>
      <c r="V76" s="2">
        <f t="shared" si="28"/>
        <v>0</v>
      </c>
      <c r="W76" s="2">
        <f t="shared" si="28"/>
        <v>0</v>
      </c>
      <c r="X76" s="2">
        <f t="shared" si="28"/>
        <v>0</v>
      </c>
      <c r="Y76" s="2">
        <f t="shared" si="28"/>
        <v>0</v>
      </c>
      <c r="Z76" s="2">
        <f t="shared" si="28"/>
        <v>0</v>
      </c>
      <c r="AA76" s="2">
        <f t="shared" si="29"/>
        <v>0</v>
      </c>
      <c r="AB76" s="2">
        <f t="shared" si="29"/>
        <v>0</v>
      </c>
      <c r="AC76" s="2">
        <f t="shared" si="29"/>
        <v>0</v>
      </c>
      <c r="AD76" s="2">
        <f t="shared" si="29"/>
        <v>0</v>
      </c>
      <c r="AE76" s="2">
        <f t="shared" si="29"/>
        <v>0</v>
      </c>
      <c r="AF76" s="2">
        <f t="shared" si="29"/>
        <v>0</v>
      </c>
      <c r="AG76" s="2">
        <f t="shared" si="29"/>
        <v>0</v>
      </c>
      <c r="AH76" s="2">
        <f t="shared" si="29"/>
        <v>0</v>
      </c>
      <c r="AI76" s="2">
        <f t="shared" si="29"/>
        <v>0</v>
      </c>
      <c r="AJ76" s="2">
        <f t="shared" si="29"/>
        <v>0</v>
      </c>
      <c r="AK76" s="2">
        <f t="shared" si="29"/>
        <v>0</v>
      </c>
      <c r="AL76" s="2">
        <f t="shared" si="29"/>
        <v>0</v>
      </c>
      <c r="AM76" s="2">
        <f t="shared" si="29"/>
        <v>0</v>
      </c>
      <c r="AN76" s="2">
        <f t="shared" si="29"/>
        <v>0</v>
      </c>
      <c r="AO76" s="2">
        <f t="shared" si="29"/>
        <v>0</v>
      </c>
    </row>
    <row r="77" spans="1:41" x14ac:dyDescent="0.25">
      <c r="A77" s="4">
        <v>113</v>
      </c>
      <c r="B77" s="4">
        <v>1</v>
      </c>
      <c r="C77" s="4">
        <v>7</v>
      </c>
      <c r="D77" s="6" t="s">
        <v>495</v>
      </c>
      <c r="E77" s="5" t="s">
        <v>495</v>
      </c>
      <c r="F77" s="10">
        <f t="shared" si="22"/>
        <v>0.11012490199209841</v>
      </c>
      <c r="G77">
        <f t="shared" si="27"/>
        <v>2.505465601149925</v>
      </c>
      <c r="H77">
        <f t="shared" si="23"/>
        <v>0</v>
      </c>
      <c r="I77" s="1">
        <f t="shared" si="24"/>
        <v>0</v>
      </c>
      <c r="N77" s="5" t="s">
        <v>340</v>
      </c>
      <c r="O77" s="3">
        <f t="shared" si="25"/>
        <v>1.5104112631578953E-2</v>
      </c>
      <c r="P77" s="3">
        <f t="shared" si="26"/>
        <v>2</v>
      </c>
      <c r="Q77" s="2">
        <f t="shared" si="28"/>
        <v>0</v>
      </c>
      <c r="R77" s="2">
        <f t="shared" si="28"/>
        <v>0</v>
      </c>
      <c r="S77" s="2">
        <f t="shared" si="28"/>
        <v>0</v>
      </c>
      <c r="T77" s="2">
        <f t="shared" si="28"/>
        <v>0</v>
      </c>
      <c r="U77" s="2">
        <f t="shared" si="28"/>
        <v>0</v>
      </c>
      <c r="V77" s="2">
        <f t="shared" si="28"/>
        <v>0</v>
      </c>
      <c r="W77" s="2">
        <f t="shared" si="28"/>
        <v>0</v>
      </c>
      <c r="X77" s="2">
        <f t="shared" si="28"/>
        <v>0</v>
      </c>
      <c r="Y77" s="2">
        <f t="shared" si="28"/>
        <v>0.86093442000000031</v>
      </c>
      <c r="Z77" s="2">
        <f t="shared" si="28"/>
        <v>0</v>
      </c>
      <c r="AA77" s="2">
        <f t="shared" si="29"/>
        <v>0</v>
      </c>
      <c r="AB77" s="2">
        <f t="shared" si="29"/>
        <v>0</v>
      </c>
      <c r="AC77" s="2">
        <f t="shared" si="29"/>
        <v>0</v>
      </c>
      <c r="AD77" s="2">
        <f t="shared" si="29"/>
        <v>0</v>
      </c>
      <c r="AE77" s="2">
        <f t="shared" si="29"/>
        <v>0</v>
      </c>
      <c r="AF77" s="2">
        <f t="shared" si="29"/>
        <v>0</v>
      </c>
      <c r="AG77" s="2">
        <f t="shared" si="29"/>
        <v>0</v>
      </c>
      <c r="AH77" s="2">
        <f t="shared" si="29"/>
        <v>0</v>
      </c>
      <c r="AI77" s="2">
        <f t="shared" si="29"/>
        <v>0</v>
      </c>
      <c r="AJ77" s="2">
        <f t="shared" si="29"/>
        <v>0</v>
      </c>
      <c r="AK77" s="2">
        <f t="shared" si="29"/>
        <v>0</v>
      </c>
      <c r="AL77" s="2">
        <f t="shared" si="29"/>
        <v>0</v>
      </c>
      <c r="AM77" s="2">
        <f t="shared" si="29"/>
        <v>0</v>
      </c>
      <c r="AN77" s="2">
        <f t="shared" si="29"/>
        <v>0</v>
      </c>
      <c r="AO77" s="2">
        <f t="shared" si="29"/>
        <v>0</v>
      </c>
    </row>
    <row r="78" spans="1:41" x14ac:dyDescent="0.25">
      <c r="A78" s="4">
        <v>113</v>
      </c>
      <c r="B78" s="4">
        <v>1</v>
      </c>
      <c r="C78" s="4">
        <v>8</v>
      </c>
      <c r="D78" s="6" t="s">
        <v>348</v>
      </c>
      <c r="E78" s="5" t="s">
        <v>348</v>
      </c>
      <c r="F78" s="10">
        <f t="shared" si="22"/>
        <v>0</v>
      </c>
      <c r="G78">
        <f t="shared" si="27"/>
        <v>2.505465601149925</v>
      </c>
      <c r="H78">
        <f t="shared" si="23"/>
        <v>0</v>
      </c>
      <c r="I78" s="1">
        <f t="shared" si="24"/>
        <v>0</v>
      </c>
      <c r="N78" s="5" t="s">
        <v>271</v>
      </c>
      <c r="O78" s="3">
        <f t="shared" si="25"/>
        <v>1.4348907000000006E-2</v>
      </c>
      <c r="P78" s="3">
        <f t="shared" si="26"/>
        <v>2</v>
      </c>
      <c r="Q78" s="2">
        <f t="shared" si="28"/>
        <v>0</v>
      </c>
      <c r="R78" s="2">
        <f t="shared" si="28"/>
        <v>0</v>
      </c>
      <c r="S78" s="2">
        <f t="shared" si="28"/>
        <v>0</v>
      </c>
      <c r="T78" s="2">
        <f t="shared" si="28"/>
        <v>0</v>
      </c>
      <c r="U78" s="2">
        <f t="shared" si="28"/>
        <v>0</v>
      </c>
      <c r="V78" s="2">
        <f t="shared" si="28"/>
        <v>0</v>
      </c>
      <c r="W78" s="2">
        <f t="shared" si="28"/>
        <v>0</v>
      </c>
      <c r="X78" s="2">
        <f t="shared" si="28"/>
        <v>0</v>
      </c>
      <c r="Y78" s="2">
        <f t="shared" si="28"/>
        <v>0.43046721000000016</v>
      </c>
      <c r="Z78" s="2">
        <f t="shared" si="28"/>
        <v>0.38742048900000015</v>
      </c>
      <c r="AA78" s="2">
        <f t="shared" si="29"/>
        <v>0</v>
      </c>
      <c r="AB78" s="2">
        <f t="shared" si="29"/>
        <v>0</v>
      </c>
      <c r="AC78" s="2">
        <f t="shared" si="29"/>
        <v>0</v>
      </c>
      <c r="AD78" s="2">
        <f t="shared" si="29"/>
        <v>0</v>
      </c>
      <c r="AE78" s="2">
        <f t="shared" si="29"/>
        <v>0</v>
      </c>
      <c r="AF78" s="2">
        <f t="shared" si="29"/>
        <v>0</v>
      </c>
      <c r="AG78" s="2">
        <f t="shared" si="29"/>
        <v>0</v>
      </c>
      <c r="AH78" s="2">
        <f t="shared" si="29"/>
        <v>0</v>
      </c>
      <c r="AI78" s="2">
        <f t="shared" si="29"/>
        <v>0</v>
      </c>
      <c r="AJ78" s="2">
        <f t="shared" si="29"/>
        <v>0</v>
      </c>
      <c r="AK78" s="2">
        <f t="shared" si="29"/>
        <v>0</v>
      </c>
      <c r="AL78" s="2">
        <f t="shared" si="29"/>
        <v>0</v>
      </c>
      <c r="AM78" s="2">
        <f t="shared" si="29"/>
        <v>0</v>
      </c>
      <c r="AN78" s="2">
        <f t="shared" si="29"/>
        <v>0</v>
      </c>
      <c r="AO78" s="2">
        <f t="shared" si="29"/>
        <v>0</v>
      </c>
    </row>
    <row r="79" spans="1:41" x14ac:dyDescent="0.25">
      <c r="A79" s="4">
        <v>113</v>
      </c>
      <c r="B79" s="4">
        <v>1</v>
      </c>
      <c r="C79" s="4">
        <v>9</v>
      </c>
      <c r="D79" s="6" t="s">
        <v>858</v>
      </c>
      <c r="E79" s="5" t="s">
        <v>858</v>
      </c>
      <c r="F79" s="10">
        <f t="shared" si="22"/>
        <v>0</v>
      </c>
      <c r="G79">
        <f t="shared" si="27"/>
        <v>2.505465601149925</v>
      </c>
      <c r="H79">
        <f t="shared" si="23"/>
        <v>0</v>
      </c>
      <c r="I79" s="1">
        <f t="shared" si="24"/>
        <v>0</v>
      </c>
      <c r="N79" s="6" t="s">
        <v>1054</v>
      </c>
      <c r="O79" s="3">
        <f t="shared" si="25"/>
        <v>1.4210526315789474E-2</v>
      </c>
      <c r="P79" s="3">
        <f t="shared" si="26"/>
        <v>1</v>
      </c>
      <c r="Q79" s="2">
        <f t="shared" si="28"/>
        <v>0</v>
      </c>
      <c r="R79" s="2">
        <f t="shared" si="28"/>
        <v>0</v>
      </c>
      <c r="S79" s="2">
        <f t="shared" si="28"/>
        <v>0.81</v>
      </c>
      <c r="T79" s="2">
        <f t="shared" si="28"/>
        <v>0</v>
      </c>
      <c r="U79" s="2">
        <f t="shared" si="28"/>
        <v>0</v>
      </c>
      <c r="V79" s="2">
        <f t="shared" si="28"/>
        <v>0</v>
      </c>
      <c r="W79" s="2">
        <f t="shared" si="28"/>
        <v>0</v>
      </c>
      <c r="X79" s="2">
        <f t="shared" si="28"/>
        <v>0</v>
      </c>
      <c r="Y79" s="2">
        <f t="shared" si="28"/>
        <v>0</v>
      </c>
      <c r="Z79" s="2">
        <f t="shared" si="28"/>
        <v>0</v>
      </c>
      <c r="AA79" s="2">
        <f t="shared" si="29"/>
        <v>0</v>
      </c>
      <c r="AB79" s="2">
        <f t="shared" si="29"/>
        <v>0</v>
      </c>
      <c r="AC79" s="2">
        <f t="shared" si="29"/>
        <v>0</v>
      </c>
      <c r="AD79" s="2">
        <f t="shared" si="29"/>
        <v>0</v>
      </c>
      <c r="AE79" s="2">
        <f t="shared" si="29"/>
        <v>0</v>
      </c>
      <c r="AF79" s="2">
        <f t="shared" si="29"/>
        <v>0</v>
      </c>
      <c r="AG79" s="2">
        <f t="shared" si="29"/>
        <v>0</v>
      </c>
      <c r="AH79" s="2">
        <f t="shared" si="29"/>
        <v>0</v>
      </c>
      <c r="AI79" s="2">
        <f t="shared" si="29"/>
        <v>0</v>
      </c>
      <c r="AJ79" s="2">
        <f t="shared" si="29"/>
        <v>0</v>
      </c>
      <c r="AK79" s="2">
        <f t="shared" si="29"/>
        <v>0</v>
      </c>
      <c r="AL79" s="2">
        <f t="shared" si="29"/>
        <v>0</v>
      </c>
      <c r="AM79" s="2">
        <f t="shared" si="29"/>
        <v>0</v>
      </c>
      <c r="AN79" s="2">
        <f t="shared" si="29"/>
        <v>0</v>
      </c>
      <c r="AO79" s="2">
        <f t="shared" si="29"/>
        <v>0</v>
      </c>
    </row>
    <row r="80" spans="1:41" x14ac:dyDescent="0.25">
      <c r="A80" s="4">
        <v>113</v>
      </c>
      <c r="B80" s="4">
        <v>1</v>
      </c>
      <c r="C80" s="4">
        <v>10</v>
      </c>
      <c r="D80" s="6" t="s">
        <v>659</v>
      </c>
      <c r="E80" s="5" t="s">
        <v>659</v>
      </c>
      <c r="F80" s="10">
        <f t="shared" si="22"/>
        <v>0</v>
      </c>
      <c r="G80">
        <f t="shared" si="27"/>
        <v>2.505465601149925</v>
      </c>
      <c r="H80">
        <f t="shared" si="23"/>
        <v>2.505465601149925</v>
      </c>
      <c r="I80" s="1">
        <f t="shared" si="24"/>
        <v>0.51576546815517965</v>
      </c>
      <c r="N80" s="5" t="s">
        <v>105</v>
      </c>
      <c r="O80" s="3">
        <f t="shared" si="25"/>
        <v>1.3669221931578952E-2</v>
      </c>
      <c r="P80" s="3">
        <f t="shared" si="26"/>
        <v>2</v>
      </c>
      <c r="Q80" s="2">
        <f t="shared" si="28"/>
        <v>0</v>
      </c>
      <c r="R80" s="2">
        <f t="shared" si="28"/>
        <v>0</v>
      </c>
      <c r="S80" s="2">
        <f t="shared" si="28"/>
        <v>0</v>
      </c>
      <c r="T80" s="2">
        <f t="shared" si="28"/>
        <v>0</v>
      </c>
      <c r="U80" s="2">
        <f t="shared" si="28"/>
        <v>0</v>
      </c>
      <c r="V80" s="2">
        <f t="shared" si="28"/>
        <v>0</v>
      </c>
      <c r="W80" s="2">
        <f t="shared" si="28"/>
        <v>0</v>
      </c>
      <c r="X80" s="2">
        <f t="shared" si="28"/>
        <v>0</v>
      </c>
      <c r="Y80" s="2">
        <f t="shared" si="28"/>
        <v>0.43046721000000016</v>
      </c>
      <c r="Z80" s="2">
        <f t="shared" si="28"/>
        <v>0</v>
      </c>
      <c r="AA80" s="2">
        <f t="shared" si="29"/>
        <v>0.34867844010000015</v>
      </c>
      <c r="AB80" s="2">
        <f t="shared" si="29"/>
        <v>0</v>
      </c>
      <c r="AC80" s="2">
        <f t="shared" si="29"/>
        <v>0</v>
      </c>
      <c r="AD80" s="2">
        <f t="shared" si="29"/>
        <v>0</v>
      </c>
      <c r="AE80" s="2">
        <f t="shared" si="29"/>
        <v>0</v>
      </c>
      <c r="AF80" s="2">
        <f t="shared" si="29"/>
        <v>0</v>
      </c>
      <c r="AG80" s="2">
        <f t="shared" si="29"/>
        <v>0</v>
      </c>
      <c r="AH80" s="2">
        <f t="shared" si="29"/>
        <v>0</v>
      </c>
      <c r="AI80" s="2">
        <f t="shared" si="29"/>
        <v>0</v>
      </c>
      <c r="AJ80" s="2">
        <f t="shared" si="29"/>
        <v>0</v>
      </c>
      <c r="AK80" s="2">
        <f t="shared" si="29"/>
        <v>0</v>
      </c>
      <c r="AL80" s="2">
        <f t="shared" si="29"/>
        <v>0</v>
      </c>
      <c r="AM80" s="2">
        <f t="shared" si="29"/>
        <v>0</v>
      </c>
      <c r="AN80" s="2">
        <f t="shared" si="29"/>
        <v>0</v>
      </c>
      <c r="AO80" s="2">
        <f t="shared" si="29"/>
        <v>0</v>
      </c>
    </row>
    <row r="81" spans="1:41" x14ac:dyDescent="0.25">
      <c r="A81" s="4">
        <v>114</v>
      </c>
      <c r="B81" s="4">
        <v>1</v>
      </c>
      <c r="C81" s="4">
        <v>1</v>
      </c>
      <c r="D81" s="6" t="s">
        <v>168</v>
      </c>
      <c r="E81" s="5" t="s">
        <v>153</v>
      </c>
      <c r="F81" s="10">
        <f t="shared" si="22"/>
        <v>0.20471407346515622</v>
      </c>
      <c r="G81">
        <f t="shared" si="27"/>
        <v>0.20471407346515622</v>
      </c>
      <c r="H81">
        <f t="shared" si="23"/>
        <v>0</v>
      </c>
      <c r="I81" s="1">
        <f t="shared" si="24"/>
        <v>0</v>
      </c>
      <c r="N81" s="5" t="s">
        <v>992</v>
      </c>
      <c r="O81" s="3">
        <f t="shared" si="25"/>
        <v>1.2789473684210528E-2</v>
      </c>
      <c r="P81" s="3">
        <f t="shared" si="26"/>
        <v>1</v>
      </c>
      <c r="Q81" s="2">
        <f t="shared" si="28"/>
        <v>0</v>
      </c>
      <c r="R81" s="2">
        <f t="shared" si="28"/>
        <v>0</v>
      </c>
      <c r="S81" s="2">
        <f t="shared" si="28"/>
        <v>0</v>
      </c>
      <c r="T81" s="2">
        <f t="shared" si="28"/>
        <v>0.72900000000000009</v>
      </c>
      <c r="U81" s="2">
        <f t="shared" si="28"/>
        <v>0</v>
      </c>
      <c r="V81" s="2">
        <f t="shared" si="28"/>
        <v>0</v>
      </c>
      <c r="W81" s="2">
        <f t="shared" si="28"/>
        <v>0</v>
      </c>
      <c r="X81" s="2">
        <f t="shared" si="28"/>
        <v>0</v>
      </c>
      <c r="Y81" s="2">
        <f t="shared" si="28"/>
        <v>0</v>
      </c>
      <c r="Z81" s="2">
        <f t="shared" si="28"/>
        <v>0</v>
      </c>
      <c r="AA81" s="2">
        <f t="shared" si="29"/>
        <v>0</v>
      </c>
      <c r="AB81" s="2">
        <f t="shared" si="29"/>
        <v>0</v>
      </c>
      <c r="AC81" s="2">
        <f t="shared" si="29"/>
        <v>0</v>
      </c>
      <c r="AD81" s="2">
        <f t="shared" si="29"/>
        <v>0</v>
      </c>
      <c r="AE81" s="2">
        <f t="shared" si="29"/>
        <v>0</v>
      </c>
      <c r="AF81" s="2">
        <f t="shared" si="29"/>
        <v>0</v>
      </c>
      <c r="AG81" s="2">
        <f t="shared" si="29"/>
        <v>0</v>
      </c>
      <c r="AH81" s="2">
        <f t="shared" si="29"/>
        <v>0</v>
      </c>
      <c r="AI81" s="2">
        <f t="shared" si="29"/>
        <v>0</v>
      </c>
      <c r="AJ81" s="2">
        <f t="shared" si="29"/>
        <v>0</v>
      </c>
      <c r="AK81" s="2">
        <f t="shared" si="29"/>
        <v>0</v>
      </c>
      <c r="AL81" s="2">
        <f t="shared" si="29"/>
        <v>0</v>
      </c>
      <c r="AM81" s="2">
        <f t="shared" si="29"/>
        <v>0</v>
      </c>
      <c r="AN81" s="2">
        <f t="shared" si="29"/>
        <v>0</v>
      </c>
      <c r="AO81" s="2">
        <f t="shared" si="29"/>
        <v>0</v>
      </c>
    </row>
    <row r="82" spans="1:41" x14ac:dyDescent="0.25">
      <c r="A82" s="4">
        <v>114</v>
      </c>
      <c r="B82" s="4">
        <v>1</v>
      </c>
      <c r="C82" s="4">
        <v>2</v>
      </c>
      <c r="D82" s="6" t="s">
        <v>273</v>
      </c>
      <c r="E82" s="5" t="s">
        <v>274</v>
      </c>
      <c r="F82" s="10">
        <f t="shared" si="22"/>
        <v>0.11192950338303334</v>
      </c>
      <c r="G82">
        <f t="shared" si="27"/>
        <v>0.31664357684818956</v>
      </c>
      <c r="H82">
        <f t="shared" si="23"/>
        <v>0</v>
      </c>
      <c r="I82" s="1">
        <f t="shared" si="24"/>
        <v>0</v>
      </c>
      <c r="N82" s="6" t="s">
        <v>592</v>
      </c>
      <c r="O82" s="3">
        <f t="shared" si="25"/>
        <v>1.2789473684210528E-2</v>
      </c>
      <c r="P82" s="3">
        <f t="shared" si="26"/>
        <v>1</v>
      </c>
      <c r="Q82" s="2">
        <f t="shared" ref="Q82:Z91" si="30">COUNTIFS($C$2:$C$767,Q$1,$E$2:$E$767,$N82)*0.9^(Q$1-1)</f>
        <v>0</v>
      </c>
      <c r="R82" s="2">
        <f t="shared" si="30"/>
        <v>0</v>
      </c>
      <c r="S82" s="2">
        <f t="shared" si="30"/>
        <v>0</v>
      </c>
      <c r="T82" s="2">
        <f t="shared" si="30"/>
        <v>0.72900000000000009</v>
      </c>
      <c r="U82" s="2">
        <f t="shared" si="30"/>
        <v>0</v>
      </c>
      <c r="V82" s="2">
        <f t="shared" si="30"/>
        <v>0</v>
      </c>
      <c r="W82" s="2">
        <f t="shared" si="30"/>
        <v>0</v>
      </c>
      <c r="X82" s="2">
        <f t="shared" si="30"/>
        <v>0</v>
      </c>
      <c r="Y82" s="2">
        <f t="shared" si="30"/>
        <v>0</v>
      </c>
      <c r="Z82" s="2">
        <f t="shared" si="30"/>
        <v>0</v>
      </c>
      <c r="AA82" s="2">
        <f t="shared" ref="AA82:AO91" si="31">COUNTIFS($C$2:$C$767,AA$1,$E$2:$E$767,$N82)*0.9^(AA$1-1)</f>
        <v>0</v>
      </c>
      <c r="AB82" s="2">
        <f t="shared" si="31"/>
        <v>0</v>
      </c>
      <c r="AC82" s="2">
        <f t="shared" si="31"/>
        <v>0</v>
      </c>
      <c r="AD82" s="2">
        <f t="shared" si="31"/>
        <v>0</v>
      </c>
      <c r="AE82" s="2">
        <f t="shared" si="31"/>
        <v>0</v>
      </c>
      <c r="AF82" s="2">
        <f t="shared" si="31"/>
        <v>0</v>
      </c>
      <c r="AG82" s="2">
        <f t="shared" si="31"/>
        <v>0</v>
      </c>
      <c r="AH82" s="2">
        <f t="shared" si="31"/>
        <v>0</v>
      </c>
      <c r="AI82" s="2">
        <f t="shared" si="31"/>
        <v>0</v>
      </c>
      <c r="AJ82" s="2">
        <f t="shared" si="31"/>
        <v>0</v>
      </c>
      <c r="AK82" s="2">
        <f t="shared" si="31"/>
        <v>0</v>
      </c>
      <c r="AL82" s="2">
        <f t="shared" si="31"/>
        <v>0</v>
      </c>
      <c r="AM82" s="2">
        <f t="shared" si="31"/>
        <v>0</v>
      </c>
      <c r="AN82" s="2">
        <f t="shared" si="31"/>
        <v>0</v>
      </c>
      <c r="AO82" s="2">
        <f t="shared" si="31"/>
        <v>0</v>
      </c>
    </row>
    <row r="83" spans="1:41" x14ac:dyDescent="0.25">
      <c r="A83" s="4">
        <v>114</v>
      </c>
      <c r="B83" s="4">
        <v>1</v>
      </c>
      <c r="C83" s="4">
        <v>3</v>
      </c>
      <c r="D83" s="6" t="s">
        <v>296</v>
      </c>
      <c r="E83" s="5" t="s">
        <v>296</v>
      </c>
      <c r="F83" s="10">
        <f t="shared" si="22"/>
        <v>0</v>
      </c>
      <c r="G83">
        <f t="shared" si="27"/>
        <v>0.31664357684818956</v>
      </c>
      <c r="H83">
        <f t="shared" si="23"/>
        <v>0</v>
      </c>
      <c r="I83" s="1">
        <f t="shared" si="24"/>
        <v>0</v>
      </c>
      <c r="N83" s="6" t="s">
        <v>1055</v>
      </c>
      <c r="O83" s="3">
        <f t="shared" si="25"/>
        <v>1.2789473684210528E-2</v>
      </c>
      <c r="P83" s="3">
        <f t="shared" si="26"/>
        <v>1</v>
      </c>
      <c r="Q83" s="2">
        <f t="shared" si="30"/>
        <v>0</v>
      </c>
      <c r="R83" s="2">
        <f t="shared" si="30"/>
        <v>0</v>
      </c>
      <c r="S83" s="2">
        <f t="shared" si="30"/>
        <v>0</v>
      </c>
      <c r="T83" s="2">
        <f t="shared" si="30"/>
        <v>0.72900000000000009</v>
      </c>
      <c r="U83" s="2">
        <f t="shared" si="30"/>
        <v>0</v>
      </c>
      <c r="V83" s="2">
        <f t="shared" si="30"/>
        <v>0</v>
      </c>
      <c r="W83" s="2">
        <f t="shared" si="30"/>
        <v>0</v>
      </c>
      <c r="X83" s="2">
        <f t="shared" si="30"/>
        <v>0</v>
      </c>
      <c r="Y83" s="2">
        <f t="shared" si="30"/>
        <v>0</v>
      </c>
      <c r="Z83" s="2">
        <f t="shared" si="30"/>
        <v>0</v>
      </c>
      <c r="AA83" s="2">
        <f t="shared" si="31"/>
        <v>0</v>
      </c>
      <c r="AB83" s="2">
        <f t="shared" si="31"/>
        <v>0</v>
      </c>
      <c r="AC83" s="2">
        <f t="shared" si="31"/>
        <v>0</v>
      </c>
      <c r="AD83" s="2">
        <f t="shared" si="31"/>
        <v>0</v>
      </c>
      <c r="AE83" s="2">
        <f t="shared" si="31"/>
        <v>0</v>
      </c>
      <c r="AF83" s="2">
        <f t="shared" si="31"/>
        <v>0</v>
      </c>
      <c r="AG83" s="2">
        <f t="shared" si="31"/>
        <v>0</v>
      </c>
      <c r="AH83" s="2">
        <f t="shared" si="31"/>
        <v>0</v>
      </c>
      <c r="AI83" s="2">
        <f t="shared" si="31"/>
        <v>0</v>
      </c>
      <c r="AJ83" s="2">
        <f t="shared" si="31"/>
        <v>0</v>
      </c>
      <c r="AK83" s="2">
        <f t="shared" si="31"/>
        <v>0</v>
      </c>
      <c r="AL83" s="2">
        <f t="shared" si="31"/>
        <v>0</v>
      </c>
      <c r="AM83" s="2">
        <f t="shared" si="31"/>
        <v>0</v>
      </c>
      <c r="AN83" s="2">
        <f t="shared" si="31"/>
        <v>0</v>
      </c>
      <c r="AO83" s="2">
        <f t="shared" si="31"/>
        <v>0</v>
      </c>
    </row>
    <row r="84" spans="1:41" x14ac:dyDescent="0.25">
      <c r="A84" s="4">
        <v>114</v>
      </c>
      <c r="B84" s="4">
        <v>1</v>
      </c>
      <c r="C84" s="4">
        <v>4</v>
      </c>
      <c r="D84" s="6" t="s">
        <v>1018</v>
      </c>
      <c r="E84" s="5" t="s">
        <v>277</v>
      </c>
      <c r="F84" s="10">
        <f t="shared" si="22"/>
        <v>8.1591700437325429E-2</v>
      </c>
      <c r="G84">
        <f t="shared" si="27"/>
        <v>0.398235277285515</v>
      </c>
      <c r="H84">
        <f t="shared" si="23"/>
        <v>0</v>
      </c>
      <c r="I84" s="1">
        <f t="shared" si="24"/>
        <v>0</v>
      </c>
      <c r="N84" s="5" t="s">
        <v>1683</v>
      </c>
      <c r="O84" s="3">
        <f t="shared" si="25"/>
        <v>1.2789473684210528E-2</v>
      </c>
      <c r="P84" s="3">
        <f t="shared" si="26"/>
        <v>1</v>
      </c>
      <c r="Q84" s="2">
        <f t="shared" si="30"/>
        <v>0</v>
      </c>
      <c r="R84" s="2">
        <f t="shared" si="30"/>
        <v>0</v>
      </c>
      <c r="S84" s="2">
        <f t="shared" si="30"/>
        <v>0</v>
      </c>
      <c r="T84" s="2">
        <f t="shared" si="30"/>
        <v>0.72900000000000009</v>
      </c>
      <c r="U84" s="2">
        <f t="shared" si="30"/>
        <v>0</v>
      </c>
      <c r="V84" s="2">
        <f t="shared" si="30"/>
        <v>0</v>
      </c>
      <c r="W84" s="2">
        <f t="shared" si="30"/>
        <v>0</v>
      </c>
      <c r="X84" s="2">
        <f t="shared" si="30"/>
        <v>0</v>
      </c>
      <c r="Y84" s="2">
        <f t="shared" si="30"/>
        <v>0</v>
      </c>
      <c r="Z84" s="2">
        <f t="shared" si="30"/>
        <v>0</v>
      </c>
      <c r="AA84" s="2">
        <f t="shared" si="31"/>
        <v>0</v>
      </c>
      <c r="AB84" s="2">
        <f t="shared" si="31"/>
        <v>0</v>
      </c>
      <c r="AC84" s="2">
        <f t="shared" si="31"/>
        <v>0</v>
      </c>
      <c r="AD84" s="2">
        <f t="shared" si="31"/>
        <v>0</v>
      </c>
      <c r="AE84" s="2">
        <f t="shared" si="31"/>
        <v>0</v>
      </c>
      <c r="AF84" s="2">
        <f t="shared" si="31"/>
        <v>0</v>
      </c>
      <c r="AG84" s="2">
        <f t="shared" si="31"/>
        <v>0</v>
      </c>
      <c r="AH84" s="2">
        <f t="shared" si="31"/>
        <v>0</v>
      </c>
      <c r="AI84" s="2">
        <f t="shared" si="31"/>
        <v>0</v>
      </c>
      <c r="AJ84" s="2">
        <f t="shared" si="31"/>
        <v>0</v>
      </c>
      <c r="AK84" s="2">
        <f t="shared" si="31"/>
        <v>0</v>
      </c>
      <c r="AL84" s="2">
        <f t="shared" si="31"/>
        <v>0</v>
      </c>
      <c r="AM84" s="2">
        <f t="shared" si="31"/>
        <v>0</v>
      </c>
      <c r="AN84" s="2">
        <f t="shared" si="31"/>
        <v>0</v>
      </c>
      <c r="AO84" s="2">
        <f t="shared" si="31"/>
        <v>0</v>
      </c>
    </row>
    <row r="85" spans="1:41" x14ac:dyDescent="0.25">
      <c r="A85" s="4">
        <v>114</v>
      </c>
      <c r="B85" s="4">
        <v>1</v>
      </c>
      <c r="C85" s="4">
        <v>5</v>
      </c>
      <c r="D85" s="6" t="s">
        <v>1019</v>
      </c>
      <c r="E85" s="5" t="s">
        <v>1019</v>
      </c>
      <c r="F85" s="10">
        <f t="shared" si="22"/>
        <v>0</v>
      </c>
      <c r="G85">
        <f t="shared" si="27"/>
        <v>0.398235277285515</v>
      </c>
      <c r="H85">
        <f t="shared" si="23"/>
        <v>0</v>
      </c>
      <c r="I85" s="1">
        <f t="shared" si="24"/>
        <v>0</v>
      </c>
      <c r="N85" s="5" t="s">
        <v>654</v>
      </c>
      <c r="O85" s="3">
        <f t="shared" si="25"/>
        <v>1.2789473684210528E-2</v>
      </c>
      <c r="P85" s="3">
        <f t="shared" si="26"/>
        <v>1</v>
      </c>
      <c r="Q85" s="2">
        <f t="shared" si="30"/>
        <v>0</v>
      </c>
      <c r="R85" s="2">
        <f t="shared" si="30"/>
        <v>0</v>
      </c>
      <c r="S85" s="2">
        <f t="shared" si="30"/>
        <v>0</v>
      </c>
      <c r="T85" s="2">
        <f t="shared" si="30"/>
        <v>0.72900000000000009</v>
      </c>
      <c r="U85" s="2">
        <f t="shared" si="30"/>
        <v>0</v>
      </c>
      <c r="V85" s="2">
        <f t="shared" si="30"/>
        <v>0</v>
      </c>
      <c r="W85" s="2">
        <f t="shared" si="30"/>
        <v>0</v>
      </c>
      <c r="X85" s="2">
        <f t="shared" si="30"/>
        <v>0</v>
      </c>
      <c r="Y85" s="2">
        <f t="shared" si="30"/>
        <v>0</v>
      </c>
      <c r="Z85" s="2">
        <f t="shared" si="30"/>
        <v>0</v>
      </c>
      <c r="AA85" s="2">
        <f t="shared" si="31"/>
        <v>0</v>
      </c>
      <c r="AB85" s="2">
        <f t="shared" si="31"/>
        <v>0</v>
      </c>
      <c r="AC85" s="2">
        <f t="shared" si="31"/>
        <v>0</v>
      </c>
      <c r="AD85" s="2">
        <f t="shared" si="31"/>
        <v>0</v>
      </c>
      <c r="AE85" s="2">
        <f t="shared" si="31"/>
        <v>0</v>
      </c>
      <c r="AF85" s="2">
        <f t="shared" si="31"/>
        <v>0</v>
      </c>
      <c r="AG85" s="2">
        <f t="shared" si="31"/>
        <v>0</v>
      </c>
      <c r="AH85" s="2">
        <f t="shared" si="31"/>
        <v>0</v>
      </c>
      <c r="AI85" s="2">
        <f t="shared" si="31"/>
        <v>0</v>
      </c>
      <c r="AJ85" s="2">
        <f t="shared" si="31"/>
        <v>0</v>
      </c>
      <c r="AK85" s="2">
        <f t="shared" si="31"/>
        <v>0</v>
      </c>
      <c r="AL85" s="2">
        <f t="shared" si="31"/>
        <v>0</v>
      </c>
      <c r="AM85" s="2">
        <f t="shared" si="31"/>
        <v>0</v>
      </c>
      <c r="AN85" s="2">
        <f t="shared" si="31"/>
        <v>0</v>
      </c>
      <c r="AO85" s="2">
        <f t="shared" si="31"/>
        <v>0</v>
      </c>
    </row>
    <row r="86" spans="1:41" x14ac:dyDescent="0.25">
      <c r="A86" s="4">
        <v>114</v>
      </c>
      <c r="B86" s="4">
        <v>1</v>
      </c>
      <c r="C86" s="4">
        <v>6</v>
      </c>
      <c r="D86" s="6" t="s">
        <v>1020</v>
      </c>
      <c r="E86" s="5" t="s">
        <v>990</v>
      </c>
      <c r="F86" s="10">
        <f t="shared" si="22"/>
        <v>0</v>
      </c>
      <c r="G86">
        <f t="shared" si="27"/>
        <v>0.398235277285515</v>
      </c>
      <c r="H86">
        <f t="shared" si="23"/>
        <v>0</v>
      </c>
      <c r="I86" s="1">
        <f t="shared" si="24"/>
        <v>0</v>
      </c>
      <c r="N86" s="5" t="s">
        <v>983</v>
      </c>
      <c r="O86" s="3">
        <f t="shared" si="25"/>
        <v>1.2789473684210528E-2</v>
      </c>
      <c r="P86" s="3">
        <f t="shared" si="26"/>
        <v>1</v>
      </c>
      <c r="Q86" s="2">
        <f t="shared" si="30"/>
        <v>0</v>
      </c>
      <c r="R86" s="2">
        <f t="shared" si="30"/>
        <v>0</v>
      </c>
      <c r="S86" s="2">
        <f t="shared" si="30"/>
        <v>0</v>
      </c>
      <c r="T86" s="2">
        <f t="shared" si="30"/>
        <v>0.72900000000000009</v>
      </c>
      <c r="U86" s="2">
        <f t="shared" si="30"/>
        <v>0</v>
      </c>
      <c r="V86" s="2">
        <f t="shared" si="30"/>
        <v>0</v>
      </c>
      <c r="W86" s="2">
        <f t="shared" si="30"/>
        <v>0</v>
      </c>
      <c r="X86" s="2">
        <f t="shared" si="30"/>
        <v>0</v>
      </c>
      <c r="Y86" s="2">
        <f t="shared" si="30"/>
        <v>0</v>
      </c>
      <c r="Z86" s="2">
        <f t="shared" si="30"/>
        <v>0</v>
      </c>
      <c r="AA86" s="2">
        <f t="shared" si="31"/>
        <v>0</v>
      </c>
      <c r="AB86" s="2">
        <f t="shared" si="31"/>
        <v>0</v>
      </c>
      <c r="AC86" s="2">
        <f t="shared" si="31"/>
        <v>0</v>
      </c>
      <c r="AD86" s="2">
        <f t="shared" si="31"/>
        <v>0</v>
      </c>
      <c r="AE86" s="2">
        <f t="shared" si="31"/>
        <v>0</v>
      </c>
      <c r="AF86" s="2">
        <f t="shared" si="31"/>
        <v>0</v>
      </c>
      <c r="AG86" s="2">
        <f t="shared" si="31"/>
        <v>0</v>
      </c>
      <c r="AH86" s="2">
        <f t="shared" si="31"/>
        <v>0</v>
      </c>
      <c r="AI86" s="2">
        <f t="shared" si="31"/>
        <v>0</v>
      </c>
      <c r="AJ86" s="2">
        <f t="shared" si="31"/>
        <v>0</v>
      </c>
      <c r="AK86" s="2">
        <f t="shared" si="31"/>
        <v>0</v>
      </c>
      <c r="AL86" s="2">
        <f t="shared" si="31"/>
        <v>0</v>
      </c>
      <c r="AM86" s="2">
        <f t="shared" si="31"/>
        <v>0</v>
      </c>
      <c r="AN86" s="2">
        <f t="shared" si="31"/>
        <v>0</v>
      </c>
      <c r="AO86" s="2">
        <f t="shared" si="31"/>
        <v>0</v>
      </c>
    </row>
    <row r="87" spans="1:41" x14ac:dyDescent="0.25">
      <c r="A87" s="4">
        <v>114</v>
      </c>
      <c r="B87" s="4">
        <v>1</v>
      </c>
      <c r="C87" s="4">
        <v>7</v>
      </c>
      <c r="D87" s="6" t="s">
        <v>1021</v>
      </c>
      <c r="E87" s="5" t="s">
        <v>991</v>
      </c>
      <c r="F87" s="10">
        <f t="shared" si="22"/>
        <v>0</v>
      </c>
      <c r="G87">
        <f t="shared" si="27"/>
        <v>0.398235277285515</v>
      </c>
      <c r="H87">
        <f t="shared" si="23"/>
        <v>0.398235277285515</v>
      </c>
      <c r="I87" s="1">
        <f t="shared" si="24"/>
        <v>8.1979175499676205E-2</v>
      </c>
      <c r="N87" s="5" t="s">
        <v>809</v>
      </c>
      <c r="O87" s="3">
        <f t="shared" si="25"/>
        <v>1.2729699303145587E-2</v>
      </c>
      <c r="P87" s="3">
        <f t="shared" si="26"/>
        <v>3</v>
      </c>
      <c r="Q87" s="2">
        <f t="shared" si="30"/>
        <v>0</v>
      </c>
      <c r="R87" s="2">
        <f t="shared" si="30"/>
        <v>0</v>
      </c>
      <c r="S87" s="2">
        <f t="shared" si="30"/>
        <v>0</v>
      </c>
      <c r="T87" s="2">
        <f t="shared" si="30"/>
        <v>0</v>
      </c>
      <c r="U87" s="2">
        <f t="shared" si="30"/>
        <v>0</v>
      </c>
      <c r="V87" s="2">
        <f t="shared" si="30"/>
        <v>0</v>
      </c>
      <c r="W87" s="2">
        <f t="shared" si="30"/>
        <v>0</v>
      </c>
      <c r="X87" s="2">
        <f t="shared" si="30"/>
        <v>0</v>
      </c>
      <c r="Y87" s="2">
        <f t="shared" si="30"/>
        <v>0</v>
      </c>
      <c r="Z87" s="2">
        <f t="shared" si="30"/>
        <v>0</v>
      </c>
      <c r="AA87" s="2">
        <f t="shared" si="31"/>
        <v>0</v>
      </c>
      <c r="AB87" s="2">
        <f t="shared" si="31"/>
        <v>0.31381059609000017</v>
      </c>
      <c r="AC87" s="2">
        <f t="shared" si="31"/>
        <v>0</v>
      </c>
      <c r="AD87" s="2">
        <f t="shared" si="31"/>
        <v>0</v>
      </c>
      <c r="AE87" s="2">
        <f t="shared" si="31"/>
        <v>0</v>
      </c>
      <c r="AF87" s="2">
        <f t="shared" si="31"/>
        <v>0.41178226418929825</v>
      </c>
      <c r="AG87" s="2">
        <f t="shared" si="31"/>
        <v>0</v>
      </c>
      <c r="AH87" s="2">
        <f t="shared" si="31"/>
        <v>0</v>
      </c>
      <c r="AI87" s="2">
        <f t="shared" si="31"/>
        <v>0</v>
      </c>
      <c r="AJ87" s="2">
        <f t="shared" si="31"/>
        <v>0</v>
      </c>
      <c r="AK87" s="2">
        <f t="shared" si="31"/>
        <v>0</v>
      </c>
      <c r="AL87" s="2">
        <f t="shared" si="31"/>
        <v>0</v>
      </c>
      <c r="AM87" s="2">
        <f t="shared" si="31"/>
        <v>0</v>
      </c>
      <c r="AN87" s="2">
        <f t="shared" si="31"/>
        <v>0</v>
      </c>
      <c r="AO87" s="2">
        <f t="shared" si="31"/>
        <v>0</v>
      </c>
    </row>
    <row r="88" spans="1:41" x14ac:dyDescent="0.25">
      <c r="A88" s="4">
        <v>115</v>
      </c>
      <c r="B88" s="4">
        <v>0</v>
      </c>
      <c r="C88" s="4">
        <v>1</v>
      </c>
      <c r="D88" s="6" t="s">
        <v>1022</v>
      </c>
      <c r="E88" s="5" t="s">
        <v>997</v>
      </c>
      <c r="F88" s="10">
        <f t="shared" si="22"/>
        <v>0</v>
      </c>
      <c r="G88">
        <f t="shared" si="27"/>
        <v>0</v>
      </c>
      <c r="H88">
        <f t="shared" si="23"/>
        <v>0</v>
      </c>
      <c r="I88" s="1">
        <f t="shared" si="24"/>
        <v>0</v>
      </c>
      <c r="N88" s="6" t="s">
        <v>374</v>
      </c>
      <c r="O88" s="3">
        <f t="shared" si="25"/>
        <v>1.2404646044730004E-2</v>
      </c>
      <c r="P88" s="3">
        <f t="shared" si="26"/>
        <v>2</v>
      </c>
      <c r="Q88" s="2">
        <f t="shared" si="30"/>
        <v>0</v>
      </c>
      <c r="R88" s="2">
        <f t="shared" si="30"/>
        <v>0</v>
      </c>
      <c r="S88" s="2">
        <f t="shared" si="30"/>
        <v>0</v>
      </c>
      <c r="T88" s="2">
        <f t="shared" si="30"/>
        <v>0</v>
      </c>
      <c r="U88" s="2">
        <f t="shared" si="30"/>
        <v>0</v>
      </c>
      <c r="V88" s="2">
        <f t="shared" si="30"/>
        <v>0</v>
      </c>
      <c r="W88" s="2">
        <f t="shared" si="30"/>
        <v>0</v>
      </c>
      <c r="X88" s="2">
        <f t="shared" si="30"/>
        <v>0.47829690000000014</v>
      </c>
      <c r="Y88" s="2">
        <f t="shared" si="30"/>
        <v>0</v>
      </c>
      <c r="Z88" s="2">
        <f t="shared" si="30"/>
        <v>0</v>
      </c>
      <c r="AA88" s="2">
        <f t="shared" si="31"/>
        <v>0</v>
      </c>
      <c r="AB88" s="2">
        <f t="shared" si="31"/>
        <v>0</v>
      </c>
      <c r="AC88" s="2">
        <f t="shared" si="31"/>
        <v>0</v>
      </c>
      <c r="AD88" s="2">
        <f t="shared" si="31"/>
        <v>0</v>
      </c>
      <c r="AE88" s="2">
        <f t="shared" si="31"/>
        <v>0.22876792454961015</v>
      </c>
      <c r="AF88" s="2">
        <f t="shared" si="31"/>
        <v>0</v>
      </c>
      <c r="AG88" s="2">
        <f t="shared" si="31"/>
        <v>0</v>
      </c>
      <c r="AH88" s="2">
        <f t="shared" si="31"/>
        <v>0</v>
      </c>
      <c r="AI88" s="2">
        <f t="shared" si="31"/>
        <v>0</v>
      </c>
      <c r="AJ88" s="2">
        <f t="shared" si="31"/>
        <v>0</v>
      </c>
      <c r="AK88" s="2">
        <f t="shared" si="31"/>
        <v>0</v>
      </c>
      <c r="AL88" s="2">
        <f t="shared" si="31"/>
        <v>0</v>
      </c>
      <c r="AM88" s="2">
        <f t="shared" si="31"/>
        <v>0</v>
      </c>
      <c r="AN88" s="2">
        <f t="shared" si="31"/>
        <v>0</v>
      </c>
      <c r="AO88" s="2">
        <f t="shared" si="31"/>
        <v>0</v>
      </c>
    </row>
    <row r="89" spans="1:41" x14ac:dyDescent="0.25">
      <c r="A89" s="4">
        <v>115</v>
      </c>
      <c r="B89" s="4">
        <v>0</v>
      </c>
      <c r="C89" s="4">
        <v>2</v>
      </c>
      <c r="D89" s="6" t="s">
        <v>399</v>
      </c>
      <c r="E89" s="5" t="s">
        <v>399</v>
      </c>
      <c r="F89" s="10">
        <f t="shared" si="22"/>
        <v>0.80003468707333969</v>
      </c>
      <c r="G89">
        <f t="shared" si="27"/>
        <v>0.80003468707333969</v>
      </c>
      <c r="H89">
        <f t="shared" si="23"/>
        <v>0</v>
      </c>
      <c r="I89" s="1">
        <f t="shared" si="24"/>
        <v>0</v>
      </c>
      <c r="N89" s="5" t="s">
        <v>843</v>
      </c>
      <c r="O89" s="3">
        <f t="shared" si="25"/>
        <v>1.1622614670000005E-2</v>
      </c>
      <c r="P89" s="3">
        <f t="shared" si="26"/>
        <v>2</v>
      </c>
      <c r="Q89" s="2">
        <f t="shared" si="30"/>
        <v>0</v>
      </c>
      <c r="R89" s="2">
        <f t="shared" si="30"/>
        <v>0</v>
      </c>
      <c r="S89" s="2">
        <f t="shared" si="30"/>
        <v>0</v>
      </c>
      <c r="T89" s="2">
        <f t="shared" si="30"/>
        <v>0</v>
      </c>
      <c r="U89" s="2">
        <f t="shared" si="30"/>
        <v>0</v>
      </c>
      <c r="V89" s="2">
        <f t="shared" si="30"/>
        <v>0</v>
      </c>
      <c r="W89" s="2">
        <f t="shared" si="30"/>
        <v>0</v>
      </c>
      <c r="X89" s="2">
        <f t="shared" si="30"/>
        <v>0</v>
      </c>
      <c r="Y89" s="2">
        <f t="shared" si="30"/>
        <v>0</v>
      </c>
      <c r="Z89" s="2">
        <f t="shared" si="30"/>
        <v>0</v>
      </c>
      <c r="AA89" s="2">
        <f t="shared" si="31"/>
        <v>0.34867844010000015</v>
      </c>
      <c r="AB89" s="2">
        <f t="shared" si="31"/>
        <v>0.31381059609000017</v>
      </c>
      <c r="AC89" s="2">
        <f t="shared" si="31"/>
        <v>0</v>
      </c>
      <c r="AD89" s="2">
        <f t="shared" si="31"/>
        <v>0</v>
      </c>
      <c r="AE89" s="2">
        <f t="shared" si="31"/>
        <v>0</v>
      </c>
      <c r="AF89" s="2">
        <f t="shared" si="31"/>
        <v>0</v>
      </c>
      <c r="AG89" s="2">
        <f t="shared" si="31"/>
        <v>0</v>
      </c>
      <c r="AH89" s="2">
        <f t="shared" si="31"/>
        <v>0</v>
      </c>
      <c r="AI89" s="2">
        <f t="shared" si="31"/>
        <v>0</v>
      </c>
      <c r="AJ89" s="2">
        <f t="shared" si="31"/>
        <v>0</v>
      </c>
      <c r="AK89" s="2">
        <f t="shared" si="31"/>
        <v>0</v>
      </c>
      <c r="AL89" s="2">
        <f t="shared" si="31"/>
        <v>0</v>
      </c>
      <c r="AM89" s="2">
        <f t="shared" si="31"/>
        <v>0</v>
      </c>
      <c r="AN89" s="2">
        <f t="shared" si="31"/>
        <v>0</v>
      </c>
      <c r="AO89" s="2">
        <f t="shared" si="31"/>
        <v>0</v>
      </c>
    </row>
    <row r="90" spans="1:41" x14ac:dyDescent="0.25">
      <c r="A90" s="4">
        <v>115</v>
      </c>
      <c r="B90" s="4">
        <v>0</v>
      </c>
      <c r="C90" s="4">
        <v>3</v>
      </c>
      <c r="D90" s="6" t="s">
        <v>401</v>
      </c>
      <c r="E90" s="5" t="s">
        <v>401</v>
      </c>
      <c r="F90" s="10">
        <f t="shared" si="22"/>
        <v>0.78001299133491253</v>
      </c>
      <c r="G90">
        <f t="shared" si="27"/>
        <v>1.5800476784082522</v>
      </c>
      <c r="H90">
        <f t="shared" si="23"/>
        <v>0</v>
      </c>
      <c r="I90" s="1">
        <f t="shared" si="24"/>
        <v>0</v>
      </c>
      <c r="N90" s="5" t="s">
        <v>1019</v>
      </c>
      <c r="O90" s="3">
        <f t="shared" si="25"/>
        <v>1.1510526315789476E-2</v>
      </c>
      <c r="P90" s="3">
        <f t="shared" si="26"/>
        <v>1</v>
      </c>
      <c r="Q90" s="2">
        <f t="shared" si="30"/>
        <v>0</v>
      </c>
      <c r="R90" s="2">
        <f t="shared" si="30"/>
        <v>0</v>
      </c>
      <c r="S90" s="2">
        <f t="shared" si="30"/>
        <v>0</v>
      </c>
      <c r="T90" s="2">
        <f t="shared" si="30"/>
        <v>0</v>
      </c>
      <c r="U90" s="2">
        <f t="shared" si="30"/>
        <v>0.65610000000000013</v>
      </c>
      <c r="V90" s="2">
        <f t="shared" si="30"/>
        <v>0</v>
      </c>
      <c r="W90" s="2">
        <f t="shared" si="30"/>
        <v>0</v>
      </c>
      <c r="X90" s="2">
        <f t="shared" si="30"/>
        <v>0</v>
      </c>
      <c r="Y90" s="2">
        <f t="shared" si="30"/>
        <v>0</v>
      </c>
      <c r="Z90" s="2">
        <f t="shared" si="30"/>
        <v>0</v>
      </c>
      <c r="AA90" s="2">
        <f t="shared" si="31"/>
        <v>0</v>
      </c>
      <c r="AB90" s="2">
        <f t="shared" si="31"/>
        <v>0</v>
      </c>
      <c r="AC90" s="2">
        <f t="shared" si="31"/>
        <v>0</v>
      </c>
      <c r="AD90" s="2">
        <f t="shared" si="31"/>
        <v>0</v>
      </c>
      <c r="AE90" s="2">
        <f t="shared" si="31"/>
        <v>0</v>
      </c>
      <c r="AF90" s="2">
        <f t="shared" si="31"/>
        <v>0</v>
      </c>
      <c r="AG90" s="2">
        <f t="shared" si="31"/>
        <v>0</v>
      </c>
      <c r="AH90" s="2">
        <f t="shared" si="31"/>
        <v>0</v>
      </c>
      <c r="AI90" s="2">
        <f t="shared" si="31"/>
        <v>0</v>
      </c>
      <c r="AJ90" s="2">
        <f t="shared" si="31"/>
        <v>0</v>
      </c>
      <c r="AK90" s="2">
        <f t="shared" si="31"/>
        <v>0</v>
      </c>
      <c r="AL90" s="2">
        <f t="shared" si="31"/>
        <v>0</v>
      </c>
      <c r="AM90" s="2">
        <f t="shared" si="31"/>
        <v>0</v>
      </c>
      <c r="AN90" s="2">
        <f t="shared" si="31"/>
        <v>0</v>
      </c>
      <c r="AO90" s="2">
        <f t="shared" si="31"/>
        <v>0</v>
      </c>
    </row>
    <row r="91" spans="1:41" x14ac:dyDescent="0.25">
      <c r="A91" s="4">
        <v>115</v>
      </c>
      <c r="B91" s="4">
        <v>0</v>
      </c>
      <c r="C91" s="4">
        <v>4</v>
      </c>
      <c r="D91" s="6" t="s">
        <v>397</v>
      </c>
      <c r="E91" s="5" t="s">
        <v>397</v>
      </c>
      <c r="F91" s="10">
        <f t="shared" si="22"/>
        <v>0.15795701974792234</v>
      </c>
      <c r="G91">
        <f t="shared" si="27"/>
        <v>1.7380046981561745</v>
      </c>
      <c r="H91">
        <f t="shared" si="23"/>
        <v>0</v>
      </c>
      <c r="I91" s="1">
        <f t="shared" si="24"/>
        <v>0</v>
      </c>
      <c r="N91" s="5" t="s">
        <v>270</v>
      </c>
      <c r="O91" s="3">
        <f t="shared" si="25"/>
        <v>1.1510526315789476E-2</v>
      </c>
      <c r="P91" s="3">
        <f t="shared" si="26"/>
        <v>1</v>
      </c>
      <c r="Q91" s="2">
        <f t="shared" si="30"/>
        <v>0</v>
      </c>
      <c r="R91" s="2">
        <f t="shared" si="30"/>
        <v>0</v>
      </c>
      <c r="S91" s="2">
        <f t="shared" si="30"/>
        <v>0</v>
      </c>
      <c r="T91" s="2">
        <f t="shared" si="30"/>
        <v>0</v>
      </c>
      <c r="U91" s="2">
        <f t="shared" si="30"/>
        <v>0.65610000000000013</v>
      </c>
      <c r="V91" s="2">
        <f t="shared" si="30"/>
        <v>0</v>
      </c>
      <c r="W91" s="2">
        <f t="shared" si="30"/>
        <v>0</v>
      </c>
      <c r="X91" s="2">
        <f t="shared" si="30"/>
        <v>0</v>
      </c>
      <c r="Y91" s="2">
        <f t="shared" si="30"/>
        <v>0</v>
      </c>
      <c r="Z91" s="2">
        <f t="shared" si="30"/>
        <v>0</v>
      </c>
      <c r="AA91" s="2">
        <f t="shared" si="31"/>
        <v>0</v>
      </c>
      <c r="AB91" s="2">
        <f t="shared" si="31"/>
        <v>0</v>
      </c>
      <c r="AC91" s="2">
        <f t="shared" si="31"/>
        <v>0</v>
      </c>
      <c r="AD91" s="2">
        <f t="shared" si="31"/>
        <v>0</v>
      </c>
      <c r="AE91" s="2">
        <f t="shared" si="31"/>
        <v>0</v>
      </c>
      <c r="AF91" s="2">
        <f t="shared" si="31"/>
        <v>0</v>
      </c>
      <c r="AG91" s="2">
        <f t="shared" si="31"/>
        <v>0</v>
      </c>
      <c r="AH91" s="2">
        <f t="shared" si="31"/>
        <v>0</v>
      </c>
      <c r="AI91" s="2">
        <f t="shared" si="31"/>
        <v>0</v>
      </c>
      <c r="AJ91" s="2">
        <f t="shared" si="31"/>
        <v>0</v>
      </c>
      <c r="AK91" s="2">
        <f t="shared" si="31"/>
        <v>0</v>
      </c>
      <c r="AL91" s="2">
        <f t="shared" si="31"/>
        <v>0</v>
      </c>
      <c r="AM91" s="2">
        <f t="shared" si="31"/>
        <v>0</v>
      </c>
      <c r="AN91" s="2">
        <f t="shared" si="31"/>
        <v>0</v>
      </c>
      <c r="AO91" s="2">
        <f t="shared" si="31"/>
        <v>0</v>
      </c>
    </row>
    <row r="92" spans="1:41" x14ac:dyDescent="0.25">
      <c r="A92" s="4">
        <v>115</v>
      </c>
      <c r="B92" s="4">
        <v>0</v>
      </c>
      <c r="C92" s="4">
        <v>5</v>
      </c>
      <c r="D92" s="6" t="s">
        <v>396</v>
      </c>
      <c r="E92" s="5" t="s">
        <v>396</v>
      </c>
      <c r="F92" s="10">
        <f t="shared" si="22"/>
        <v>0.12038576362600897</v>
      </c>
      <c r="G92">
        <f t="shared" si="27"/>
        <v>1.8583904617821836</v>
      </c>
      <c r="H92">
        <f t="shared" si="23"/>
        <v>0</v>
      </c>
      <c r="I92" s="1">
        <f t="shared" si="24"/>
        <v>0</v>
      </c>
      <c r="N92" s="5" t="s">
        <v>1042</v>
      </c>
      <c r="O92" s="3">
        <f t="shared" si="25"/>
        <v>1.1510526315789476E-2</v>
      </c>
      <c r="P92" s="3">
        <f t="shared" si="26"/>
        <v>1</v>
      </c>
      <c r="Q92" s="2">
        <f t="shared" ref="Q92:Z101" si="32">COUNTIFS($C$2:$C$767,Q$1,$E$2:$E$767,$N92)*0.9^(Q$1-1)</f>
        <v>0</v>
      </c>
      <c r="R92" s="2">
        <f t="shared" si="32"/>
        <v>0</v>
      </c>
      <c r="S92" s="2">
        <f t="shared" si="32"/>
        <v>0</v>
      </c>
      <c r="T92" s="2">
        <f t="shared" si="32"/>
        <v>0</v>
      </c>
      <c r="U92" s="2">
        <f t="shared" si="32"/>
        <v>0.65610000000000013</v>
      </c>
      <c r="V92" s="2">
        <f t="shared" si="32"/>
        <v>0</v>
      </c>
      <c r="W92" s="2">
        <f t="shared" si="32"/>
        <v>0</v>
      </c>
      <c r="X92" s="2">
        <f t="shared" si="32"/>
        <v>0</v>
      </c>
      <c r="Y92" s="2">
        <f t="shared" si="32"/>
        <v>0</v>
      </c>
      <c r="Z92" s="2">
        <f t="shared" si="32"/>
        <v>0</v>
      </c>
      <c r="AA92" s="2">
        <f t="shared" ref="AA92:AO101" si="33">COUNTIFS($C$2:$C$767,AA$1,$E$2:$E$767,$N92)*0.9^(AA$1-1)</f>
        <v>0</v>
      </c>
      <c r="AB92" s="2">
        <f t="shared" si="33"/>
        <v>0</v>
      </c>
      <c r="AC92" s="2">
        <f t="shared" si="33"/>
        <v>0</v>
      </c>
      <c r="AD92" s="2">
        <f t="shared" si="33"/>
        <v>0</v>
      </c>
      <c r="AE92" s="2">
        <f t="shared" si="33"/>
        <v>0</v>
      </c>
      <c r="AF92" s="2">
        <f t="shared" si="33"/>
        <v>0</v>
      </c>
      <c r="AG92" s="2">
        <f t="shared" si="33"/>
        <v>0</v>
      </c>
      <c r="AH92" s="2">
        <f t="shared" si="33"/>
        <v>0</v>
      </c>
      <c r="AI92" s="2">
        <f t="shared" si="33"/>
        <v>0</v>
      </c>
      <c r="AJ92" s="2">
        <f t="shared" si="33"/>
        <v>0</v>
      </c>
      <c r="AK92" s="2">
        <f t="shared" si="33"/>
        <v>0</v>
      </c>
      <c r="AL92" s="2">
        <f t="shared" si="33"/>
        <v>0</v>
      </c>
      <c r="AM92" s="2">
        <f t="shared" si="33"/>
        <v>0</v>
      </c>
      <c r="AN92" s="2">
        <f t="shared" si="33"/>
        <v>0</v>
      </c>
      <c r="AO92" s="2">
        <f t="shared" si="33"/>
        <v>0</v>
      </c>
    </row>
    <row r="93" spans="1:41" x14ac:dyDescent="0.25">
      <c r="A93" s="4">
        <v>115</v>
      </c>
      <c r="B93" s="4">
        <v>0</v>
      </c>
      <c r="C93" s="4">
        <v>6</v>
      </c>
      <c r="D93" s="6" t="s">
        <v>153</v>
      </c>
      <c r="E93" s="5" t="s">
        <v>153</v>
      </c>
      <c r="F93" s="10">
        <f t="shared" si="22"/>
        <v>0.20471407346515622</v>
      </c>
      <c r="G93">
        <f t="shared" si="27"/>
        <v>2.0631045352473398</v>
      </c>
      <c r="H93">
        <f t="shared" si="23"/>
        <v>0</v>
      </c>
      <c r="I93" s="1">
        <f t="shared" si="24"/>
        <v>0</v>
      </c>
      <c r="N93" s="6" t="s">
        <v>1072</v>
      </c>
      <c r="O93" s="3">
        <f t="shared" si="25"/>
        <v>1.1510526315789476E-2</v>
      </c>
      <c r="P93" s="3">
        <f t="shared" si="26"/>
        <v>1</v>
      </c>
      <c r="Q93" s="2">
        <f t="shared" si="32"/>
        <v>0</v>
      </c>
      <c r="R93" s="2">
        <f t="shared" si="32"/>
        <v>0</v>
      </c>
      <c r="S93" s="2">
        <f t="shared" si="32"/>
        <v>0</v>
      </c>
      <c r="T93" s="2">
        <f t="shared" si="32"/>
        <v>0</v>
      </c>
      <c r="U93" s="2">
        <f t="shared" si="32"/>
        <v>0.65610000000000013</v>
      </c>
      <c r="V93" s="2">
        <f t="shared" si="32"/>
        <v>0</v>
      </c>
      <c r="W93" s="2">
        <f t="shared" si="32"/>
        <v>0</v>
      </c>
      <c r="X93" s="2">
        <f t="shared" si="32"/>
        <v>0</v>
      </c>
      <c r="Y93" s="2">
        <f t="shared" si="32"/>
        <v>0</v>
      </c>
      <c r="Z93" s="2">
        <f t="shared" si="32"/>
        <v>0</v>
      </c>
      <c r="AA93" s="2">
        <f t="shared" si="33"/>
        <v>0</v>
      </c>
      <c r="AB93" s="2">
        <f t="shared" si="33"/>
        <v>0</v>
      </c>
      <c r="AC93" s="2">
        <f t="shared" si="33"/>
        <v>0</v>
      </c>
      <c r="AD93" s="2">
        <f t="shared" si="33"/>
        <v>0</v>
      </c>
      <c r="AE93" s="2">
        <f t="shared" si="33"/>
        <v>0</v>
      </c>
      <c r="AF93" s="2">
        <f t="shared" si="33"/>
        <v>0</v>
      </c>
      <c r="AG93" s="2">
        <f t="shared" si="33"/>
        <v>0</v>
      </c>
      <c r="AH93" s="2">
        <f t="shared" si="33"/>
        <v>0</v>
      </c>
      <c r="AI93" s="2">
        <f t="shared" si="33"/>
        <v>0</v>
      </c>
      <c r="AJ93" s="2">
        <f t="shared" si="33"/>
        <v>0</v>
      </c>
      <c r="AK93" s="2">
        <f t="shared" si="33"/>
        <v>0</v>
      </c>
      <c r="AL93" s="2">
        <f t="shared" si="33"/>
        <v>0</v>
      </c>
      <c r="AM93" s="2">
        <f t="shared" si="33"/>
        <v>0</v>
      </c>
      <c r="AN93" s="2">
        <f t="shared" si="33"/>
        <v>0</v>
      </c>
      <c r="AO93" s="2">
        <f t="shared" si="33"/>
        <v>0</v>
      </c>
    </row>
    <row r="94" spans="1:41" x14ac:dyDescent="0.25">
      <c r="A94" s="4">
        <v>115</v>
      </c>
      <c r="B94" s="4">
        <v>0</v>
      </c>
      <c r="C94" s="4">
        <v>7</v>
      </c>
      <c r="D94" s="6" t="s">
        <v>1023</v>
      </c>
      <c r="E94" s="5" t="s">
        <v>1023</v>
      </c>
      <c r="F94" s="10">
        <f t="shared" si="22"/>
        <v>0</v>
      </c>
      <c r="G94">
        <f t="shared" si="27"/>
        <v>2.0631045352473398</v>
      </c>
      <c r="H94">
        <f t="shared" si="23"/>
        <v>0</v>
      </c>
      <c r="I94" s="1">
        <f t="shared" si="24"/>
        <v>0</v>
      </c>
      <c r="N94" s="5" t="s">
        <v>1090</v>
      </c>
      <c r="O94" s="3">
        <f t="shared" si="25"/>
        <v>1.1510526315789476E-2</v>
      </c>
      <c r="P94" s="3">
        <f t="shared" si="26"/>
        <v>1</v>
      </c>
      <c r="Q94" s="2">
        <f t="shared" si="32"/>
        <v>0</v>
      </c>
      <c r="R94" s="2">
        <f t="shared" si="32"/>
        <v>0</v>
      </c>
      <c r="S94" s="2">
        <f t="shared" si="32"/>
        <v>0</v>
      </c>
      <c r="T94" s="2">
        <f t="shared" si="32"/>
        <v>0</v>
      </c>
      <c r="U94" s="2">
        <f t="shared" si="32"/>
        <v>0.65610000000000013</v>
      </c>
      <c r="V94" s="2">
        <f t="shared" si="32"/>
        <v>0</v>
      </c>
      <c r="W94" s="2">
        <f t="shared" si="32"/>
        <v>0</v>
      </c>
      <c r="X94" s="2">
        <f t="shared" si="32"/>
        <v>0</v>
      </c>
      <c r="Y94" s="2">
        <f t="shared" si="32"/>
        <v>0</v>
      </c>
      <c r="Z94" s="2">
        <f t="shared" si="32"/>
        <v>0</v>
      </c>
      <c r="AA94" s="2">
        <f t="shared" si="33"/>
        <v>0</v>
      </c>
      <c r="AB94" s="2">
        <f t="shared" si="33"/>
        <v>0</v>
      </c>
      <c r="AC94" s="2">
        <f t="shared" si="33"/>
        <v>0</v>
      </c>
      <c r="AD94" s="2">
        <f t="shared" si="33"/>
        <v>0</v>
      </c>
      <c r="AE94" s="2">
        <f t="shared" si="33"/>
        <v>0</v>
      </c>
      <c r="AF94" s="2">
        <f t="shared" si="33"/>
        <v>0</v>
      </c>
      <c r="AG94" s="2">
        <f t="shared" si="33"/>
        <v>0</v>
      </c>
      <c r="AH94" s="2">
        <f t="shared" si="33"/>
        <v>0</v>
      </c>
      <c r="AI94" s="2">
        <f t="shared" si="33"/>
        <v>0</v>
      </c>
      <c r="AJ94" s="2">
        <f t="shared" si="33"/>
        <v>0</v>
      </c>
      <c r="AK94" s="2">
        <f t="shared" si="33"/>
        <v>0</v>
      </c>
      <c r="AL94" s="2">
        <f t="shared" si="33"/>
        <v>0</v>
      </c>
      <c r="AM94" s="2">
        <f t="shared" si="33"/>
        <v>0</v>
      </c>
      <c r="AN94" s="2">
        <f t="shared" si="33"/>
        <v>0</v>
      </c>
      <c r="AO94" s="2">
        <f t="shared" si="33"/>
        <v>0</v>
      </c>
    </row>
    <row r="95" spans="1:41" x14ac:dyDescent="0.25">
      <c r="A95" s="4">
        <v>115</v>
      </c>
      <c r="B95" s="4">
        <v>0</v>
      </c>
      <c r="C95" s="4">
        <v>8</v>
      </c>
      <c r="D95" s="6" t="s">
        <v>170</v>
      </c>
      <c r="E95" s="5" t="s">
        <v>171</v>
      </c>
      <c r="F95" s="10">
        <f t="shared" si="22"/>
        <v>8.7865677298887904E-2</v>
      </c>
      <c r="G95">
        <f t="shared" si="27"/>
        <v>2.1509702125462278</v>
      </c>
      <c r="H95">
        <f t="shared" si="23"/>
        <v>0</v>
      </c>
      <c r="I95" s="1">
        <f t="shared" si="24"/>
        <v>0</v>
      </c>
      <c r="N95" s="5" t="s">
        <v>300</v>
      </c>
      <c r="O95" s="3">
        <f t="shared" si="25"/>
        <v>1.1510526315789476E-2</v>
      </c>
      <c r="P95" s="3">
        <f t="shared" si="26"/>
        <v>1</v>
      </c>
      <c r="Q95" s="2">
        <f t="shared" si="32"/>
        <v>0</v>
      </c>
      <c r="R95" s="2">
        <f t="shared" si="32"/>
        <v>0</v>
      </c>
      <c r="S95" s="2">
        <f t="shared" si="32"/>
        <v>0</v>
      </c>
      <c r="T95" s="2">
        <f t="shared" si="32"/>
        <v>0</v>
      </c>
      <c r="U95" s="2">
        <f t="shared" si="32"/>
        <v>0.65610000000000013</v>
      </c>
      <c r="V95" s="2">
        <f t="shared" si="32"/>
        <v>0</v>
      </c>
      <c r="W95" s="2">
        <f t="shared" si="32"/>
        <v>0</v>
      </c>
      <c r="X95" s="2">
        <f t="shared" si="32"/>
        <v>0</v>
      </c>
      <c r="Y95" s="2">
        <f t="shared" si="32"/>
        <v>0</v>
      </c>
      <c r="Z95" s="2">
        <f t="shared" si="32"/>
        <v>0</v>
      </c>
      <c r="AA95" s="2">
        <f t="shared" si="33"/>
        <v>0</v>
      </c>
      <c r="AB95" s="2">
        <f t="shared" si="33"/>
        <v>0</v>
      </c>
      <c r="AC95" s="2">
        <f t="shared" si="33"/>
        <v>0</v>
      </c>
      <c r="AD95" s="2">
        <f t="shared" si="33"/>
        <v>0</v>
      </c>
      <c r="AE95" s="2">
        <f t="shared" si="33"/>
        <v>0</v>
      </c>
      <c r="AF95" s="2">
        <f t="shared" si="33"/>
        <v>0</v>
      </c>
      <c r="AG95" s="2">
        <f t="shared" si="33"/>
        <v>0</v>
      </c>
      <c r="AH95" s="2">
        <f t="shared" si="33"/>
        <v>0</v>
      </c>
      <c r="AI95" s="2">
        <f t="shared" si="33"/>
        <v>0</v>
      </c>
      <c r="AJ95" s="2">
        <f t="shared" si="33"/>
        <v>0</v>
      </c>
      <c r="AK95" s="2">
        <f t="shared" si="33"/>
        <v>0</v>
      </c>
      <c r="AL95" s="2">
        <f t="shared" si="33"/>
        <v>0</v>
      </c>
      <c r="AM95" s="2">
        <f t="shared" si="33"/>
        <v>0</v>
      </c>
      <c r="AN95" s="2">
        <f t="shared" si="33"/>
        <v>0</v>
      </c>
      <c r="AO95" s="2">
        <f t="shared" si="33"/>
        <v>0</v>
      </c>
    </row>
    <row r="96" spans="1:41" x14ac:dyDescent="0.25">
      <c r="A96" s="4">
        <v>115</v>
      </c>
      <c r="B96" s="4">
        <v>0</v>
      </c>
      <c r="C96" s="4">
        <v>9</v>
      </c>
      <c r="D96" s="6" t="s">
        <v>1024</v>
      </c>
      <c r="E96" s="5" t="s">
        <v>1000</v>
      </c>
      <c r="F96" s="10">
        <f t="shared" si="22"/>
        <v>0</v>
      </c>
      <c r="G96">
        <f t="shared" si="27"/>
        <v>2.1509702125462278</v>
      </c>
      <c r="H96">
        <f t="shared" si="23"/>
        <v>2.1509702125462278</v>
      </c>
      <c r="I96" s="1">
        <f t="shared" si="24"/>
        <v>0.44279041713946332</v>
      </c>
      <c r="N96" s="5" t="s">
        <v>998</v>
      </c>
      <c r="O96" s="3">
        <f t="shared" si="25"/>
        <v>1.1164181440257005E-2</v>
      </c>
      <c r="P96" s="3">
        <f t="shared" si="26"/>
        <v>2</v>
      </c>
      <c r="Q96" s="2">
        <f t="shared" si="32"/>
        <v>0</v>
      </c>
      <c r="R96" s="2">
        <f t="shared" si="32"/>
        <v>0</v>
      </c>
      <c r="S96" s="2">
        <f t="shared" si="32"/>
        <v>0</v>
      </c>
      <c r="T96" s="2">
        <f t="shared" si="32"/>
        <v>0</v>
      </c>
      <c r="U96" s="2">
        <f t="shared" si="32"/>
        <v>0</v>
      </c>
      <c r="V96" s="2">
        <f t="shared" si="32"/>
        <v>0</v>
      </c>
      <c r="W96" s="2">
        <f t="shared" si="32"/>
        <v>0</v>
      </c>
      <c r="X96" s="2">
        <f t="shared" si="32"/>
        <v>0</v>
      </c>
      <c r="Y96" s="2">
        <f t="shared" si="32"/>
        <v>0.43046721000000016</v>
      </c>
      <c r="Z96" s="2">
        <f t="shared" si="32"/>
        <v>0</v>
      </c>
      <c r="AA96" s="2">
        <f t="shared" si="33"/>
        <v>0</v>
      </c>
      <c r="AB96" s="2">
        <f t="shared" si="33"/>
        <v>0</v>
      </c>
      <c r="AC96" s="2">
        <f t="shared" si="33"/>
        <v>0</v>
      </c>
      <c r="AD96" s="2">
        <f t="shared" si="33"/>
        <v>0</v>
      </c>
      <c r="AE96" s="2">
        <f t="shared" si="33"/>
        <v>0</v>
      </c>
      <c r="AF96" s="2">
        <f t="shared" si="33"/>
        <v>0.20589113209464913</v>
      </c>
      <c r="AG96" s="2">
        <f t="shared" si="33"/>
        <v>0</v>
      </c>
      <c r="AH96" s="2">
        <f t="shared" si="33"/>
        <v>0</v>
      </c>
      <c r="AI96" s="2">
        <f t="shared" si="33"/>
        <v>0</v>
      </c>
      <c r="AJ96" s="2">
        <f t="shared" si="33"/>
        <v>0</v>
      </c>
      <c r="AK96" s="2">
        <f t="shared" si="33"/>
        <v>0</v>
      </c>
      <c r="AL96" s="2">
        <f t="shared" si="33"/>
        <v>0</v>
      </c>
      <c r="AM96" s="2">
        <f t="shared" si="33"/>
        <v>0</v>
      </c>
      <c r="AN96" s="2">
        <f t="shared" si="33"/>
        <v>0</v>
      </c>
      <c r="AO96" s="2">
        <f t="shared" si="33"/>
        <v>0</v>
      </c>
    </row>
    <row r="97" spans="1:41" x14ac:dyDescent="0.25">
      <c r="A97" s="4">
        <v>116</v>
      </c>
      <c r="B97" s="4">
        <v>1</v>
      </c>
      <c r="C97" s="4">
        <v>1</v>
      </c>
      <c r="D97" s="6" t="s">
        <v>401</v>
      </c>
      <c r="E97" s="5" t="s">
        <v>401</v>
      </c>
      <c r="F97" s="10">
        <f t="shared" si="22"/>
        <v>0.78001299133491253</v>
      </c>
      <c r="G97">
        <f t="shared" si="27"/>
        <v>0.78001299133491253</v>
      </c>
      <c r="H97">
        <f t="shared" si="23"/>
        <v>0</v>
      </c>
      <c r="I97" s="1">
        <f t="shared" si="24"/>
        <v>0</v>
      </c>
      <c r="N97" s="5" t="s">
        <v>260</v>
      </c>
      <c r="O97" s="3">
        <f t="shared" si="25"/>
        <v>1.1072069764578954E-2</v>
      </c>
      <c r="P97" s="3">
        <f t="shared" si="26"/>
        <v>2</v>
      </c>
      <c r="Q97" s="2">
        <f t="shared" si="32"/>
        <v>0</v>
      </c>
      <c r="R97" s="2">
        <f t="shared" si="32"/>
        <v>0</v>
      </c>
      <c r="S97" s="2">
        <f t="shared" si="32"/>
        <v>0</v>
      </c>
      <c r="T97" s="2">
        <f t="shared" si="32"/>
        <v>0</v>
      </c>
      <c r="U97" s="2">
        <f t="shared" si="32"/>
        <v>0</v>
      </c>
      <c r="V97" s="2">
        <f t="shared" si="32"/>
        <v>0</v>
      </c>
      <c r="W97" s="2">
        <f t="shared" si="32"/>
        <v>0</v>
      </c>
      <c r="X97" s="2">
        <f t="shared" si="32"/>
        <v>0</v>
      </c>
      <c r="Y97" s="2">
        <f t="shared" si="32"/>
        <v>0</v>
      </c>
      <c r="Z97" s="2">
        <f t="shared" si="32"/>
        <v>0</v>
      </c>
      <c r="AA97" s="2">
        <f t="shared" si="33"/>
        <v>0.34867844010000015</v>
      </c>
      <c r="AB97" s="2">
        <f t="shared" si="33"/>
        <v>0</v>
      </c>
      <c r="AC97" s="2">
        <f t="shared" si="33"/>
        <v>0.28242953648100017</v>
      </c>
      <c r="AD97" s="2">
        <f t="shared" si="33"/>
        <v>0</v>
      </c>
      <c r="AE97" s="2">
        <f t="shared" si="33"/>
        <v>0</v>
      </c>
      <c r="AF97" s="2">
        <f t="shared" si="33"/>
        <v>0</v>
      </c>
      <c r="AG97" s="2">
        <f t="shared" si="33"/>
        <v>0</v>
      </c>
      <c r="AH97" s="2">
        <f t="shared" si="33"/>
        <v>0</v>
      </c>
      <c r="AI97" s="2">
        <f t="shared" si="33"/>
        <v>0</v>
      </c>
      <c r="AJ97" s="2">
        <f t="shared" si="33"/>
        <v>0</v>
      </c>
      <c r="AK97" s="2">
        <f t="shared" si="33"/>
        <v>0</v>
      </c>
      <c r="AL97" s="2">
        <f t="shared" si="33"/>
        <v>0</v>
      </c>
      <c r="AM97" s="2">
        <f t="shared" si="33"/>
        <v>0</v>
      </c>
      <c r="AN97" s="2">
        <f t="shared" si="33"/>
        <v>0</v>
      </c>
      <c r="AO97" s="2">
        <f t="shared" si="33"/>
        <v>0</v>
      </c>
    </row>
    <row r="98" spans="1:41" x14ac:dyDescent="0.25">
      <c r="A98" s="4">
        <v>116</v>
      </c>
      <c r="B98" s="4">
        <v>1</v>
      </c>
      <c r="C98" s="4">
        <v>2</v>
      </c>
      <c r="D98" s="6" t="s">
        <v>368</v>
      </c>
      <c r="E98" s="5" t="s">
        <v>368</v>
      </c>
      <c r="F98" s="10">
        <f t="shared" si="22"/>
        <v>0.49882579075371936</v>
      </c>
      <c r="G98">
        <f t="shared" si="27"/>
        <v>1.278838782088632</v>
      </c>
      <c r="H98">
        <f t="shared" si="23"/>
        <v>0</v>
      </c>
      <c r="I98" s="1">
        <f t="shared" si="24"/>
        <v>0</v>
      </c>
      <c r="N98" s="5" t="s">
        <v>1001</v>
      </c>
      <c r="O98" s="3">
        <f t="shared" ref="O98:O129" si="34">SUM(Q98:AO98)/57</f>
        <v>1.0810323044730005E-2</v>
      </c>
      <c r="P98" s="3">
        <f t="shared" ref="P98:P129" si="35">COUNTIF($E$2:$E$767,N98)</f>
        <v>2</v>
      </c>
      <c r="Q98" s="2">
        <f t="shared" si="32"/>
        <v>0</v>
      </c>
      <c r="R98" s="2">
        <f t="shared" si="32"/>
        <v>0</v>
      </c>
      <c r="S98" s="2">
        <f t="shared" si="32"/>
        <v>0</v>
      </c>
      <c r="T98" s="2">
        <f t="shared" si="32"/>
        <v>0</v>
      </c>
      <c r="U98" s="2">
        <f t="shared" si="32"/>
        <v>0</v>
      </c>
      <c r="V98" s="2">
        <f t="shared" si="32"/>
        <v>0</v>
      </c>
      <c r="W98" s="2">
        <f t="shared" si="32"/>
        <v>0</v>
      </c>
      <c r="X98" s="2">
        <f t="shared" si="32"/>
        <v>0</v>
      </c>
      <c r="Y98" s="2">
        <f t="shared" si="32"/>
        <v>0</v>
      </c>
      <c r="Z98" s="2">
        <f t="shared" si="32"/>
        <v>0.38742048900000015</v>
      </c>
      <c r="AA98" s="2">
        <f t="shared" si="33"/>
        <v>0</v>
      </c>
      <c r="AB98" s="2">
        <f t="shared" si="33"/>
        <v>0</v>
      </c>
      <c r="AC98" s="2">
        <f t="shared" si="33"/>
        <v>0</v>
      </c>
      <c r="AD98" s="2">
        <f t="shared" si="33"/>
        <v>0</v>
      </c>
      <c r="AE98" s="2">
        <f t="shared" si="33"/>
        <v>0.22876792454961015</v>
      </c>
      <c r="AF98" s="2">
        <f t="shared" si="33"/>
        <v>0</v>
      </c>
      <c r="AG98" s="2">
        <f t="shared" si="33"/>
        <v>0</v>
      </c>
      <c r="AH98" s="2">
        <f t="shared" si="33"/>
        <v>0</v>
      </c>
      <c r="AI98" s="2">
        <f t="shared" si="33"/>
        <v>0</v>
      </c>
      <c r="AJ98" s="2">
        <f t="shared" si="33"/>
        <v>0</v>
      </c>
      <c r="AK98" s="2">
        <f t="shared" si="33"/>
        <v>0</v>
      </c>
      <c r="AL98" s="2">
        <f t="shared" si="33"/>
        <v>0</v>
      </c>
      <c r="AM98" s="2">
        <f t="shared" si="33"/>
        <v>0</v>
      </c>
      <c r="AN98" s="2">
        <f t="shared" si="33"/>
        <v>0</v>
      </c>
      <c r="AO98" s="2">
        <f t="shared" si="33"/>
        <v>0</v>
      </c>
    </row>
    <row r="99" spans="1:41" x14ac:dyDescent="0.25">
      <c r="A99" s="4">
        <v>116</v>
      </c>
      <c r="B99" s="4">
        <v>1</v>
      </c>
      <c r="C99" s="4">
        <v>3</v>
      </c>
      <c r="D99" s="6" t="s">
        <v>399</v>
      </c>
      <c r="E99" s="5" t="s">
        <v>399</v>
      </c>
      <c r="F99" s="10">
        <f t="shared" si="22"/>
        <v>0.80003468707333969</v>
      </c>
      <c r="G99">
        <f t="shared" si="27"/>
        <v>2.0788734691619717</v>
      </c>
      <c r="H99">
        <f t="shared" si="23"/>
        <v>0</v>
      </c>
      <c r="I99" s="1">
        <f t="shared" si="24"/>
        <v>0</v>
      </c>
      <c r="N99" s="6" t="s">
        <v>1068</v>
      </c>
      <c r="O99" s="3">
        <f t="shared" si="34"/>
        <v>1.0408975808678058E-2</v>
      </c>
      <c r="P99" s="3">
        <f t="shared" si="35"/>
        <v>2</v>
      </c>
      <c r="Q99" s="2">
        <f t="shared" si="32"/>
        <v>0</v>
      </c>
      <c r="R99" s="2">
        <f t="shared" si="32"/>
        <v>0</v>
      </c>
      <c r="S99" s="2">
        <f t="shared" si="32"/>
        <v>0</v>
      </c>
      <c r="T99" s="2">
        <f t="shared" si="32"/>
        <v>0</v>
      </c>
      <c r="U99" s="2">
        <f t="shared" si="32"/>
        <v>0</v>
      </c>
      <c r="V99" s="2">
        <f t="shared" si="32"/>
        <v>0</v>
      </c>
      <c r="W99" s="2">
        <f t="shared" si="32"/>
        <v>0</v>
      </c>
      <c r="X99" s="2">
        <f t="shared" si="32"/>
        <v>0</v>
      </c>
      <c r="Y99" s="2">
        <f t="shared" si="32"/>
        <v>0</v>
      </c>
      <c r="Z99" s="2">
        <f t="shared" si="32"/>
        <v>0.38742048900000015</v>
      </c>
      <c r="AA99" s="2">
        <f t="shared" si="33"/>
        <v>0</v>
      </c>
      <c r="AB99" s="2">
        <f t="shared" si="33"/>
        <v>0</v>
      </c>
      <c r="AC99" s="2">
        <f t="shared" si="33"/>
        <v>0</v>
      </c>
      <c r="AD99" s="2">
        <f t="shared" si="33"/>
        <v>0</v>
      </c>
      <c r="AE99" s="2">
        <f t="shared" si="33"/>
        <v>0</v>
      </c>
      <c r="AF99" s="2">
        <f t="shared" si="33"/>
        <v>0.20589113209464913</v>
      </c>
      <c r="AG99" s="2">
        <f t="shared" si="33"/>
        <v>0</v>
      </c>
      <c r="AH99" s="2">
        <f t="shared" si="33"/>
        <v>0</v>
      </c>
      <c r="AI99" s="2">
        <f t="shared" si="33"/>
        <v>0</v>
      </c>
      <c r="AJ99" s="2">
        <f t="shared" si="33"/>
        <v>0</v>
      </c>
      <c r="AK99" s="2">
        <f t="shared" si="33"/>
        <v>0</v>
      </c>
      <c r="AL99" s="2">
        <f t="shared" si="33"/>
        <v>0</v>
      </c>
      <c r="AM99" s="2">
        <f t="shared" si="33"/>
        <v>0</v>
      </c>
      <c r="AN99" s="2">
        <f t="shared" si="33"/>
        <v>0</v>
      </c>
      <c r="AO99" s="2">
        <f t="shared" si="33"/>
        <v>0</v>
      </c>
    </row>
    <row r="100" spans="1:41" x14ac:dyDescent="0.25">
      <c r="A100" s="4">
        <v>116</v>
      </c>
      <c r="B100" s="4">
        <v>1</v>
      </c>
      <c r="C100" s="4">
        <v>4</v>
      </c>
      <c r="D100" s="6" t="s">
        <v>198</v>
      </c>
      <c r="E100" s="5" t="s">
        <v>199</v>
      </c>
      <c r="F100" s="10">
        <f t="shared" si="22"/>
        <v>9.5214796588343073E-2</v>
      </c>
      <c r="G100">
        <f t="shared" si="27"/>
        <v>2.1740882657503149</v>
      </c>
      <c r="H100">
        <f t="shared" si="23"/>
        <v>0</v>
      </c>
      <c r="I100" s="1">
        <f t="shared" si="24"/>
        <v>0</v>
      </c>
      <c r="N100" s="5" t="s">
        <v>553</v>
      </c>
      <c r="O100" s="3">
        <f t="shared" si="34"/>
        <v>1.0359473684210529E-2</v>
      </c>
      <c r="P100" s="3">
        <f t="shared" si="35"/>
        <v>1</v>
      </c>
      <c r="Q100" s="2">
        <f t="shared" si="32"/>
        <v>0</v>
      </c>
      <c r="R100" s="2">
        <f t="shared" si="32"/>
        <v>0</v>
      </c>
      <c r="S100" s="2">
        <f t="shared" si="32"/>
        <v>0</v>
      </c>
      <c r="T100" s="2">
        <f t="shared" si="32"/>
        <v>0</v>
      </c>
      <c r="U100" s="2">
        <f t="shared" si="32"/>
        <v>0</v>
      </c>
      <c r="V100" s="2">
        <f t="shared" si="32"/>
        <v>0.59049000000000018</v>
      </c>
      <c r="W100" s="2">
        <f t="shared" si="32"/>
        <v>0</v>
      </c>
      <c r="X100" s="2">
        <f t="shared" si="32"/>
        <v>0</v>
      </c>
      <c r="Y100" s="2">
        <f t="shared" si="32"/>
        <v>0</v>
      </c>
      <c r="Z100" s="2">
        <f t="shared" si="32"/>
        <v>0</v>
      </c>
      <c r="AA100" s="2">
        <f t="shared" si="33"/>
        <v>0</v>
      </c>
      <c r="AB100" s="2">
        <f t="shared" si="33"/>
        <v>0</v>
      </c>
      <c r="AC100" s="2">
        <f t="shared" si="33"/>
        <v>0</v>
      </c>
      <c r="AD100" s="2">
        <f t="shared" si="33"/>
        <v>0</v>
      </c>
      <c r="AE100" s="2">
        <f t="shared" si="33"/>
        <v>0</v>
      </c>
      <c r="AF100" s="2">
        <f t="shared" si="33"/>
        <v>0</v>
      </c>
      <c r="AG100" s="2">
        <f t="shared" si="33"/>
        <v>0</v>
      </c>
      <c r="AH100" s="2">
        <f t="shared" si="33"/>
        <v>0</v>
      </c>
      <c r="AI100" s="2">
        <f t="shared" si="33"/>
        <v>0</v>
      </c>
      <c r="AJ100" s="2">
        <f t="shared" si="33"/>
        <v>0</v>
      </c>
      <c r="AK100" s="2">
        <f t="shared" si="33"/>
        <v>0</v>
      </c>
      <c r="AL100" s="2">
        <f t="shared" si="33"/>
        <v>0</v>
      </c>
      <c r="AM100" s="2">
        <f t="shared" si="33"/>
        <v>0</v>
      </c>
      <c r="AN100" s="2">
        <f t="shared" si="33"/>
        <v>0</v>
      </c>
      <c r="AO100" s="2">
        <f t="shared" si="33"/>
        <v>0</v>
      </c>
    </row>
    <row r="101" spans="1:41" x14ac:dyDescent="0.25">
      <c r="A101" s="4">
        <v>116</v>
      </c>
      <c r="B101" s="4">
        <v>1</v>
      </c>
      <c r="C101" s="4">
        <v>5</v>
      </c>
      <c r="D101" s="6" t="s">
        <v>517</v>
      </c>
      <c r="E101" s="5" t="s">
        <v>324</v>
      </c>
      <c r="F101" s="10">
        <f t="shared" si="22"/>
        <v>0.11830683594874464</v>
      </c>
      <c r="G101">
        <f t="shared" si="27"/>
        <v>2.2923951016990594</v>
      </c>
      <c r="H101">
        <f t="shared" si="23"/>
        <v>0</v>
      </c>
      <c r="I101" s="1">
        <f t="shared" si="24"/>
        <v>0</v>
      </c>
      <c r="N101" s="5" t="s">
        <v>662</v>
      </c>
      <c r="O101" s="3">
        <f t="shared" si="34"/>
        <v>1.0359473684210529E-2</v>
      </c>
      <c r="P101" s="3">
        <f t="shared" si="35"/>
        <v>1</v>
      </c>
      <c r="Q101" s="2">
        <f t="shared" si="32"/>
        <v>0</v>
      </c>
      <c r="R101" s="2">
        <f t="shared" si="32"/>
        <v>0</v>
      </c>
      <c r="S101" s="2">
        <f t="shared" si="32"/>
        <v>0</v>
      </c>
      <c r="T101" s="2">
        <f t="shared" si="32"/>
        <v>0</v>
      </c>
      <c r="U101" s="2">
        <f t="shared" si="32"/>
        <v>0</v>
      </c>
      <c r="V101" s="2">
        <f t="shared" si="32"/>
        <v>0.59049000000000018</v>
      </c>
      <c r="W101" s="2">
        <f t="shared" si="32"/>
        <v>0</v>
      </c>
      <c r="X101" s="2">
        <f t="shared" si="32"/>
        <v>0</v>
      </c>
      <c r="Y101" s="2">
        <f t="shared" si="32"/>
        <v>0</v>
      </c>
      <c r="Z101" s="2">
        <f t="shared" si="32"/>
        <v>0</v>
      </c>
      <c r="AA101" s="2">
        <f t="shared" si="33"/>
        <v>0</v>
      </c>
      <c r="AB101" s="2">
        <f t="shared" si="33"/>
        <v>0</v>
      </c>
      <c r="AC101" s="2">
        <f t="shared" si="33"/>
        <v>0</v>
      </c>
      <c r="AD101" s="2">
        <f t="shared" si="33"/>
        <v>0</v>
      </c>
      <c r="AE101" s="2">
        <f t="shared" si="33"/>
        <v>0</v>
      </c>
      <c r="AF101" s="2">
        <f t="shared" si="33"/>
        <v>0</v>
      </c>
      <c r="AG101" s="2">
        <f t="shared" si="33"/>
        <v>0</v>
      </c>
      <c r="AH101" s="2">
        <f t="shared" si="33"/>
        <v>0</v>
      </c>
      <c r="AI101" s="2">
        <f t="shared" si="33"/>
        <v>0</v>
      </c>
      <c r="AJ101" s="2">
        <f t="shared" si="33"/>
        <v>0</v>
      </c>
      <c r="AK101" s="2">
        <f t="shared" si="33"/>
        <v>0</v>
      </c>
      <c r="AL101" s="2">
        <f t="shared" si="33"/>
        <v>0</v>
      </c>
      <c r="AM101" s="2">
        <f t="shared" si="33"/>
        <v>0</v>
      </c>
      <c r="AN101" s="2">
        <f t="shared" si="33"/>
        <v>0</v>
      </c>
      <c r="AO101" s="2">
        <f t="shared" si="33"/>
        <v>0</v>
      </c>
    </row>
    <row r="102" spans="1:41" x14ac:dyDescent="0.25">
      <c r="A102" s="4">
        <v>116</v>
      </c>
      <c r="B102" s="4">
        <v>1</v>
      </c>
      <c r="C102" s="4">
        <v>6</v>
      </c>
      <c r="D102" s="6" t="s">
        <v>1017</v>
      </c>
      <c r="E102" s="5" t="s">
        <v>1017</v>
      </c>
      <c r="F102" s="10">
        <f t="shared" si="22"/>
        <v>8.8748645323045772E-2</v>
      </c>
      <c r="G102">
        <f t="shared" si="27"/>
        <v>2.3811437470221053</v>
      </c>
      <c r="H102">
        <f t="shared" si="23"/>
        <v>0</v>
      </c>
      <c r="I102" s="1">
        <f t="shared" si="24"/>
        <v>0</v>
      </c>
      <c r="N102" s="5" t="s">
        <v>1676</v>
      </c>
      <c r="O102" s="3">
        <f t="shared" si="34"/>
        <v>1.0359473684210529E-2</v>
      </c>
      <c r="P102" s="3">
        <f t="shared" si="35"/>
        <v>1</v>
      </c>
      <c r="Q102" s="2">
        <f t="shared" ref="Q102:Z111" si="36">COUNTIFS($C$2:$C$767,Q$1,$E$2:$E$767,$N102)*0.9^(Q$1-1)</f>
        <v>0</v>
      </c>
      <c r="R102" s="2">
        <f t="shared" si="36"/>
        <v>0</v>
      </c>
      <c r="S102" s="2">
        <f t="shared" si="36"/>
        <v>0</v>
      </c>
      <c r="T102" s="2">
        <f t="shared" si="36"/>
        <v>0</v>
      </c>
      <c r="U102" s="2">
        <f t="shared" si="36"/>
        <v>0</v>
      </c>
      <c r="V102" s="2">
        <f t="shared" si="36"/>
        <v>0.59049000000000018</v>
      </c>
      <c r="W102" s="2">
        <f t="shared" si="36"/>
        <v>0</v>
      </c>
      <c r="X102" s="2">
        <f t="shared" si="36"/>
        <v>0</v>
      </c>
      <c r="Y102" s="2">
        <f t="shared" si="36"/>
        <v>0</v>
      </c>
      <c r="Z102" s="2">
        <f t="shared" si="36"/>
        <v>0</v>
      </c>
      <c r="AA102" s="2">
        <f t="shared" ref="AA102:AO111" si="37">COUNTIFS($C$2:$C$767,AA$1,$E$2:$E$767,$N102)*0.9^(AA$1-1)</f>
        <v>0</v>
      </c>
      <c r="AB102" s="2">
        <f t="shared" si="37"/>
        <v>0</v>
      </c>
      <c r="AC102" s="2">
        <f t="shared" si="37"/>
        <v>0</v>
      </c>
      <c r="AD102" s="2">
        <f t="shared" si="37"/>
        <v>0</v>
      </c>
      <c r="AE102" s="2">
        <f t="shared" si="37"/>
        <v>0</v>
      </c>
      <c r="AF102" s="2">
        <f t="shared" si="37"/>
        <v>0</v>
      </c>
      <c r="AG102" s="2">
        <f t="shared" si="37"/>
        <v>0</v>
      </c>
      <c r="AH102" s="2">
        <f t="shared" si="37"/>
        <v>0</v>
      </c>
      <c r="AI102" s="2">
        <f t="shared" si="37"/>
        <v>0</v>
      </c>
      <c r="AJ102" s="2">
        <f t="shared" si="37"/>
        <v>0</v>
      </c>
      <c r="AK102" s="2">
        <f t="shared" si="37"/>
        <v>0</v>
      </c>
      <c r="AL102" s="2">
        <f t="shared" si="37"/>
        <v>0</v>
      </c>
      <c r="AM102" s="2">
        <f t="shared" si="37"/>
        <v>0</v>
      </c>
      <c r="AN102" s="2">
        <f t="shared" si="37"/>
        <v>0</v>
      </c>
      <c r="AO102" s="2">
        <f t="shared" si="37"/>
        <v>0</v>
      </c>
    </row>
    <row r="103" spans="1:41" x14ac:dyDescent="0.25">
      <c r="A103" s="4">
        <v>116</v>
      </c>
      <c r="B103" s="4">
        <v>1</v>
      </c>
      <c r="C103" s="4">
        <v>7</v>
      </c>
      <c r="D103" s="6" t="s">
        <v>338</v>
      </c>
      <c r="E103" s="5" t="s">
        <v>288</v>
      </c>
      <c r="F103" s="10">
        <f t="shared" si="22"/>
        <v>0.12124558961954211</v>
      </c>
      <c r="G103">
        <f t="shared" si="27"/>
        <v>2.5023893366416474</v>
      </c>
      <c r="H103">
        <f t="shared" si="23"/>
        <v>0</v>
      </c>
      <c r="I103" s="1">
        <f t="shared" si="24"/>
        <v>0</v>
      </c>
      <c r="N103" s="5" t="s">
        <v>1121</v>
      </c>
      <c r="O103" s="3">
        <f t="shared" si="34"/>
        <v>1.0359473684210529E-2</v>
      </c>
      <c r="P103" s="3">
        <f t="shared" si="35"/>
        <v>1</v>
      </c>
      <c r="Q103" s="2">
        <f t="shared" si="36"/>
        <v>0</v>
      </c>
      <c r="R103" s="2">
        <f t="shared" si="36"/>
        <v>0</v>
      </c>
      <c r="S103" s="2">
        <f t="shared" si="36"/>
        <v>0</v>
      </c>
      <c r="T103" s="2">
        <f t="shared" si="36"/>
        <v>0</v>
      </c>
      <c r="U103" s="2">
        <f t="shared" si="36"/>
        <v>0</v>
      </c>
      <c r="V103" s="2">
        <f t="shared" si="36"/>
        <v>0.59049000000000018</v>
      </c>
      <c r="W103" s="2">
        <f t="shared" si="36"/>
        <v>0</v>
      </c>
      <c r="X103" s="2">
        <f t="shared" si="36"/>
        <v>0</v>
      </c>
      <c r="Y103" s="2">
        <f t="shared" si="36"/>
        <v>0</v>
      </c>
      <c r="Z103" s="2">
        <f t="shared" si="36"/>
        <v>0</v>
      </c>
      <c r="AA103" s="2">
        <f t="shared" si="37"/>
        <v>0</v>
      </c>
      <c r="AB103" s="2">
        <f t="shared" si="37"/>
        <v>0</v>
      </c>
      <c r="AC103" s="2">
        <f t="shared" si="37"/>
        <v>0</v>
      </c>
      <c r="AD103" s="2">
        <f t="shared" si="37"/>
        <v>0</v>
      </c>
      <c r="AE103" s="2">
        <f t="shared" si="37"/>
        <v>0</v>
      </c>
      <c r="AF103" s="2">
        <f t="shared" si="37"/>
        <v>0</v>
      </c>
      <c r="AG103" s="2">
        <f t="shared" si="37"/>
        <v>0</v>
      </c>
      <c r="AH103" s="2">
        <f t="shared" si="37"/>
        <v>0</v>
      </c>
      <c r="AI103" s="2">
        <f t="shared" si="37"/>
        <v>0</v>
      </c>
      <c r="AJ103" s="2">
        <f t="shared" si="37"/>
        <v>0</v>
      </c>
      <c r="AK103" s="2">
        <f t="shared" si="37"/>
        <v>0</v>
      </c>
      <c r="AL103" s="2">
        <f t="shared" si="37"/>
        <v>0</v>
      </c>
      <c r="AM103" s="2">
        <f t="shared" si="37"/>
        <v>0</v>
      </c>
      <c r="AN103" s="2">
        <f t="shared" si="37"/>
        <v>0</v>
      </c>
      <c r="AO103" s="2">
        <f t="shared" si="37"/>
        <v>0</v>
      </c>
    </row>
    <row r="104" spans="1:41" x14ac:dyDescent="0.25">
      <c r="A104" s="4">
        <v>116</v>
      </c>
      <c r="B104" s="4">
        <v>1</v>
      </c>
      <c r="C104" s="4">
        <v>8</v>
      </c>
      <c r="D104" s="6" t="s">
        <v>994</v>
      </c>
      <c r="E104" s="5" t="s">
        <v>994</v>
      </c>
      <c r="F104" s="10">
        <f t="shared" si="22"/>
        <v>0</v>
      </c>
      <c r="G104">
        <f t="shared" si="27"/>
        <v>2.5023893366416474</v>
      </c>
      <c r="H104">
        <f t="shared" si="23"/>
        <v>0</v>
      </c>
      <c r="I104" s="1">
        <f t="shared" si="24"/>
        <v>0</v>
      </c>
      <c r="N104" s="5" t="s">
        <v>977</v>
      </c>
      <c r="O104" s="3">
        <f t="shared" si="34"/>
        <v>1.0359473684210529E-2</v>
      </c>
      <c r="P104" s="3">
        <f t="shared" si="35"/>
        <v>1</v>
      </c>
      <c r="Q104" s="2">
        <f t="shared" si="36"/>
        <v>0</v>
      </c>
      <c r="R104" s="2">
        <f t="shared" si="36"/>
        <v>0</v>
      </c>
      <c r="S104" s="2">
        <f t="shared" si="36"/>
        <v>0</v>
      </c>
      <c r="T104" s="2">
        <f t="shared" si="36"/>
        <v>0</v>
      </c>
      <c r="U104" s="2">
        <f t="shared" si="36"/>
        <v>0</v>
      </c>
      <c r="V104" s="2">
        <f t="shared" si="36"/>
        <v>0.59049000000000018</v>
      </c>
      <c r="W104" s="2">
        <f t="shared" si="36"/>
        <v>0</v>
      </c>
      <c r="X104" s="2">
        <f t="shared" si="36"/>
        <v>0</v>
      </c>
      <c r="Y104" s="2">
        <f t="shared" si="36"/>
        <v>0</v>
      </c>
      <c r="Z104" s="2">
        <f t="shared" si="36"/>
        <v>0</v>
      </c>
      <c r="AA104" s="2">
        <f t="shared" si="37"/>
        <v>0</v>
      </c>
      <c r="AB104" s="2">
        <f t="shared" si="37"/>
        <v>0</v>
      </c>
      <c r="AC104" s="2">
        <f t="shared" si="37"/>
        <v>0</v>
      </c>
      <c r="AD104" s="2">
        <f t="shared" si="37"/>
        <v>0</v>
      </c>
      <c r="AE104" s="2">
        <f t="shared" si="37"/>
        <v>0</v>
      </c>
      <c r="AF104" s="2">
        <f t="shared" si="37"/>
        <v>0</v>
      </c>
      <c r="AG104" s="2">
        <f t="shared" si="37"/>
        <v>0</v>
      </c>
      <c r="AH104" s="2">
        <f t="shared" si="37"/>
        <v>0</v>
      </c>
      <c r="AI104" s="2">
        <f t="shared" si="37"/>
        <v>0</v>
      </c>
      <c r="AJ104" s="2">
        <f t="shared" si="37"/>
        <v>0</v>
      </c>
      <c r="AK104" s="2">
        <f t="shared" si="37"/>
        <v>0</v>
      </c>
      <c r="AL104" s="2">
        <f t="shared" si="37"/>
        <v>0</v>
      </c>
      <c r="AM104" s="2">
        <f t="shared" si="37"/>
        <v>0</v>
      </c>
      <c r="AN104" s="2">
        <f t="shared" si="37"/>
        <v>0</v>
      </c>
      <c r="AO104" s="2">
        <f t="shared" si="37"/>
        <v>0</v>
      </c>
    </row>
    <row r="105" spans="1:41" x14ac:dyDescent="0.25">
      <c r="A105" s="4">
        <v>116</v>
      </c>
      <c r="B105" s="4">
        <v>1</v>
      </c>
      <c r="C105" s="4">
        <v>9</v>
      </c>
      <c r="D105" s="6" t="s">
        <v>973</v>
      </c>
      <c r="E105" s="5" t="s">
        <v>973</v>
      </c>
      <c r="F105" s="10">
        <f t="shared" si="22"/>
        <v>0.16022797265615035</v>
      </c>
      <c r="G105">
        <f t="shared" si="27"/>
        <v>2.6626173092977976</v>
      </c>
      <c r="H105">
        <f t="shared" si="23"/>
        <v>0</v>
      </c>
      <c r="I105" s="1">
        <f t="shared" si="24"/>
        <v>0</v>
      </c>
      <c r="N105" s="5" t="s">
        <v>450</v>
      </c>
      <c r="O105" s="3">
        <f t="shared" si="34"/>
        <v>1.0359473684210529E-2</v>
      </c>
      <c r="P105" s="3">
        <f t="shared" si="35"/>
        <v>1</v>
      </c>
      <c r="Q105" s="2">
        <f t="shared" si="36"/>
        <v>0</v>
      </c>
      <c r="R105" s="2">
        <f t="shared" si="36"/>
        <v>0</v>
      </c>
      <c r="S105" s="2">
        <f t="shared" si="36"/>
        <v>0</v>
      </c>
      <c r="T105" s="2">
        <f t="shared" si="36"/>
        <v>0</v>
      </c>
      <c r="U105" s="2">
        <f t="shared" si="36"/>
        <v>0</v>
      </c>
      <c r="V105" s="2">
        <f t="shared" si="36"/>
        <v>0.59049000000000018</v>
      </c>
      <c r="W105" s="2">
        <f t="shared" si="36"/>
        <v>0</v>
      </c>
      <c r="X105" s="2">
        <f t="shared" si="36"/>
        <v>0</v>
      </c>
      <c r="Y105" s="2">
        <f t="shared" si="36"/>
        <v>0</v>
      </c>
      <c r="Z105" s="2">
        <f t="shared" si="36"/>
        <v>0</v>
      </c>
      <c r="AA105" s="2">
        <f t="shared" si="37"/>
        <v>0</v>
      </c>
      <c r="AB105" s="2">
        <f t="shared" si="37"/>
        <v>0</v>
      </c>
      <c r="AC105" s="2">
        <f t="shared" si="37"/>
        <v>0</v>
      </c>
      <c r="AD105" s="2">
        <f t="shared" si="37"/>
        <v>0</v>
      </c>
      <c r="AE105" s="2">
        <f t="shared" si="37"/>
        <v>0</v>
      </c>
      <c r="AF105" s="2">
        <f t="shared" si="37"/>
        <v>0</v>
      </c>
      <c r="AG105" s="2">
        <f t="shared" si="37"/>
        <v>0</v>
      </c>
      <c r="AH105" s="2">
        <f t="shared" si="37"/>
        <v>0</v>
      </c>
      <c r="AI105" s="2">
        <f t="shared" si="37"/>
        <v>0</v>
      </c>
      <c r="AJ105" s="2">
        <f t="shared" si="37"/>
        <v>0</v>
      </c>
      <c r="AK105" s="2">
        <f t="shared" si="37"/>
        <v>0</v>
      </c>
      <c r="AL105" s="2">
        <f t="shared" si="37"/>
        <v>0</v>
      </c>
      <c r="AM105" s="2">
        <f t="shared" si="37"/>
        <v>0</v>
      </c>
      <c r="AN105" s="2">
        <f t="shared" si="37"/>
        <v>0</v>
      </c>
      <c r="AO105" s="2">
        <f t="shared" si="37"/>
        <v>0</v>
      </c>
    </row>
    <row r="106" spans="1:41" x14ac:dyDescent="0.25">
      <c r="A106" s="4">
        <v>116</v>
      </c>
      <c r="B106" s="4">
        <v>1</v>
      </c>
      <c r="C106" s="4">
        <v>10</v>
      </c>
      <c r="D106" s="6" t="s">
        <v>1003</v>
      </c>
      <c r="E106" s="5" t="s">
        <v>1003</v>
      </c>
      <c r="F106" s="10">
        <f t="shared" si="22"/>
        <v>0</v>
      </c>
      <c r="G106">
        <f t="shared" si="27"/>
        <v>2.6626173092977976</v>
      </c>
      <c r="H106">
        <f t="shared" si="23"/>
        <v>0</v>
      </c>
      <c r="I106" s="1">
        <f t="shared" si="24"/>
        <v>0</v>
      </c>
      <c r="N106" s="5" t="s">
        <v>179</v>
      </c>
      <c r="O106" s="3">
        <f t="shared" si="34"/>
        <v>9.921971609952623E-3</v>
      </c>
      <c r="P106" s="3">
        <f t="shared" si="35"/>
        <v>2</v>
      </c>
      <c r="Q106" s="2">
        <f t="shared" si="36"/>
        <v>0</v>
      </c>
      <c r="R106" s="2">
        <f t="shared" si="36"/>
        <v>0</v>
      </c>
      <c r="S106" s="2">
        <f t="shared" si="36"/>
        <v>0</v>
      </c>
      <c r="T106" s="2">
        <f t="shared" si="36"/>
        <v>0</v>
      </c>
      <c r="U106" s="2">
        <f t="shared" si="36"/>
        <v>0</v>
      </c>
      <c r="V106" s="2">
        <f t="shared" si="36"/>
        <v>0</v>
      </c>
      <c r="W106" s="2">
        <f t="shared" si="36"/>
        <v>0</v>
      </c>
      <c r="X106" s="2">
        <f t="shared" si="36"/>
        <v>0</v>
      </c>
      <c r="Y106" s="2">
        <f t="shared" si="36"/>
        <v>0.43046721000000016</v>
      </c>
      <c r="Z106" s="2">
        <f t="shared" si="36"/>
        <v>0</v>
      </c>
      <c r="AA106" s="2">
        <f t="shared" si="37"/>
        <v>0</v>
      </c>
      <c r="AB106" s="2">
        <f t="shared" si="37"/>
        <v>0</v>
      </c>
      <c r="AC106" s="2">
        <f t="shared" si="37"/>
        <v>0</v>
      </c>
      <c r="AD106" s="2">
        <f t="shared" si="37"/>
        <v>0</v>
      </c>
      <c r="AE106" s="2">
        <f t="shared" si="37"/>
        <v>0</v>
      </c>
      <c r="AF106" s="2">
        <f t="shared" si="37"/>
        <v>0</v>
      </c>
      <c r="AG106" s="2">
        <f t="shared" si="37"/>
        <v>0</v>
      </c>
      <c r="AH106" s="2">
        <f t="shared" si="37"/>
        <v>0</v>
      </c>
      <c r="AI106" s="2">
        <f t="shared" si="37"/>
        <v>0</v>
      </c>
      <c r="AJ106" s="2">
        <f t="shared" si="37"/>
        <v>0.13508517176729934</v>
      </c>
      <c r="AK106" s="2">
        <f t="shared" si="37"/>
        <v>0</v>
      </c>
      <c r="AL106" s="2">
        <f t="shared" si="37"/>
        <v>0</v>
      </c>
      <c r="AM106" s="2">
        <f t="shared" si="37"/>
        <v>0</v>
      </c>
      <c r="AN106" s="2">
        <f t="shared" si="37"/>
        <v>0</v>
      </c>
      <c r="AO106" s="2">
        <f t="shared" si="37"/>
        <v>0</v>
      </c>
    </row>
    <row r="107" spans="1:41" x14ac:dyDescent="0.25">
      <c r="A107" s="4">
        <v>116</v>
      </c>
      <c r="B107" s="4">
        <v>1</v>
      </c>
      <c r="C107" s="4">
        <v>11</v>
      </c>
      <c r="D107" s="6" t="s">
        <v>195</v>
      </c>
      <c r="E107" s="5" t="s">
        <v>195</v>
      </c>
      <c r="F107" s="10">
        <f t="shared" si="22"/>
        <v>0</v>
      </c>
      <c r="G107">
        <f t="shared" si="27"/>
        <v>2.6626173092977976</v>
      </c>
      <c r="H107">
        <f t="shared" si="23"/>
        <v>0</v>
      </c>
      <c r="I107" s="1">
        <f t="shared" si="24"/>
        <v>0</v>
      </c>
      <c r="N107" s="5" t="s">
        <v>1114</v>
      </c>
      <c r="O107" s="3">
        <f t="shared" si="34"/>
        <v>9.9098082975789537E-3</v>
      </c>
      <c r="P107" s="3">
        <f t="shared" si="35"/>
        <v>2</v>
      </c>
      <c r="Q107" s="2">
        <f t="shared" si="36"/>
        <v>0</v>
      </c>
      <c r="R107" s="2">
        <f t="shared" si="36"/>
        <v>0</v>
      </c>
      <c r="S107" s="2">
        <f t="shared" si="36"/>
        <v>0</v>
      </c>
      <c r="T107" s="2">
        <f t="shared" si="36"/>
        <v>0</v>
      </c>
      <c r="U107" s="2">
        <f t="shared" si="36"/>
        <v>0</v>
      </c>
      <c r="V107" s="2">
        <f t="shared" si="36"/>
        <v>0</v>
      </c>
      <c r="W107" s="2">
        <f t="shared" si="36"/>
        <v>0</v>
      </c>
      <c r="X107" s="2">
        <f t="shared" si="36"/>
        <v>0</v>
      </c>
      <c r="Y107" s="2">
        <f t="shared" si="36"/>
        <v>0</v>
      </c>
      <c r="Z107" s="2">
        <f t="shared" si="36"/>
        <v>0</v>
      </c>
      <c r="AA107" s="2">
        <f t="shared" si="37"/>
        <v>0</v>
      </c>
      <c r="AB107" s="2">
        <f t="shared" si="37"/>
        <v>0</v>
      </c>
      <c r="AC107" s="2">
        <f t="shared" si="37"/>
        <v>0.56485907296200033</v>
      </c>
      <c r="AD107" s="2">
        <f t="shared" si="37"/>
        <v>0</v>
      </c>
      <c r="AE107" s="2">
        <f t="shared" si="37"/>
        <v>0</v>
      </c>
      <c r="AF107" s="2">
        <f t="shared" si="37"/>
        <v>0</v>
      </c>
      <c r="AG107" s="2">
        <f t="shared" si="37"/>
        <v>0</v>
      </c>
      <c r="AH107" s="2">
        <f t="shared" si="37"/>
        <v>0</v>
      </c>
      <c r="AI107" s="2">
        <f t="shared" si="37"/>
        <v>0</v>
      </c>
      <c r="AJ107" s="2">
        <f t="shared" si="37"/>
        <v>0</v>
      </c>
      <c r="AK107" s="2">
        <f t="shared" si="37"/>
        <v>0</v>
      </c>
      <c r="AL107" s="2">
        <f t="shared" si="37"/>
        <v>0</v>
      </c>
      <c r="AM107" s="2">
        <f t="shared" si="37"/>
        <v>0</v>
      </c>
      <c r="AN107" s="2">
        <f t="shared" si="37"/>
        <v>0</v>
      </c>
      <c r="AO107" s="2">
        <f t="shared" si="37"/>
        <v>0</v>
      </c>
    </row>
    <row r="108" spans="1:41" x14ac:dyDescent="0.25">
      <c r="A108" s="4">
        <v>116</v>
      </c>
      <c r="B108" s="4">
        <v>1</v>
      </c>
      <c r="C108" s="4">
        <v>12</v>
      </c>
      <c r="D108" s="6" t="s">
        <v>980</v>
      </c>
      <c r="E108" s="5" t="s">
        <v>980</v>
      </c>
      <c r="F108" s="10">
        <f t="shared" si="22"/>
        <v>0.10215640826496318</v>
      </c>
      <c r="G108">
        <f t="shared" si="27"/>
        <v>2.7647737175627607</v>
      </c>
      <c r="H108">
        <f t="shared" si="23"/>
        <v>0</v>
      </c>
      <c r="I108" s="1">
        <f t="shared" si="24"/>
        <v>0</v>
      </c>
      <c r="N108" s="6" t="s">
        <v>1058</v>
      </c>
      <c r="O108" s="3">
        <f t="shared" si="34"/>
        <v>9.3235263157894765E-3</v>
      </c>
      <c r="P108" s="3">
        <f t="shared" si="35"/>
        <v>1</v>
      </c>
      <c r="Q108" s="2">
        <f t="shared" si="36"/>
        <v>0</v>
      </c>
      <c r="R108" s="2">
        <f t="shared" si="36"/>
        <v>0</v>
      </c>
      <c r="S108" s="2">
        <f t="shared" si="36"/>
        <v>0</v>
      </c>
      <c r="T108" s="2">
        <f t="shared" si="36"/>
        <v>0</v>
      </c>
      <c r="U108" s="2">
        <f t="shared" si="36"/>
        <v>0</v>
      </c>
      <c r="V108" s="2">
        <f t="shared" si="36"/>
        <v>0</v>
      </c>
      <c r="W108" s="2">
        <f t="shared" si="36"/>
        <v>0.53144100000000016</v>
      </c>
      <c r="X108" s="2">
        <f t="shared" si="36"/>
        <v>0</v>
      </c>
      <c r="Y108" s="2">
        <f t="shared" si="36"/>
        <v>0</v>
      </c>
      <c r="Z108" s="2">
        <f t="shared" si="36"/>
        <v>0</v>
      </c>
      <c r="AA108" s="2">
        <f t="shared" si="37"/>
        <v>0</v>
      </c>
      <c r="AB108" s="2">
        <f t="shared" si="37"/>
        <v>0</v>
      </c>
      <c r="AC108" s="2">
        <f t="shared" si="37"/>
        <v>0</v>
      </c>
      <c r="AD108" s="2">
        <f t="shared" si="37"/>
        <v>0</v>
      </c>
      <c r="AE108" s="2">
        <f t="shared" si="37"/>
        <v>0</v>
      </c>
      <c r="AF108" s="2">
        <f t="shared" si="37"/>
        <v>0</v>
      </c>
      <c r="AG108" s="2">
        <f t="shared" si="37"/>
        <v>0</v>
      </c>
      <c r="AH108" s="2">
        <f t="shared" si="37"/>
        <v>0</v>
      </c>
      <c r="AI108" s="2">
        <f t="shared" si="37"/>
        <v>0</v>
      </c>
      <c r="AJ108" s="2">
        <f t="shared" si="37"/>
        <v>0</v>
      </c>
      <c r="AK108" s="2">
        <f t="shared" si="37"/>
        <v>0</v>
      </c>
      <c r="AL108" s="2">
        <f t="shared" si="37"/>
        <v>0</v>
      </c>
      <c r="AM108" s="2">
        <f t="shared" si="37"/>
        <v>0</v>
      </c>
      <c r="AN108" s="2">
        <f t="shared" si="37"/>
        <v>0</v>
      </c>
      <c r="AO108" s="2">
        <f t="shared" si="37"/>
        <v>0</v>
      </c>
    </row>
    <row r="109" spans="1:41" x14ac:dyDescent="0.25">
      <c r="A109" s="4">
        <v>116</v>
      </c>
      <c r="B109" s="4">
        <v>1</v>
      </c>
      <c r="C109" s="4">
        <v>13</v>
      </c>
      <c r="D109" s="6" t="s">
        <v>290</v>
      </c>
      <c r="E109" s="5" t="s">
        <v>290</v>
      </c>
      <c r="F109" s="10">
        <f t="shared" si="22"/>
        <v>0.17241368805375587</v>
      </c>
      <c r="G109">
        <f t="shared" si="27"/>
        <v>2.9371874056165166</v>
      </c>
      <c r="H109">
        <f t="shared" si="23"/>
        <v>0</v>
      </c>
      <c r="I109" s="1">
        <f t="shared" si="24"/>
        <v>0</v>
      </c>
      <c r="N109" s="5" t="s">
        <v>445</v>
      </c>
      <c r="O109" s="3">
        <f t="shared" si="34"/>
        <v>9.3235263157894765E-3</v>
      </c>
      <c r="P109" s="3">
        <f t="shared" si="35"/>
        <v>1</v>
      </c>
      <c r="Q109" s="2">
        <f t="shared" si="36"/>
        <v>0</v>
      </c>
      <c r="R109" s="2">
        <f t="shared" si="36"/>
        <v>0</v>
      </c>
      <c r="S109" s="2">
        <f t="shared" si="36"/>
        <v>0</v>
      </c>
      <c r="T109" s="2">
        <f t="shared" si="36"/>
        <v>0</v>
      </c>
      <c r="U109" s="2">
        <f t="shared" si="36"/>
        <v>0</v>
      </c>
      <c r="V109" s="2">
        <f t="shared" si="36"/>
        <v>0</v>
      </c>
      <c r="W109" s="2">
        <f t="shared" si="36"/>
        <v>0.53144100000000016</v>
      </c>
      <c r="X109" s="2">
        <f t="shared" si="36"/>
        <v>0</v>
      </c>
      <c r="Y109" s="2">
        <f t="shared" si="36"/>
        <v>0</v>
      </c>
      <c r="Z109" s="2">
        <f t="shared" si="36"/>
        <v>0</v>
      </c>
      <c r="AA109" s="2">
        <f t="shared" si="37"/>
        <v>0</v>
      </c>
      <c r="AB109" s="2">
        <f t="shared" si="37"/>
        <v>0</v>
      </c>
      <c r="AC109" s="2">
        <f t="shared" si="37"/>
        <v>0</v>
      </c>
      <c r="AD109" s="2">
        <f t="shared" si="37"/>
        <v>0</v>
      </c>
      <c r="AE109" s="2">
        <f t="shared" si="37"/>
        <v>0</v>
      </c>
      <c r="AF109" s="2">
        <f t="shared" si="37"/>
        <v>0</v>
      </c>
      <c r="AG109" s="2">
        <f t="shared" si="37"/>
        <v>0</v>
      </c>
      <c r="AH109" s="2">
        <f t="shared" si="37"/>
        <v>0</v>
      </c>
      <c r="AI109" s="2">
        <f t="shared" si="37"/>
        <v>0</v>
      </c>
      <c r="AJ109" s="2">
        <f t="shared" si="37"/>
        <v>0</v>
      </c>
      <c r="AK109" s="2">
        <f t="shared" si="37"/>
        <v>0</v>
      </c>
      <c r="AL109" s="2">
        <f t="shared" si="37"/>
        <v>0</v>
      </c>
      <c r="AM109" s="2">
        <f t="shared" si="37"/>
        <v>0</v>
      </c>
      <c r="AN109" s="2">
        <f t="shared" si="37"/>
        <v>0</v>
      </c>
      <c r="AO109" s="2">
        <f t="shared" si="37"/>
        <v>0</v>
      </c>
    </row>
    <row r="110" spans="1:41" x14ac:dyDescent="0.25">
      <c r="A110" s="4">
        <v>116</v>
      </c>
      <c r="B110" s="4">
        <v>1</v>
      </c>
      <c r="C110" s="4">
        <v>14</v>
      </c>
      <c r="D110" s="6" t="s">
        <v>292</v>
      </c>
      <c r="E110" s="5" t="s">
        <v>292</v>
      </c>
      <c r="F110" s="10">
        <f t="shared" si="22"/>
        <v>0.21776040487447873</v>
      </c>
      <c r="G110">
        <f t="shared" si="27"/>
        <v>3.1549478104909952</v>
      </c>
      <c r="H110">
        <f t="shared" si="23"/>
        <v>3.1549478104909952</v>
      </c>
      <c r="I110" s="1">
        <f t="shared" si="24"/>
        <v>0.64946536633199459</v>
      </c>
      <c r="N110" s="6" t="s">
        <v>116</v>
      </c>
      <c r="O110" s="3">
        <f t="shared" si="34"/>
        <v>8.7563616662313052E-3</v>
      </c>
      <c r="P110" s="3">
        <f t="shared" si="35"/>
        <v>2</v>
      </c>
      <c r="Q110" s="2">
        <f t="shared" si="36"/>
        <v>0</v>
      </c>
      <c r="R110" s="2">
        <f t="shared" si="36"/>
        <v>0</v>
      </c>
      <c r="S110" s="2">
        <f t="shared" si="36"/>
        <v>0</v>
      </c>
      <c r="T110" s="2">
        <f t="shared" si="36"/>
        <v>0</v>
      </c>
      <c r="U110" s="2">
        <f t="shared" si="36"/>
        <v>0</v>
      </c>
      <c r="V110" s="2">
        <f t="shared" si="36"/>
        <v>0</v>
      </c>
      <c r="W110" s="2">
        <f t="shared" si="36"/>
        <v>0</v>
      </c>
      <c r="X110" s="2">
        <f t="shared" si="36"/>
        <v>0</v>
      </c>
      <c r="Y110" s="2">
        <f t="shared" si="36"/>
        <v>0</v>
      </c>
      <c r="Z110" s="2">
        <f t="shared" si="36"/>
        <v>0</v>
      </c>
      <c r="AA110" s="2">
        <f t="shared" si="37"/>
        <v>0</v>
      </c>
      <c r="AB110" s="2">
        <f t="shared" si="37"/>
        <v>0.31381059609000017</v>
      </c>
      <c r="AC110" s="2">
        <f t="shared" si="37"/>
        <v>0</v>
      </c>
      <c r="AD110" s="2">
        <f t="shared" si="37"/>
        <v>0</v>
      </c>
      <c r="AE110" s="2">
        <f t="shared" si="37"/>
        <v>0</v>
      </c>
      <c r="AF110" s="2">
        <f t="shared" si="37"/>
        <v>0</v>
      </c>
      <c r="AG110" s="2">
        <f t="shared" si="37"/>
        <v>0.18530201888518424</v>
      </c>
      <c r="AH110" s="2">
        <f t="shared" si="37"/>
        <v>0</v>
      </c>
      <c r="AI110" s="2">
        <f t="shared" si="37"/>
        <v>0</v>
      </c>
      <c r="AJ110" s="2">
        <f t="shared" si="37"/>
        <v>0</v>
      </c>
      <c r="AK110" s="2">
        <f t="shared" si="37"/>
        <v>0</v>
      </c>
      <c r="AL110" s="2">
        <f t="shared" si="37"/>
        <v>0</v>
      </c>
      <c r="AM110" s="2">
        <f t="shared" si="37"/>
        <v>0</v>
      </c>
      <c r="AN110" s="2">
        <f t="shared" si="37"/>
        <v>0</v>
      </c>
      <c r="AO110" s="2">
        <f t="shared" si="37"/>
        <v>0</v>
      </c>
    </row>
    <row r="111" spans="1:41" x14ac:dyDescent="0.25">
      <c r="A111" s="4">
        <v>117</v>
      </c>
      <c r="B111" s="4">
        <v>1</v>
      </c>
      <c r="C111" s="4">
        <v>1</v>
      </c>
      <c r="D111" s="6" t="s">
        <v>399</v>
      </c>
      <c r="E111" s="5" t="s">
        <v>399</v>
      </c>
      <c r="F111" s="10">
        <f t="shared" si="22"/>
        <v>0.80003468707333969</v>
      </c>
      <c r="G111">
        <f t="shared" si="27"/>
        <v>0.80003468707333969</v>
      </c>
      <c r="H111">
        <f t="shared" si="23"/>
        <v>0</v>
      </c>
      <c r="I111" s="1">
        <f t="shared" si="24"/>
        <v>0</v>
      </c>
      <c r="N111" s="6" t="s">
        <v>177</v>
      </c>
      <c r="O111" s="3">
        <f t="shared" si="34"/>
        <v>8.5670292732570041E-3</v>
      </c>
      <c r="P111" s="3">
        <f t="shared" si="35"/>
        <v>2</v>
      </c>
      <c r="Q111" s="2">
        <f t="shared" si="36"/>
        <v>0</v>
      </c>
      <c r="R111" s="2">
        <f t="shared" si="36"/>
        <v>0</v>
      </c>
      <c r="S111" s="2">
        <f t="shared" si="36"/>
        <v>0</v>
      </c>
      <c r="T111" s="2">
        <f t="shared" si="36"/>
        <v>0</v>
      </c>
      <c r="U111" s="2">
        <f t="shared" si="36"/>
        <v>0</v>
      </c>
      <c r="V111" s="2">
        <f t="shared" si="36"/>
        <v>0</v>
      </c>
      <c r="W111" s="2">
        <f t="shared" si="36"/>
        <v>0</v>
      </c>
      <c r="X111" s="2">
        <f t="shared" si="36"/>
        <v>0</v>
      </c>
      <c r="Y111" s="2">
        <f t="shared" si="36"/>
        <v>0</v>
      </c>
      <c r="Z111" s="2">
        <f t="shared" si="36"/>
        <v>0</v>
      </c>
      <c r="AA111" s="2">
        <f t="shared" si="37"/>
        <v>0</v>
      </c>
      <c r="AB111" s="2">
        <f t="shared" si="37"/>
        <v>0</v>
      </c>
      <c r="AC111" s="2">
        <f t="shared" si="37"/>
        <v>0.28242953648100017</v>
      </c>
      <c r="AD111" s="2">
        <f t="shared" si="37"/>
        <v>0</v>
      </c>
      <c r="AE111" s="2">
        <f t="shared" si="37"/>
        <v>0</v>
      </c>
      <c r="AF111" s="2">
        <f t="shared" si="37"/>
        <v>0.20589113209464913</v>
      </c>
      <c r="AG111" s="2">
        <f t="shared" si="37"/>
        <v>0</v>
      </c>
      <c r="AH111" s="2">
        <f t="shared" si="37"/>
        <v>0</v>
      </c>
      <c r="AI111" s="2">
        <f t="shared" si="37"/>
        <v>0</v>
      </c>
      <c r="AJ111" s="2">
        <f t="shared" si="37"/>
        <v>0</v>
      </c>
      <c r="AK111" s="2">
        <f t="shared" si="37"/>
        <v>0</v>
      </c>
      <c r="AL111" s="2">
        <f t="shared" si="37"/>
        <v>0</v>
      </c>
      <c r="AM111" s="2">
        <f t="shared" si="37"/>
        <v>0</v>
      </c>
      <c r="AN111" s="2">
        <f t="shared" si="37"/>
        <v>0</v>
      </c>
      <c r="AO111" s="2">
        <f t="shared" si="37"/>
        <v>0</v>
      </c>
    </row>
    <row r="112" spans="1:41" x14ac:dyDescent="0.25">
      <c r="A112" s="4">
        <v>117</v>
      </c>
      <c r="B112" s="4">
        <v>1</v>
      </c>
      <c r="C112" s="4">
        <v>2</v>
      </c>
      <c r="D112" s="6" t="s">
        <v>401</v>
      </c>
      <c r="E112" s="5" t="s">
        <v>401</v>
      </c>
      <c r="F112" s="10">
        <f t="shared" si="22"/>
        <v>0.78001299133491253</v>
      </c>
      <c r="G112">
        <f t="shared" si="27"/>
        <v>1.5800476784082522</v>
      </c>
      <c r="H112">
        <f t="shared" si="23"/>
        <v>0</v>
      </c>
      <c r="I112" s="1">
        <f t="shared" si="24"/>
        <v>0</v>
      </c>
      <c r="N112" s="5" t="s">
        <v>187</v>
      </c>
      <c r="O112" s="3">
        <f t="shared" si="34"/>
        <v>8.4312704050292283E-3</v>
      </c>
      <c r="P112" s="3">
        <f t="shared" si="35"/>
        <v>2</v>
      </c>
      <c r="Q112" s="2">
        <f t="shared" ref="Q112:Z121" si="38">COUNTIFS($C$2:$C$767,Q$1,$E$2:$E$767,$N112)*0.9^(Q$1-1)</f>
        <v>0</v>
      </c>
      <c r="R112" s="2">
        <f t="shared" si="38"/>
        <v>0</v>
      </c>
      <c r="S112" s="2">
        <f t="shared" si="38"/>
        <v>0</v>
      </c>
      <c r="T112" s="2">
        <f t="shared" si="38"/>
        <v>0</v>
      </c>
      <c r="U112" s="2">
        <f t="shared" si="38"/>
        <v>0</v>
      </c>
      <c r="V112" s="2">
        <f t="shared" si="38"/>
        <v>0</v>
      </c>
      <c r="W112" s="2">
        <f t="shared" si="38"/>
        <v>0</v>
      </c>
      <c r="X112" s="2">
        <f t="shared" si="38"/>
        <v>0</v>
      </c>
      <c r="Y112" s="2">
        <f t="shared" si="38"/>
        <v>0</v>
      </c>
      <c r="Z112" s="2">
        <f t="shared" si="38"/>
        <v>0</v>
      </c>
      <c r="AA112" s="2">
        <f t="shared" ref="AA112:AO121" si="39">COUNTIFS($C$2:$C$767,AA$1,$E$2:$E$767,$N112)*0.9^(AA$1-1)</f>
        <v>0</v>
      </c>
      <c r="AB112" s="2">
        <f t="shared" si="39"/>
        <v>0.31381059609000017</v>
      </c>
      <c r="AC112" s="2">
        <f t="shared" si="39"/>
        <v>0</v>
      </c>
      <c r="AD112" s="2">
        <f t="shared" si="39"/>
        <v>0</v>
      </c>
      <c r="AE112" s="2">
        <f t="shared" si="39"/>
        <v>0</v>
      </c>
      <c r="AF112" s="2">
        <f t="shared" si="39"/>
        <v>0</v>
      </c>
      <c r="AG112" s="2">
        <f t="shared" si="39"/>
        <v>0</v>
      </c>
      <c r="AH112" s="2">
        <f t="shared" si="39"/>
        <v>0.16677181699666582</v>
      </c>
      <c r="AI112" s="2">
        <f t="shared" si="39"/>
        <v>0</v>
      </c>
      <c r="AJ112" s="2">
        <f t="shared" si="39"/>
        <v>0</v>
      </c>
      <c r="AK112" s="2">
        <f t="shared" si="39"/>
        <v>0</v>
      </c>
      <c r="AL112" s="2">
        <f t="shared" si="39"/>
        <v>0</v>
      </c>
      <c r="AM112" s="2">
        <f t="shared" si="39"/>
        <v>0</v>
      </c>
      <c r="AN112" s="2">
        <f t="shared" si="39"/>
        <v>0</v>
      </c>
      <c r="AO112" s="2">
        <f t="shared" si="39"/>
        <v>0</v>
      </c>
    </row>
    <row r="113" spans="1:41" x14ac:dyDescent="0.25">
      <c r="A113" s="4">
        <v>117</v>
      </c>
      <c r="B113" s="4">
        <v>1</v>
      </c>
      <c r="C113" s="4">
        <v>3</v>
      </c>
      <c r="D113" s="6" t="s">
        <v>368</v>
      </c>
      <c r="E113" s="5" t="s">
        <v>368</v>
      </c>
      <c r="F113" s="10">
        <f t="shared" si="22"/>
        <v>0.49882579075371936</v>
      </c>
      <c r="G113">
        <f t="shared" si="27"/>
        <v>2.0788734691619717</v>
      </c>
      <c r="H113">
        <f t="shared" si="23"/>
        <v>0</v>
      </c>
      <c r="I113" s="1">
        <f t="shared" si="24"/>
        <v>0</v>
      </c>
      <c r="N113" s="5" t="s">
        <v>1010</v>
      </c>
      <c r="O113" s="3">
        <f t="shared" si="34"/>
        <v>8.3911736842105285E-3</v>
      </c>
      <c r="P113" s="3">
        <f t="shared" si="35"/>
        <v>1</v>
      </c>
      <c r="Q113" s="2">
        <f t="shared" si="38"/>
        <v>0</v>
      </c>
      <c r="R113" s="2">
        <f t="shared" si="38"/>
        <v>0</v>
      </c>
      <c r="S113" s="2">
        <f t="shared" si="38"/>
        <v>0</v>
      </c>
      <c r="T113" s="2">
        <f t="shared" si="38"/>
        <v>0</v>
      </c>
      <c r="U113" s="2">
        <f t="shared" si="38"/>
        <v>0</v>
      </c>
      <c r="V113" s="2">
        <f t="shared" si="38"/>
        <v>0</v>
      </c>
      <c r="W113" s="2">
        <f t="shared" si="38"/>
        <v>0</v>
      </c>
      <c r="X113" s="2">
        <f t="shared" si="38"/>
        <v>0.47829690000000014</v>
      </c>
      <c r="Y113" s="2">
        <f t="shared" si="38"/>
        <v>0</v>
      </c>
      <c r="Z113" s="2">
        <f t="shared" si="38"/>
        <v>0</v>
      </c>
      <c r="AA113" s="2">
        <f t="shared" si="39"/>
        <v>0</v>
      </c>
      <c r="AB113" s="2">
        <f t="shared" si="39"/>
        <v>0</v>
      </c>
      <c r="AC113" s="2">
        <f t="shared" si="39"/>
        <v>0</v>
      </c>
      <c r="AD113" s="2">
        <f t="shared" si="39"/>
        <v>0</v>
      </c>
      <c r="AE113" s="2">
        <f t="shared" si="39"/>
        <v>0</v>
      </c>
      <c r="AF113" s="2">
        <f t="shared" si="39"/>
        <v>0</v>
      </c>
      <c r="AG113" s="2">
        <f t="shared" si="39"/>
        <v>0</v>
      </c>
      <c r="AH113" s="2">
        <f t="shared" si="39"/>
        <v>0</v>
      </c>
      <c r="AI113" s="2">
        <f t="shared" si="39"/>
        <v>0</v>
      </c>
      <c r="AJ113" s="2">
        <f t="shared" si="39"/>
        <v>0</v>
      </c>
      <c r="AK113" s="2">
        <f t="shared" si="39"/>
        <v>0</v>
      </c>
      <c r="AL113" s="2">
        <f t="shared" si="39"/>
        <v>0</v>
      </c>
      <c r="AM113" s="2">
        <f t="shared" si="39"/>
        <v>0</v>
      </c>
      <c r="AN113" s="2">
        <f t="shared" si="39"/>
        <v>0</v>
      </c>
      <c r="AO113" s="2">
        <f t="shared" si="39"/>
        <v>0</v>
      </c>
    </row>
    <row r="114" spans="1:41" x14ac:dyDescent="0.25">
      <c r="A114" s="4">
        <v>117</v>
      </c>
      <c r="B114" s="4">
        <v>1</v>
      </c>
      <c r="C114" s="4">
        <v>4</v>
      </c>
      <c r="D114" s="6" t="s">
        <v>274</v>
      </c>
      <c r="E114" s="5" t="s">
        <v>274</v>
      </c>
      <c r="F114" s="10">
        <f t="shared" si="22"/>
        <v>0.11192950338303334</v>
      </c>
      <c r="G114">
        <f t="shared" si="27"/>
        <v>2.1908029725450051</v>
      </c>
      <c r="H114">
        <f t="shared" si="23"/>
        <v>0</v>
      </c>
      <c r="I114" s="1">
        <f t="shared" si="24"/>
        <v>0</v>
      </c>
      <c r="N114" s="5" t="s">
        <v>994</v>
      </c>
      <c r="O114" s="3">
        <f t="shared" si="34"/>
        <v>8.3911736842105285E-3</v>
      </c>
      <c r="P114" s="3">
        <f t="shared" si="35"/>
        <v>1</v>
      </c>
      <c r="Q114" s="2">
        <f t="shared" si="38"/>
        <v>0</v>
      </c>
      <c r="R114" s="2">
        <f t="shared" si="38"/>
        <v>0</v>
      </c>
      <c r="S114" s="2">
        <f t="shared" si="38"/>
        <v>0</v>
      </c>
      <c r="T114" s="2">
        <f t="shared" si="38"/>
        <v>0</v>
      </c>
      <c r="U114" s="2">
        <f t="shared" si="38"/>
        <v>0</v>
      </c>
      <c r="V114" s="2">
        <f t="shared" si="38"/>
        <v>0</v>
      </c>
      <c r="W114" s="2">
        <f t="shared" si="38"/>
        <v>0</v>
      </c>
      <c r="X114" s="2">
        <f t="shared" si="38"/>
        <v>0.47829690000000014</v>
      </c>
      <c r="Y114" s="2">
        <f t="shared" si="38"/>
        <v>0</v>
      </c>
      <c r="Z114" s="2">
        <f t="shared" si="38"/>
        <v>0</v>
      </c>
      <c r="AA114" s="2">
        <f t="shared" si="39"/>
        <v>0</v>
      </c>
      <c r="AB114" s="2">
        <f t="shared" si="39"/>
        <v>0</v>
      </c>
      <c r="AC114" s="2">
        <f t="shared" si="39"/>
        <v>0</v>
      </c>
      <c r="AD114" s="2">
        <f t="shared" si="39"/>
        <v>0</v>
      </c>
      <c r="AE114" s="2">
        <f t="shared" si="39"/>
        <v>0</v>
      </c>
      <c r="AF114" s="2">
        <f t="shared" si="39"/>
        <v>0</v>
      </c>
      <c r="AG114" s="2">
        <f t="shared" si="39"/>
        <v>0</v>
      </c>
      <c r="AH114" s="2">
        <f t="shared" si="39"/>
        <v>0</v>
      </c>
      <c r="AI114" s="2">
        <f t="shared" si="39"/>
        <v>0</v>
      </c>
      <c r="AJ114" s="2">
        <f t="shared" si="39"/>
        <v>0</v>
      </c>
      <c r="AK114" s="2">
        <f t="shared" si="39"/>
        <v>0</v>
      </c>
      <c r="AL114" s="2">
        <f t="shared" si="39"/>
        <v>0</v>
      </c>
      <c r="AM114" s="2">
        <f t="shared" si="39"/>
        <v>0</v>
      </c>
      <c r="AN114" s="2">
        <f t="shared" si="39"/>
        <v>0</v>
      </c>
      <c r="AO114" s="2">
        <f t="shared" si="39"/>
        <v>0</v>
      </c>
    </row>
    <row r="115" spans="1:41" x14ac:dyDescent="0.25">
      <c r="A115" s="4">
        <v>117</v>
      </c>
      <c r="B115" s="4">
        <v>1</v>
      </c>
      <c r="C115" s="4">
        <v>5</v>
      </c>
      <c r="D115" s="6" t="s">
        <v>353</v>
      </c>
      <c r="E115" s="5" t="s">
        <v>353</v>
      </c>
      <c r="F115" s="10">
        <f t="shared" si="22"/>
        <v>0</v>
      </c>
      <c r="G115">
        <f t="shared" si="27"/>
        <v>2.1908029725450051</v>
      </c>
      <c r="H115">
        <f t="shared" si="23"/>
        <v>0</v>
      </c>
      <c r="I115" s="1">
        <f t="shared" si="24"/>
        <v>0</v>
      </c>
      <c r="N115" s="5" t="s">
        <v>1031</v>
      </c>
      <c r="O115" s="3">
        <f t="shared" si="34"/>
        <v>8.3911736842105285E-3</v>
      </c>
      <c r="P115" s="3">
        <f t="shared" si="35"/>
        <v>1</v>
      </c>
      <c r="Q115" s="2">
        <f t="shared" si="38"/>
        <v>0</v>
      </c>
      <c r="R115" s="2">
        <f t="shared" si="38"/>
        <v>0</v>
      </c>
      <c r="S115" s="2">
        <f t="shared" si="38"/>
        <v>0</v>
      </c>
      <c r="T115" s="2">
        <f t="shared" si="38"/>
        <v>0</v>
      </c>
      <c r="U115" s="2">
        <f t="shared" si="38"/>
        <v>0</v>
      </c>
      <c r="V115" s="2">
        <f t="shared" si="38"/>
        <v>0</v>
      </c>
      <c r="W115" s="2">
        <f t="shared" si="38"/>
        <v>0</v>
      </c>
      <c r="X115" s="2">
        <f t="shared" si="38"/>
        <v>0.47829690000000014</v>
      </c>
      <c r="Y115" s="2">
        <f t="shared" si="38"/>
        <v>0</v>
      </c>
      <c r="Z115" s="2">
        <f t="shared" si="38"/>
        <v>0</v>
      </c>
      <c r="AA115" s="2">
        <f t="shared" si="39"/>
        <v>0</v>
      </c>
      <c r="AB115" s="2">
        <f t="shared" si="39"/>
        <v>0</v>
      </c>
      <c r="AC115" s="2">
        <f t="shared" si="39"/>
        <v>0</v>
      </c>
      <c r="AD115" s="2">
        <f t="shared" si="39"/>
        <v>0</v>
      </c>
      <c r="AE115" s="2">
        <f t="shared" si="39"/>
        <v>0</v>
      </c>
      <c r="AF115" s="2">
        <f t="shared" si="39"/>
        <v>0</v>
      </c>
      <c r="AG115" s="2">
        <f t="shared" si="39"/>
        <v>0</v>
      </c>
      <c r="AH115" s="2">
        <f t="shared" si="39"/>
        <v>0</v>
      </c>
      <c r="AI115" s="2">
        <f t="shared" si="39"/>
        <v>0</v>
      </c>
      <c r="AJ115" s="2">
        <f t="shared" si="39"/>
        <v>0</v>
      </c>
      <c r="AK115" s="2">
        <f t="shared" si="39"/>
        <v>0</v>
      </c>
      <c r="AL115" s="2">
        <f t="shared" si="39"/>
        <v>0</v>
      </c>
      <c r="AM115" s="2">
        <f t="shared" si="39"/>
        <v>0</v>
      </c>
      <c r="AN115" s="2">
        <f t="shared" si="39"/>
        <v>0</v>
      </c>
      <c r="AO115" s="2">
        <f t="shared" si="39"/>
        <v>0</v>
      </c>
    </row>
    <row r="116" spans="1:41" x14ac:dyDescent="0.25">
      <c r="A116" s="4">
        <v>117</v>
      </c>
      <c r="B116" s="4">
        <v>1</v>
      </c>
      <c r="C116" s="4">
        <v>6</v>
      </c>
      <c r="D116" s="6" t="s">
        <v>707</v>
      </c>
      <c r="E116" s="5" t="s">
        <v>990</v>
      </c>
      <c r="F116" s="10">
        <f t="shared" si="22"/>
        <v>0</v>
      </c>
      <c r="G116">
        <f t="shared" si="27"/>
        <v>2.1908029725450051</v>
      </c>
      <c r="H116">
        <f t="shared" si="23"/>
        <v>0</v>
      </c>
      <c r="I116" s="1">
        <f t="shared" si="24"/>
        <v>0</v>
      </c>
      <c r="N116" s="5" t="s">
        <v>1037</v>
      </c>
      <c r="O116" s="3">
        <f t="shared" si="34"/>
        <v>8.3911736842105285E-3</v>
      </c>
      <c r="P116" s="3">
        <f t="shared" si="35"/>
        <v>1</v>
      </c>
      <c r="Q116" s="2">
        <f t="shared" si="38"/>
        <v>0</v>
      </c>
      <c r="R116" s="2">
        <f t="shared" si="38"/>
        <v>0</v>
      </c>
      <c r="S116" s="2">
        <f t="shared" si="38"/>
        <v>0</v>
      </c>
      <c r="T116" s="2">
        <f t="shared" si="38"/>
        <v>0</v>
      </c>
      <c r="U116" s="2">
        <f t="shared" si="38"/>
        <v>0</v>
      </c>
      <c r="V116" s="2">
        <f t="shared" si="38"/>
        <v>0</v>
      </c>
      <c r="W116" s="2">
        <f t="shared" si="38"/>
        <v>0</v>
      </c>
      <c r="X116" s="2">
        <f t="shared" si="38"/>
        <v>0.47829690000000014</v>
      </c>
      <c r="Y116" s="2">
        <f t="shared" si="38"/>
        <v>0</v>
      </c>
      <c r="Z116" s="2">
        <f t="shared" si="38"/>
        <v>0</v>
      </c>
      <c r="AA116" s="2">
        <f t="shared" si="39"/>
        <v>0</v>
      </c>
      <c r="AB116" s="2">
        <f t="shared" si="39"/>
        <v>0</v>
      </c>
      <c r="AC116" s="2">
        <f t="shared" si="39"/>
        <v>0</v>
      </c>
      <c r="AD116" s="2">
        <f t="shared" si="39"/>
        <v>0</v>
      </c>
      <c r="AE116" s="2">
        <f t="shared" si="39"/>
        <v>0</v>
      </c>
      <c r="AF116" s="2">
        <f t="shared" si="39"/>
        <v>0</v>
      </c>
      <c r="AG116" s="2">
        <f t="shared" si="39"/>
        <v>0</v>
      </c>
      <c r="AH116" s="2">
        <f t="shared" si="39"/>
        <v>0</v>
      </c>
      <c r="AI116" s="2">
        <f t="shared" si="39"/>
        <v>0</v>
      </c>
      <c r="AJ116" s="2">
        <f t="shared" si="39"/>
        <v>0</v>
      </c>
      <c r="AK116" s="2">
        <f t="shared" si="39"/>
        <v>0</v>
      </c>
      <c r="AL116" s="2">
        <f t="shared" si="39"/>
        <v>0</v>
      </c>
      <c r="AM116" s="2">
        <f t="shared" si="39"/>
        <v>0</v>
      </c>
      <c r="AN116" s="2">
        <f t="shared" si="39"/>
        <v>0</v>
      </c>
      <c r="AO116" s="2">
        <f t="shared" si="39"/>
        <v>0</v>
      </c>
    </row>
    <row r="117" spans="1:41" x14ac:dyDescent="0.25">
      <c r="A117" s="4">
        <v>117</v>
      </c>
      <c r="B117" s="4">
        <v>1</v>
      </c>
      <c r="C117" s="4">
        <v>7</v>
      </c>
      <c r="D117" s="6" t="s">
        <v>170</v>
      </c>
      <c r="E117" s="5" t="s">
        <v>171</v>
      </c>
      <c r="F117" s="10">
        <f t="shared" si="22"/>
        <v>8.7865677298887904E-2</v>
      </c>
      <c r="G117">
        <f t="shared" si="27"/>
        <v>2.2786686498438931</v>
      </c>
      <c r="H117">
        <f t="shared" si="23"/>
        <v>0</v>
      </c>
      <c r="I117" s="1">
        <f t="shared" si="24"/>
        <v>0</v>
      </c>
      <c r="N117" s="5" t="s">
        <v>1094</v>
      </c>
      <c r="O117" s="3">
        <f t="shared" si="34"/>
        <v>8.3911736842105285E-3</v>
      </c>
      <c r="P117" s="3">
        <f t="shared" si="35"/>
        <v>1</v>
      </c>
      <c r="Q117" s="2">
        <f t="shared" si="38"/>
        <v>0</v>
      </c>
      <c r="R117" s="2">
        <f t="shared" si="38"/>
        <v>0</v>
      </c>
      <c r="S117" s="2">
        <f t="shared" si="38"/>
        <v>0</v>
      </c>
      <c r="T117" s="2">
        <f t="shared" si="38"/>
        <v>0</v>
      </c>
      <c r="U117" s="2">
        <f t="shared" si="38"/>
        <v>0</v>
      </c>
      <c r="V117" s="2">
        <f t="shared" si="38"/>
        <v>0</v>
      </c>
      <c r="W117" s="2">
        <f t="shared" si="38"/>
        <v>0</v>
      </c>
      <c r="X117" s="2">
        <f t="shared" si="38"/>
        <v>0.47829690000000014</v>
      </c>
      <c r="Y117" s="2">
        <f t="shared" si="38"/>
        <v>0</v>
      </c>
      <c r="Z117" s="2">
        <f t="shared" si="38"/>
        <v>0</v>
      </c>
      <c r="AA117" s="2">
        <f t="shared" si="39"/>
        <v>0</v>
      </c>
      <c r="AB117" s="2">
        <f t="shared" si="39"/>
        <v>0</v>
      </c>
      <c r="AC117" s="2">
        <f t="shared" si="39"/>
        <v>0</v>
      </c>
      <c r="AD117" s="2">
        <f t="shared" si="39"/>
        <v>0</v>
      </c>
      <c r="AE117" s="2">
        <f t="shared" si="39"/>
        <v>0</v>
      </c>
      <c r="AF117" s="2">
        <f t="shared" si="39"/>
        <v>0</v>
      </c>
      <c r="AG117" s="2">
        <f t="shared" si="39"/>
        <v>0</v>
      </c>
      <c r="AH117" s="2">
        <f t="shared" si="39"/>
        <v>0</v>
      </c>
      <c r="AI117" s="2">
        <f t="shared" si="39"/>
        <v>0</v>
      </c>
      <c r="AJ117" s="2">
        <f t="shared" si="39"/>
        <v>0</v>
      </c>
      <c r="AK117" s="2">
        <f t="shared" si="39"/>
        <v>0</v>
      </c>
      <c r="AL117" s="2">
        <f t="shared" si="39"/>
        <v>0</v>
      </c>
      <c r="AM117" s="2">
        <f t="shared" si="39"/>
        <v>0</v>
      </c>
      <c r="AN117" s="2">
        <f t="shared" si="39"/>
        <v>0</v>
      </c>
      <c r="AO117" s="2">
        <f t="shared" si="39"/>
        <v>0</v>
      </c>
    </row>
    <row r="118" spans="1:41" x14ac:dyDescent="0.25">
      <c r="A118" s="4">
        <v>117</v>
      </c>
      <c r="B118" s="4">
        <v>1</v>
      </c>
      <c r="C118" s="4">
        <v>8</v>
      </c>
      <c r="D118" s="6" t="s">
        <v>416</v>
      </c>
      <c r="E118" s="5" t="s">
        <v>110</v>
      </c>
      <c r="F118" s="10">
        <f t="shared" si="22"/>
        <v>0.15851021024793271</v>
      </c>
      <c r="G118">
        <f t="shared" si="27"/>
        <v>2.4371788600918256</v>
      </c>
      <c r="H118">
        <f t="shared" si="23"/>
        <v>0</v>
      </c>
      <c r="I118" s="1">
        <f t="shared" si="24"/>
        <v>0</v>
      </c>
      <c r="N118" s="5" t="s">
        <v>1086</v>
      </c>
      <c r="O118" s="3">
        <f t="shared" si="34"/>
        <v>8.3911736842105285E-3</v>
      </c>
      <c r="P118" s="3">
        <f t="shared" si="35"/>
        <v>1</v>
      </c>
      <c r="Q118" s="2">
        <f t="shared" si="38"/>
        <v>0</v>
      </c>
      <c r="R118" s="2">
        <f t="shared" si="38"/>
        <v>0</v>
      </c>
      <c r="S118" s="2">
        <f t="shared" si="38"/>
        <v>0</v>
      </c>
      <c r="T118" s="2">
        <f t="shared" si="38"/>
        <v>0</v>
      </c>
      <c r="U118" s="2">
        <f t="shared" si="38"/>
        <v>0</v>
      </c>
      <c r="V118" s="2">
        <f t="shared" si="38"/>
        <v>0</v>
      </c>
      <c r="W118" s="2">
        <f t="shared" si="38"/>
        <v>0</v>
      </c>
      <c r="X118" s="2">
        <f t="shared" si="38"/>
        <v>0.47829690000000014</v>
      </c>
      <c r="Y118" s="2">
        <f t="shared" si="38"/>
        <v>0</v>
      </c>
      <c r="Z118" s="2">
        <f t="shared" si="38"/>
        <v>0</v>
      </c>
      <c r="AA118" s="2">
        <f t="shared" si="39"/>
        <v>0</v>
      </c>
      <c r="AB118" s="2">
        <f t="shared" si="39"/>
        <v>0</v>
      </c>
      <c r="AC118" s="2">
        <f t="shared" si="39"/>
        <v>0</v>
      </c>
      <c r="AD118" s="2">
        <f t="shared" si="39"/>
        <v>0</v>
      </c>
      <c r="AE118" s="2">
        <f t="shared" si="39"/>
        <v>0</v>
      </c>
      <c r="AF118" s="2">
        <f t="shared" si="39"/>
        <v>0</v>
      </c>
      <c r="AG118" s="2">
        <f t="shared" si="39"/>
        <v>0</v>
      </c>
      <c r="AH118" s="2">
        <f t="shared" si="39"/>
        <v>0</v>
      </c>
      <c r="AI118" s="2">
        <f t="shared" si="39"/>
        <v>0</v>
      </c>
      <c r="AJ118" s="2">
        <f t="shared" si="39"/>
        <v>0</v>
      </c>
      <c r="AK118" s="2">
        <f t="shared" si="39"/>
        <v>0</v>
      </c>
      <c r="AL118" s="2">
        <f t="shared" si="39"/>
        <v>0</v>
      </c>
      <c r="AM118" s="2">
        <f t="shared" si="39"/>
        <v>0</v>
      </c>
      <c r="AN118" s="2">
        <f t="shared" si="39"/>
        <v>0</v>
      </c>
      <c r="AO118" s="2">
        <f t="shared" si="39"/>
        <v>0</v>
      </c>
    </row>
    <row r="119" spans="1:41" x14ac:dyDescent="0.25">
      <c r="A119" s="4">
        <v>117</v>
      </c>
      <c r="B119" s="4">
        <v>1</v>
      </c>
      <c r="C119" s="4">
        <v>9</v>
      </c>
      <c r="D119" s="6" t="s">
        <v>292</v>
      </c>
      <c r="E119" s="5" t="s">
        <v>292</v>
      </c>
      <c r="F119" s="10">
        <f t="shared" si="22"/>
        <v>0.21776040487447873</v>
      </c>
      <c r="G119">
        <f t="shared" si="27"/>
        <v>2.6549392649663042</v>
      </c>
      <c r="H119">
        <f t="shared" si="23"/>
        <v>0</v>
      </c>
      <c r="I119" s="1">
        <f t="shared" si="24"/>
        <v>0</v>
      </c>
      <c r="N119" s="5" t="s">
        <v>1108</v>
      </c>
      <c r="O119" s="3">
        <f t="shared" si="34"/>
        <v>8.3911736842105285E-3</v>
      </c>
      <c r="P119" s="3">
        <f t="shared" si="35"/>
        <v>1</v>
      </c>
      <c r="Q119" s="2">
        <f t="shared" si="38"/>
        <v>0</v>
      </c>
      <c r="R119" s="2">
        <f t="shared" si="38"/>
        <v>0</v>
      </c>
      <c r="S119" s="2">
        <f t="shared" si="38"/>
        <v>0</v>
      </c>
      <c r="T119" s="2">
        <f t="shared" si="38"/>
        <v>0</v>
      </c>
      <c r="U119" s="2">
        <f t="shared" si="38"/>
        <v>0</v>
      </c>
      <c r="V119" s="2">
        <f t="shared" si="38"/>
        <v>0</v>
      </c>
      <c r="W119" s="2">
        <f t="shared" si="38"/>
        <v>0</v>
      </c>
      <c r="X119" s="2">
        <f t="shared" si="38"/>
        <v>0.47829690000000014</v>
      </c>
      <c r="Y119" s="2">
        <f t="shared" si="38"/>
        <v>0</v>
      </c>
      <c r="Z119" s="2">
        <f t="shared" si="38"/>
        <v>0</v>
      </c>
      <c r="AA119" s="2">
        <f t="shared" si="39"/>
        <v>0</v>
      </c>
      <c r="AB119" s="2">
        <f t="shared" si="39"/>
        <v>0</v>
      </c>
      <c r="AC119" s="2">
        <f t="shared" si="39"/>
        <v>0</v>
      </c>
      <c r="AD119" s="2">
        <f t="shared" si="39"/>
        <v>0</v>
      </c>
      <c r="AE119" s="2">
        <f t="shared" si="39"/>
        <v>0</v>
      </c>
      <c r="AF119" s="2">
        <f t="shared" si="39"/>
        <v>0</v>
      </c>
      <c r="AG119" s="2">
        <f t="shared" si="39"/>
        <v>0</v>
      </c>
      <c r="AH119" s="2">
        <f t="shared" si="39"/>
        <v>0</v>
      </c>
      <c r="AI119" s="2">
        <f t="shared" si="39"/>
        <v>0</v>
      </c>
      <c r="AJ119" s="2">
        <f t="shared" si="39"/>
        <v>0</v>
      </c>
      <c r="AK119" s="2">
        <f t="shared" si="39"/>
        <v>0</v>
      </c>
      <c r="AL119" s="2">
        <f t="shared" si="39"/>
        <v>0</v>
      </c>
      <c r="AM119" s="2">
        <f t="shared" si="39"/>
        <v>0</v>
      </c>
      <c r="AN119" s="2">
        <f t="shared" si="39"/>
        <v>0</v>
      </c>
      <c r="AO119" s="2">
        <f t="shared" si="39"/>
        <v>0</v>
      </c>
    </row>
    <row r="120" spans="1:41" x14ac:dyDescent="0.25">
      <c r="A120" s="4">
        <v>117</v>
      </c>
      <c r="B120" s="4">
        <v>1</v>
      </c>
      <c r="C120" s="4">
        <v>10</v>
      </c>
      <c r="D120" s="6" t="s">
        <v>396</v>
      </c>
      <c r="E120" s="5" t="s">
        <v>396</v>
      </c>
      <c r="F120" s="10">
        <f t="shared" si="22"/>
        <v>0.12038576362600897</v>
      </c>
      <c r="G120">
        <f t="shared" si="27"/>
        <v>2.775325028592313</v>
      </c>
      <c r="H120">
        <f t="shared" si="23"/>
        <v>0</v>
      </c>
      <c r="I120" s="1">
        <f t="shared" si="24"/>
        <v>0</v>
      </c>
      <c r="N120" s="5" t="s">
        <v>537</v>
      </c>
      <c r="O120" s="3">
        <f t="shared" si="34"/>
        <v>8.3911736842105285E-3</v>
      </c>
      <c r="P120" s="3">
        <f t="shared" si="35"/>
        <v>1</v>
      </c>
      <c r="Q120" s="2">
        <f t="shared" si="38"/>
        <v>0</v>
      </c>
      <c r="R120" s="2">
        <f t="shared" si="38"/>
        <v>0</v>
      </c>
      <c r="S120" s="2">
        <f t="shared" si="38"/>
        <v>0</v>
      </c>
      <c r="T120" s="2">
        <f t="shared" si="38"/>
        <v>0</v>
      </c>
      <c r="U120" s="2">
        <f t="shared" si="38"/>
        <v>0</v>
      </c>
      <c r="V120" s="2">
        <f t="shared" si="38"/>
        <v>0</v>
      </c>
      <c r="W120" s="2">
        <f t="shared" si="38"/>
        <v>0</v>
      </c>
      <c r="X120" s="2">
        <f t="shared" si="38"/>
        <v>0.47829690000000014</v>
      </c>
      <c r="Y120" s="2">
        <f t="shared" si="38"/>
        <v>0</v>
      </c>
      <c r="Z120" s="2">
        <f t="shared" si="38"/>
        <v>0</v>
      </c>
      <c r="AA120" s="2">
        <f t="shared" si="39"/>
        <v>0</v>
      </c>
      <c r="AB120" s="2">
        <f t="shared" si="39"/>
        <v>0</v>
      </c>
      <c r="AC120" s="2">
        <f t="shared" si="39"/>
        <v>0</v>
      </c>
      <c r="AD120" s="2">
        <f t="shared" si="39"/>
        <v>0</v>
      </c>
      <c r="AE120" s="2">
        <f t="shared" si="39"/>
        <v>0</v>
      </c>
      <c r="AF120" s="2">
        <f t="shared" si="39"/>
        <v>0</v>
      </c>
      <c r="AG120" s="2">
        <f t="shared" si="39"/>
        <v>0</v>
      </c>
      <c r="AH120" s="2">
        <f t="shared" si="39"/>
        <v>0</v>
      </c>
      <c r="AI120" s="2">
        <f t="shared" si="39"/>
        <v>0</v>
      </c>
      <c r="AJ120" s="2">
        <f t="shared" si="39"/>
        <v>0</v>
      </c>
      <c r="AK120" s="2">
        <f t="shared" si="39"/>
        <v>0</v>
      </c>
      <c r="AL120" s="2">
        <f t="shared" si="39"/>
        <v>0</v>
      </c>
      <c r="AM120" s="2">
        <f t="shared" si="39"/>
        <v>0</v>
      </c>
      <c r="AN120" s="2">
        <f t="shared" si="39"/>
        <v>0</v>
      </c>
      <c r="AO120" s="2">
        <f t="shared" si="39"/>
        <v>0</v>
      </c>
    </row>
    <row r="121" spans="1:41" x14ac:dyDescent="0.25">
      <c r="A121" s="4">
        <v>117</v>
      </c>
      <c r="B121" s="4">
        <v>1</v>
      </c>
      <c r="C121" s="4">
        <v>11</v>
      </c>
      <c r="D121" s="6" t="s">
        <v>397</v>
      </c>
      <c r="E121" s="5" t="s">
        <v>397</v>
      </c>
      <c r="F121" s="10">
        <f t="shared" si="22"/>
        <v>0.15795701974792234</v>
      </c>
      <c r="G121">
        <f t="shared" si="27"/>
        <v>2.9332820483402355</v>
      </c>
      <c r="H121">
        <f t="shared" si="23"/>
        <v>0</v>
      </c>
      <c r="I121" s="1">
        <f t="shared" si="24"/>
        <v>0</v>
      </c>
      <c r="N121" s="5" t="s">
        <v>1125</v>
      </c>
      <c r="O121" s="3">
        <f t="shared" si="34"/>
        <v>8.3911736842105285E-3</v>
      </c>
      <c r="P121" s="3">
        <f t="shared" si="35"/>
        <v>1</v>
      </c>
      <c r="Q121" s="2">
        <f t="shared" si="38"/>
        <v>0</v>
      </c>
      <c r="R121" s="2">
        <f t="shared" si="38"/>
        <v>0</v>
      </c>
      <c r="S121" s="2">
        <f t="shared" si="38"/>
        <v>0</v>
      </c>
      <c r="T121" s="2">
        <f t="shared" si="38"/>
        <v>0</v>
      </c>
      <c r="U121" s="2">
        <f t="shared" si="38"/>
        <v>0</v>
      </c>
      <c r="V121" s="2">
        <f t="shared" si="38"/>
        <v>0</v>
      </c>
      <c r="W121" s="2">
        <f t="shared" si="38"/>
        <v>0</v>
      </c>
      <c r="X121" s="2">
        <f t="shared" si="38"/>
        <v>0.47829690000000014</v>
      </c>
      <c r="Y121" s="2">
        <f t="shared" si="38"/>
        <v>0</v>
      </c>
      <c r="Z121" s="2">
        <f t="shared" si="38"/>
        <v>0</v>
      </c>
      <c r="AA121" s="2">
        <f t="shared" si="39"/>
        <v>0</v>
      </c>
      <c r="AB121" s="2">
        <f t="shared" si="39"/>
        <v>0</v>
      </c>
      <c r="AC121" s="2">
        <f t="shared" si="39"/>
        <v>0</v>
      </c>
      <c r="AD121" s="2">
        <f t="shared" si="39"/>
        <v>0</v>
      </c>
      <c r="AE121" s="2">
        <f t="shared" si="39"/>
        <v>0</v>
      </c>
      <c r="AF121" s="2">
        <f t="shared" si="39"/>
        <v>0</v>
      </c>
      <c r="AG121" s="2">
        <f t="shared" si="39"/>
        <v>0</v>
      </c>
      <c r="AH121" s="2">
        <f t="shared" si="39"/>
        <v>0</v>
      </c>
      <c r="AI121" s="2">
        <f t="shared" si="39"/>
        <v>0</v>
      </c>
      <c r="AJ121" s="2">
        <f t="shared" si="39"/>
        <v>0</v>
      </c>
      <c r="AK121" s="2">
        <f t="shared" si="39"/>
        <v>0</v>
      </c>
      <c r="AL121" s="2">
        <f t="shared" si="39"/>
        <v>0</v>
      </c>
      <c r="AM121" s="2">
        <f t="shared" si="39"/>
        <v>0</v>
      </c>
      <c r="AN121" s="2">
        <f t="shared" si="39"/>
        <v>0</v>
      </c>
      <c r="AO121" s="2">
        <f t="shared" si="39"/>
        <v>0</v>
      </c>
    </row>
    <row r="122" spans="1:41" x14ac:dyDescent="0.25">
      <c r="A122" s="4">
        <v>117</v>
      </c>
      <c r="B122" s="4">
        <v>1</v>
      </c>
      <c r="C122" s="4">
        <v>12</v>
      </c>
      <c r="D122" s="6" t="s">
        <v>116</v>
      </c>
      <c r="E122" s="6" t="s">
        <v>116</v>
      </c>
      <c r="F122" s="10">
        <f t="shared" si="22"/>
        <v>0</v>
      </c>
      <c r="G122">
        <f t="shared" si="27"/>
        <v>2.9332820483402355</v>
      </c>
      <c r="H122">
        <f t="shared" si="23"/>
        <v>0</v>
      </c>
      <c r="I122" s="1">
        <f t="shared" si="24"/>
        <v>0</v>
      </c>
      <c r="N122" s="5" t="s">
        <v>756</v>
      </c>
      <c r="O122" s="3">
        <f t="shared" si="34"/>
        <v>7.5520563157894767E-3</v>
      </c>
      <c r="P122" s="3">
        <f t="shared" si="35"/>
        <v>1</v>
      </c>
      <c r="Q122" s="2">
        <f t="shared" ref="Q122:Z131" si="40">COUNTIFS($C$2:$C$767,Q$1,$E$2:$E$767,$N122)*0.9^(Q$1-1)</f>
        <v>0</v>
      </c>
      <c r="R122" s="2">
        <f t="shared" si="40"/>
        <v>0</v>
      </c>
      <c r="S122" s="2">
        <f t="shared" si="40"/>
        <v>0</v>
      </c>
      <c r="T122" s="2">
        <f t="shared" si="40"/>
        <v>0</v>
      </c>
      <c r="U122" s="2">
        <f t="shared" si="40"/>
        <v>0</v>
      </c>
      <c r="V122" s="2">
        <f t="shared" si="40"/>
        <v>0</v>
      </c>
      <c r="W122" s="2">
        <f t="shared" si="40"/>
        <v>0</v>
      </c>
      <c r="X122" s="2">
        <f t="shared" si="40"/>
        <v>0</v>
      </c>
      <c r="Y122" s="2">
        <f t="shared" si="40"/>
        <v>0.43046721000000016</v>
      </c>
      <c r="Z122" s="2">
        <f t="shared" si="40"/>
        <v>0</v>
      </c>
      <c r="AA122" s="2">
        <f t="shared" ref="AA122:AO131" si="41">COUNTIFS($C$2:$C$767,AA$1,$E$2:$E$767,$N122)*0.9^(AA$1-1)</f>
        <v>0</v>
      </c>
      <c r="AB122" s="2">
        <f t="shared" si="41"/>
        <v>0</v>
      </c>
      <c r="AC122" s="2">
        <f t="shared" si="41"/>
        <v>0</v>
      </c>
      <c r="AD122" s="2">
        <f t="shared" si="41"/>
        <v>0</v>
      </c>
      <c r="AE122" s="2">
        <f t="shared" si="41"/>
        <v>0</v>
      </c>
      <c r="AF122" s="2">
        <f t="shared" si="41"/>
        <v>0</v>
      </c>
      <c r="AG122" s="2">
        <f t="shared" si="41"/>
        <v>0</v>
      </c>
      <c r="AH122" s="2">
        <f t="shared" si="41"/>
        <v>0</v>
      </c>
      <c r="AI122" s="2">
        <f t="shared" si="41"/>
        <v>0</v>
      </c>
      <c r="AJ122" s="2">
        <f t="shared" si="41"/>
        <v>0</v>
      </c>
      <c r="AK122" s="2">
        <f t="shared" si="41"/>
        <v>0</v>
      </c>
      <c r="AL122" s="2">
        <f t="shared" si="41"/>
        <v>0</v>
      </c>
      <c r="AM122" s="2">
        <f t="shared" si="41"/>
        <v>0</v>
      </c>
      <c r="AN122" s="2">
        <f t="shared" si="41"/>
        <v>0</v>
      </c>
      <c r="AO122" s="2">
        <f t="shared" si="41"/>
        <v>0</v>
      </c>
    </row>
    <row r="123" spans="1:41" x14ac:dyDescent="0.25">
      <c r="A123" s="4">
        <v>117</v>
      </c>
      <c r="B123" s="4">
        <v>1</v>
      </c>
      <c r="C123" s="4">
        <v>13</v>
      </c>
      <c r="D123" s="6" t="s">
        <v>153</v>
      </c>
      <c r="E123" s="5" t="s">
        <v>153</v>
      </c>
      <c r="F123" s="10">
        <f t="shared" si="22"/>
        <v>0.20471407346515622</v>
      </c>
      <c r="G123">
        <f t="shared" si="27"/>
        <v>3.1379961218053918</v>
      </c>
      <c r="H123">
        <f t="shared" si="23"/>
        <v>0</v>
      </c>
      <c r="I123" s="1">
        <f t="shared" si="24"/>
        <v>0</v>
      </c>
      <c r="N123" s="6" t="s">
        <v>1045</v>
      </c>
      <c r="O123" s="3">
        <f t="shared" si="34"/>
        <v>7.5520563157894767E-3</v>
      </c>
      <c r="P123" s="3">
        <f t="shared" si="35"/>
        <v>1</v>
      </c>
      <c r="Q123" s="2">
        <f t="shared" si="40"/>
        <v>0</v>
      </c>
      <c r="R123" s="2">
        <f t="shared" si="40"/>
        <v>0</v>
      </c>
      <c r="S123" s="2">
        <f t="shared" si="40"/>
        <v>0</v>
      </c>
      <c r="T123" s="2">
        <f t="shared" si="40"/>
        <v>0</v>
      </c>
      <c r="U123" s="2">
        <f t="shared" si="40"/>
        <v>0</v>
      </c>
      <c r="V123" s="2">
        <f t="shared" si="40"/>
        <v>0</v>
      </c>
      <c r="W123" s="2">
        <f t="shared" si="40"/>
        <v>0</v>
      </c>
      <c r="X123" s="2">
        <f t="shared" si="40"/>
        <v>0</v>
      </c>
      <c r="Y123" s="2">
        <f t="shared" si="40"/>
        <v>0.43046721000000016</v>
      </c>
      <c r="Z123" s="2">
        <f t="shared" si="40"/>
        <v>0</v>
      </c>
      <c r="AA123" s="2">
        <f t="shared" si="41"/>
        <v>0</v>
      </c>
      <c r="AB123" s="2">
        <f t="shared" si="41"/>
        <v>0</v>
      </c>
      <c r="AC123" s="2">
        <f t="shared" si="41"/>
        <v>0</v>
      </c>
      <c r="AD123" s="2">
        <f t="shared" si="41"/>
        <v>0</v>
      </c>
      <c r="AE123" s="2">
        <f t="shared" si="41"/>
        <v>0</v>
      </c>
      <c r="AF123" s="2">
        <f t="shared" si="41"/>
        <v>0</v>
      </c>
      <c r="AG123" s="2">
        <f t="shared" si="41"/>
        <v>0</v>
      </c>
      <c r="AH123" s="2">
        <f t="shared" si="41"/>
        <v>0</v>
      </c>
      <c r="AI123" s="2">
        <f t="shared" si="41"/>
        <v>0</v>
      </c>
      <c r="AJ123" s="2">
        <f t="shared" si="41"/>
        <v>0</v>
      </c>
      <c r="AK123" s="2">
        <f t="shared" si="41"/>
        <v>0</v>
      </c>
      <c r="AL123" s="2">
        <f t="shared" si="41"/>
        <v>0</v>
      </c>
      <c r="AM123" s="2">
        <f t="shared" si="41"/>
        <v>0</v>
      </c>
      <c r="AN123" s="2">
        <f t="shared" si="41"/>
        <v>0</v>
      </c>
      <c r="AO123" s="2">
        <f t="shared" si="41"/>
        <v>0</v>
      </c>
    </row>
    <row r="124" spans="1:41" x14ac:dyDescent="0.25">
      <c r="A124" s="4">
        <v>117</v>
      </c>
      <c r="B124" s="4">
        <v>1</v>
      </c>
      <c r="C124" s="4">
        <v>14</v>
      </c>
      <c r="D124" s="6" t="s">
        <v>159</v>
      </c>
      <c r="E124" s="5" t="s">
        <v>1681</v>
      </c>
      <c r="F124" s="10">
        <f t="shared" si="22"/>
        <v>0</v>
      </c>
      <c r="G124">
        <f t="shared" si="27"/>
        <v>3.1379961218053918</v>
      </c>
      <c r="H124">
        <f t="shared" si="23"/>
        <v>0</v>
      </c>
      <c r="I124" s="1">
        <f t="shared" si="24"/>
        <v>0</v>
      </c>
      <c r="N124" s="6" t="s">
        <v>144</v>
      </c>
      <c r="O124" s="3">
        <f t="shared" si="34"/>
        <v>7.5520563157894767E-3</v>
      </c>
      <c r="P124" s="3">
        <f t="shared" si="35"/>
        <v>1</v>
      </c>
      <c r="Q124" s="2">
        <f t="shared" si="40"/>
        <v>0</v>
      </c>
      <c r="R124" s="2">
        <f t="shared" si="40"/>
        <v>0</v>
      </c>
      <c r="S124" s="2">
        <f t="shared" si="40"/>
        <v>0</v>
      </c>
      <c r="T124" s="2">
        <f t="shared" si="40"/>
        <v>0</v>
      </c>
      <c r="U124" s="2">
        <f t="shared" si="40"/>
        <v>0</v>
      </c>
      <c r="V124" s="2">
        <f t="shared" si="40"/>
        <v>0</v>
      </c>
      <c r="W124" s="2">
        <f t="shared" si="40"/>
        <v>0</v>
      </c>
      <c r="X124" s="2">
        <f t="shared" si="40"/>
        <v>0</v>
      </c>
      <c r="Y124" s="2">
        <f t="shared" si="40"/>
        <v>0.43046721000000016</v>
      </c>
      <c r="Z124" s="2">
        <f t="shared" si="40"/>
        <v>0</v>
      </c>
      <c r="AA124" s="2">
        <f t="shared" si="41"/>
        <v>0</v>
      </c>
      <c r="AB124" s="2">
        <f t="shared" si="41"/>
        <v>0</v>
      </c>
      <c r="AC124" s="2">
        <f t="shared" si="41"/>
        <v>0</v>
      </c>
      <c r="AD124" s="2">
        <f t="shared" si="41"/>
        <v>0</v>
      </c>
      <c r="AE124" s="2">
        <f t="shared" si="41"/>
        <v>0</v>
      </c>
      <c r="AF124" s="2">
        <f t="shared" si="41"/>
        <v>0</v>
      </c>
      <c r="AG124" s="2">
        <f t="shared" si="41"/>
        <v>0</v>
      </c>
      <c r="AH124" s="2">
        <f t="shared" si="41"/>
        <v>0</v>
      </c>
      <c r="AI124" s="2">
        <f t="shared" si="41"/>
        <v>0</v>
      </c>
      <c r="AJ124" s="2">
        <f t="shared" si="41"/>
        <v>0</v>
      </c>
      <c r="AK124" s="2">
        <f t="shared" si="41"/>
        <v>0</v>
      </c>
      <c r="AL124" s="2">
        <f t="shared" si="41"/>
        <v>0</v>
      </c>
      <c r="AM124" s="2">
        <f t="shared" si="41"/>
        <v>0</v>
      </c>
      <c r="AN124" s="2">
        <f t="shared" si="41"/>
        <v>0</v>
      </c>
      <c r="AO124" s="2">
        <f t="shared" si="41"/>
        <v>0</v>
      </c>
    </row>
    <row r="125" spans="1:41" x14ac:dyDescent="0.25">
      <c r="A125" s="4">
        <v>117</v>
      </c>
      <c r="B125" s="4">
        <v>1</v>
      </c>
      <c r="C125" s="4">
        <v>15</v>
      </c>
      <c r="D125" s="6" t="s">
        <v>495</v>
      </c>
      <c r="E125" s="5" t="s">
        <v>495</v>
      </c>
      <c r="F125" s="10">
        <f t="shared" si="22"/>
        <v>0.11012490199209841</v>
      </c>
      <c r="G125">
        <f t="shared" si="27"/>
        <v>3.24812102379749</v>
      </c>
      <c r="H125">
        <f t="shared" si="23"/>
        <v>0</v>
      </c>
      <c r="I125" s="1">
        <f t="shared" si="24"/>
        <v>0</v>
      </c>
      <c r="N125" s="5" t="s">
        <v>1015</v>
      </c>
      <c r="O125" s="3">
        <f t="shared" si="34"/>
        <v>7.5520563157894767E-3</v>
      </c>
      <c r="P125" s="3">
        <f t="shared" si="35"/>
        <v>1</v>
      </c>
      <c r="Q125" s="2">
        <f t="shared" si="40"/>
        <v>0</v>
      </c>
      <c r="R125" s="2">
        <f t="shared" si="40"/>
        <v>0</v>
      </c>
      <c r="S125" s="2">
        <f t="shared" si="40"/>
        <v>0</v>
      </c>
      <c r="T125" s="2">
        <f t="shared" si="40"/>
        <v>0</v>
      </c>
      <c r="U125" s="2">
        <f t="shared" si="40"/>
        <v>0</v>
      </c>
      <c r="V125" s="2">
        <f t="shared" si="40"/>
        <v>0</v>
      </c>
      <c r="W125" s="2">
        <f t="shared" si="40"/>
        <v>0</v>
      </c>
      <c r="X125" s="2">
        <f t="shared" si="40"/>
        <v>0</v>
      </c>
      <c r="Y125" s="2">
        <f t="shared" si="40"/>
        <v>0.43046721000000016</v>
      </c>
      <c r="Z125" s="2">
        <f t="shared" si="40"/>
        <v>0</v>
      </c>
      <c r="AA125" s="2">
        <f t="shared" si="41"/>
        <v>0</v>
      </c>
      <c r="AB125" s="2">
        <f t="shared" si="41"/>
        <v>0</v>
      </c>
      <c r="AC125" s="2">
        <f t="shared" si="41"/>
        <v>0</v>
      </c>
      <c r="AD125" s="2">
        <f t="shared" si="41"/>
        <v>0</v>
      </c>
      <c r="AE125" s="2">
        <f t="shared" si="41"/>
        <v>0</v>
      </c>
      <c r="AF125" s="2">
        <f t="shared" si="41"/>
        <v>0</v>
      </c>
      <c r="AG125" s="2">
        <f t="shared" si="41"/>
        <v>0</v>
      </c>
      <c r="AH125" s="2">
        <f t="shared" si="41"/>
        <v>0</v>
      </c>
      <c r="AI125" s="2">
        <f t="shared" si="41"/>
        <v>0</v>
      </c>
      <c r="AJ125" s="2">
        <f t="shared" si="41"/>
        <v>0</v>
      </c>
      <c r="AK125" s="2">
        <f t="shared" si="41"/>
        <v>0</v>
      </c>
      <c r="AL125" s="2">
        <f t="shared" si="41"/>
        <v>0</v>
      </c>
      <c r="AM125" s="2">
        <f t="shared" si="41"/>
        <v>0</v>
      </c>
      <c r="AN125" s="2">
        <f t="shared" si="41"/>
        <v>0</v>
      </c>
      <c r="AO125" s="2">
        <f t="shared" si="41"/>
        <v>0</v>
      </c>
    </row>
    <row r="126" spans="1:41" x14ac:dyDescent="0.25">
      <c r="A126" s="4">
        <v>117</v>
      </c>
      <c r="B126" s="4">
        <v>1</v>
      </c>
      <c r="C126" s="4">
        <v>16</v>
      </c>
      <c r="D126" s="6" t="s">
        <v>139</v>
      </c>
      <c r="E126" s="5" t="s">
        <v>301</v>
      </c>
      <c r="F126" s="10">
        <f t="shared" si="22"/>
        <v>0</v>
      </c>
      <c r="G126">
        <f t="shared" si="27"/>
        <v>3.24812102379749</v>
      </c>
      <c r="H126">
        <f t="shared" si="23"/>
        <v>0</v>
      </c>
      <c r="I126" s="1">
        <f t="shared" si="24"/>
        <v>0</v>
      </c>
      <c r="N126" s="14" t="s">
        <v>355</v>
      </c>
      <c r="O126" s="3">
        <f t="shared" si="34"/>
        <v>7.5520563157894767E-3</v>
      </c>
      <c r="P126" s="3">
        <f t="shared" si="35"/>
        <v>1</v>
      </c>
      <c r="Q126" s="2">
        <f t="shared" si="40"/>
        <v>0</v>
      </c>
      <c r="R126" s="2">
        <f t="shared" si="40"/>
        <v>0</v>
      </c>
      <c r="S126" s="2">
        <f t="shared" si="40"/>
        <v>0</v>
      </c>
      <c r="T126" s="2">
        <f t="shared" si="40"/>
        <v>0</v>
      </c>
      <c r="U126" s="2">
        <f t="shared" si="40"/>
        <v>0</v>
      </c>
      <c r="V126" s="2">
        <f t="shared" si="40"/>
        <v>0</v>
      </c>
      <c r="W126" s="2">
        <f t="shared" si="40"/>
        <v>0</v>
      </c>
      <c r="X126" s="2">
        <f t="shared" si="40"/>
        <v>0</v>
      </c>
      <c r="Y126" s="2">
        <f t="shared" si="40"/>
        <v>0.43046721000000016</v>
      </c>
      <c r="Z126" s="2">
        <f t="shared" si="40"/>
        <v>0</v>
      </c>
      <c r="AA126" s="2">
        <f t="shared" si="41"/>
        <v>0</v>
      </c>
      <c r="AB126" s="2">
        <f t="shared" si="41"/>
        <v>0</v>
      </c>
      <c r="AC126" s="2">
        <f t="shared" si="41"/>
        <v>0</v>
      </c>
      <c r="AD126" s="2">
        <f t="shared" si="41"/>
        <v>0</v>
      </c>
      <c r="AE126" s="2">
        <f t="shared" si="41"/>
        <v>0</v>
      </c>
      <c r="AF126" s="2">
        <f t="shared" si="41"/>
        <v>0</v>
      </c>
      <c r="AG126" s="2">
        <f t="shared" si="41"/>
        <v>0</v>
      </c>
      <c r="AH126" s="2">
        <f t="shared" si="41"/>
        <v>0</v>
      </c>
      <c r="AI126" s="2">
        <f t="shared" si="41"/>
        <v>0</v>
      </c>
      <c r="AJ126" s="2">
        <f t="shared" si="41"/>
        <v>0</v>
      </c>
      <c r="AK126" s="2">
        <f t="shared" si="41"/>
        <v>0</v>
      </c>
      <c r="AL126" s="2">
        <f t="shared" si="41"/>
        <v>0</v>
      </c>
      <c r="AM126" s="2">
        <f t="shared" si="41"/>
        <v>0</v>
      </c>
      <c r="AN126" s="2">
        <f t="shared" si="41"/>
        <v>0</v>
      </c>
      <c r="AO126" s="2">
        <f t="shared" si="41"/>
        <v>0</v>
      </c>
    </row>
    <row r="127" spans="1:41" x14ac:dyDescent="0.25">
      <c r="A127" s="4">
        <v>117</v>
      </c>
      <c r="B127" s="4">
        <v>1</v>
      </c>
      <c r="C127" s="4">
        <v>17</v>
      </c>
      <c r="D127" s="6" t="s">
        <v>140</v>
      </c>
      <c r="E127" s="5" t="s">
        <v>437</v>
      </c>
      <c r="F127" s="10">
        <f t="shared" si="22"/>
        <v>0</v>
      </c>
      <c r="G127">
        <f t="shared" si="27"/>
        <v>3.24812102379749</v>
      </c>
      <c r="H127">
        <f t="shared" si="23"/>
        <v>0</v>
      </c>
      <c r="I127" s="1">
        <f t="shared" si="24"/>
        <v>0</v>
      </c>
      <c r="N127" s="6" t="s">
        <v>194</v>
      </c>
      <c r="O127" s="3">
        <f t="shared" si="34"/>
        <v>7.2643849725402528E-3</v>
      </c>
      <c r="P127" s="3">
        <f t="shared" si="35"/>
        <v>2</v>
      </c>
      <c r="Q127" s="2">
        <f t="shared" si="40"/>
        <v>0</v>
      </c>
      <c r="R127" s="2">
        <f t="shared" si="40"/>
        <v>0</v>
      </c>
      <c r="S127" s="2">
        <f t="shared" si="40"/>
        <v>0</v>
      </c>
      <c r="T127" s="2">
        <f t="shared" si="40"/>
        <v>0</v>
      </c>
      <c r="U127" s="2">
        <f t="shared" si="40"/>
        <v>0</v>
      </c>
      <c r="V127" s="2">
        <f t="shared" si="40"/>
        <v>0</v>
      </c>
      <c r="W127" s="2">
        <f t="shared" si="40"/>
        <v>0</v>
      </c>
      <c r="X127" s="2">
        <f t="shared" si="40"/>
        <v>0</v>
      </c>
      <c r="Y127" s="2">
        <f t="shared" si="40"/>
        <v>0</v>
      </c>
      <c r="Z127" s="2">
        <f t="shared" si="40"/>
        <v>0</v>
      </c>
      <c r="AA127" s="2">
        <f t="shared" si="41"/>
        <v>0</v>
      </c>
      <c r="AB127" s="2">
        <f t="shared" si="41"/>
        <v>0</v>
      </c>
      <c r="AC127" s="2">
        <f t="shared" si="41"/>
        <v>0</v>
      </c>
      <c r="AD127" s="2">
        <f t="shared" si="41"/>
        <v>0</v>
      </c>
      <c r="AE127" s="2">
        <f t="shared" si="41"/>
        <v>0.22876792454961015</v>
      </c>
      <c r="AF127" s="2">
        <f t="shared" si="41"/>
        <v>0</v>
      </c>
      <c r="AG127" s="2">
        <f t="shared" si="41"/>
        <v>0.18530201888518424</v>
      </c>
      <c r="AH127" s="2">
        <f t="shared" si="41"/>
        <v>0</v>
      </c>
      <c r="AI127" s="2">
        <f t="shared" si="41"/>
        <v>0</v>
      </c>
      <c r="AJ127" s="2">
        <f t="shared" si="41"/>
        <v>0</v>
      </c>
      <c r="AK127" s="2">
        <f t="shared" si="41"/>
        <v>0</v>
      </c>
      <c r="AL127" s="2">
        <f t="shared" si="41"/>
        <v>0</v>
      </c>
      <c r="AM127" s="2">
        <f t="shared" si="41"/>
        <v>0</v>
      </c>
      <c r="AN127" s="2">
        <f t="shared" si="41"/>
        <v>0</v>
      </c>
      <c r="AO127" s="2">
        <f t="shared" si="41"/>
        <v>0</v>
      </c>
    </row>
    <row r="128" spans="1:41" x14ac:dyDescent="0.25">
      <c r="A128" s="4">
        <v>117</v>
      </c>
      <c r="B128" s="4">
        <v>1</v>
      </c>
      <c r="C128" s="4">
        <v>18</v>
      </c>
      <c r="D128" s="6" t="s">
        <v>197</v>
      </c>
      <c r="E128" s="5" t="s">
        <v>197</v>
      </c>
      <c r="F128" s="10">
        <f t="shared" si="22"/>
        <v>0</v>
      </c>
      <c r="G128">
        <f t="shared" si="27"/>
        <v>3.24812102379749</v>
      </c>
      <c r="H128">
        <f t="shared" si="23"/>
        <v>3.24812102379749</v>
      </c>
      <c r="I128" s="1">
        <f t="shared" si="24"/>
        <v>0.66864564402508719</v>
      </c>
      <c r="N128" s="5" t="s">
        <v>670</v>
      </c>
      <c r="O128" s="3">
        <f t="shared" si="34"/>
        <v>7.2242502489350572E-3</v>
      </c>
      <c r="P128" s="3">
        <f t="shared" si="35"/>
        <v>2</v>
      </c>
      <c r="Q128" s="2">
        <f t="shared" si="40"/>
        <v>0</v>
      </c>
      <c r="R128" s="2">
        <f t="shared" si="40"/>
        <v>0</v>
      </c>
      <c r="S128" s="2">
        <f t="shared" si="40"/>
        <v>0</v>
      </c>
      <c r="T128" s="2">
        <f t="shared" si="40"/>
        <v>0</v>
      </c>
      <c r="U128" s="2">
        <f t="shared" si="40"/>
        <v>0</v>
      </c>
      <c r="V128" s="2">
        <f t="shared" si="40"/>
        <v>0</v>
      </c>
      <c r="W128" s="2">
        <f t="shared" si="40"/>
        <v>0</v>
      </c>
      <c r="X128" s="2">
        <f t="shared" si="40"/>
        <v>0</v>
      </c>
      <c r="Y128" s="2">
        <f t="shared" si="40"/>
        <v>0</v>
      </c>
      <c r="Z128" s="2">
        <f t="shared" si="40"/>
        <v>0</v>
      </c>
      <c r="AA128" s="2">
        <f t="shared" si="41"/>
        <v>0</v>
      </c>
      <c r="AB128" s="2">
        <f t="shared" si="41"/>
        <v>0</v>
      </c>
      <c r="AC128" s="2">
        <f t="shared" si="41"/>
        <v>0</v>
      </c>
      <c r="AD128" s="2">
        <f t="shared" si="41"/>
        <v>0</v>
      </c>
      <c r="AE128" s="2">
        <f t="shared" si="41"/>
        <v>0</v>
      </c>
      <c r="AF128" s="2">
        <f t="shared" si="41"/>
        <v>0.41178226418929825</v>
      </c>
      <c r="AG128" s="2">
        <f t="shared" si="41"/>
        <v>0</v>
      </c>
      <c r="AH128" s="2">
        <f t="shared" si="41"/>
        <v>0</v>
      </c>
      <c r="AI128" s="2">
        <f t="shared" si="41"/>
        <v>0</v>
      </c>
      <c r="AJ128" s="2">
        <f t="shared" si="41"/>
        <v>0</v>
      </c>
      <c r="AK128" s="2">
        <f t="shared" si="41"/>
        <v>0</v>
      </c>
      <c r="AL128" s="2">
        <f t="shared" si="41"/>
        <v>0</v>
      </c>
      <c r="AM128" s="2">
        <f t="shared" si="41"/>
        <v>0</v>
      </c>
      <c r="AN128" s="2">
        <f t="shared" si="41"/>
        <v>0</v>
      </c>
      <c r="AO128" s="2">
        <f t="shared" si="41"/>
        <v>0</v>
      </c>
    </row>
    <row r="129" spans="1:41" x14ac:dyDescent="0.25">
      <c r="A129" s="4">
        <v>118</v>
      </c>
      <c r="B129" s="4">
        <v>1</v>
      </c>
      <c r="C129" s="4">
        <v>1</v>
      </c>
      <c r="D129" s="6" t="s">
        <v>398</v>
      </c>
      <c r="E129" s="5" t="s">
        <v>399</v>
      </c>
      <c r="F129" s="10">
        <f t="shared" si="22"/>
        <v>0.80003468707333969</v>
      </c>
      <c r="G129">
        <f t="shared" si="27"/>
        <v>0.80003468707333969</v>
      </c>
      <c r="H129">
        <f t="shared" si="23"/>
        <v>0</v>
      </c>
      <c r="I129" s="1">
        <f t="shared" si="24"/>
        <v>0</v>
      </c>
      <c r="N129" s="5" t="s">
        <v>252</v>
      </c>
      <c r="O129" s="3">
        <f t="shared" si="34"/>
        <v>6.7968506842105286E-3</v>
      </c>
      <c r="P129" s="3">
        <f t="shared" si="35"/>
        <v>1</v>
      </c>
      <c r="Q129" s="2">
        <f t="shared" si="40"/>
        <v>0</v>
      </c>
      <c r="R129" s="2">
        <f t="shared" si="40"/>
        <v>0</v>
      </c>
      <c r="S129" s="2">
        <f t="shared" si="40"/>
        <v>0</v>
      </c>
      <c r="T129" s="2">
        <f t="shared" si="40"/>
        <v>0</v>
      </c>
      <c r="U129" s="2">
        <f t="shared" si="40"/>
        <v>0</v>
      </c>
      <c r="V129" s="2">
        <f t="shared" si="40"/>
        <v>0</v>
      </c>
      <c r="W129" s="2">
        <f t="shared" si="40"/>
        <v>0</v>
      </c>
      <c r="X129" s="2">
        <f t="shared" si="40"/>
        <v>0</v>
      </c>
      <c r="Y129" s="2">
        <f t="shared" si="40"/>
        <v>0</v>
      </c>
      <c r="Z129" s="2">
        <f t="shared" si="40"/>
        <v>0.38742048900000015</v>
      </c>
      <c r="AA129" s="2">
        <f t="shared" si="41"/>
        <v>0</v>
      </c>
      <c r="AB129" s="2">
        <f t="shared" si="41"/>
        <v>0</v>
      </c>
      <c r="AC129" s="2">
        <f t="shared" si="41"/>
        <v>0</v>
      </c>
      <c r="AD129" s="2">
        <f t="shared" si="41"/>
        <v>0</v>
      </c>
      <c r="AE129" s="2">
        <f t="shared" si="41"/>
        <v>0</v>
      </c>
      <c r="AF129" s="2">
        <f t="shared" si="41"/>
        <v>0</v>
      </c>
      <c r="AG129" s="2">
        <f t="shared" si="41"/>
        <v>0</v>
      </c>
      <c r="AH129" s="2">
        <f t="shared" si="41"/>
        <v>0</v>
      </c>
      <c r="AI129" s="2">
        <f t="shared" si="41"/>
        <v>0</v>
      </c>
      <c r="AJ129" s="2">
        <f t="shared" si="41"/>
        <v>0</v>
      </c>
      <c r="AK129" s="2">
        <f t="shared" si="41"/>
        <v>0</v>
      </c>
      <c r="AL129" s="2">
        <f t="shared" si="41"/>
        <v>0</v>
      </c>
      <c r="AM129" s="2">
        <f t="shared" si="41"/>
        <v>0</v>
      </c>
      <c r="AN129" s="2">
        <f t="shared" si="41"/>
        <v>0</v>
      </c>
      <c r="AO129" s="2">
        <f t="shared" si="41"/>
        <v>0</v>
      </c>
    </row>
    <row r="130" spans="1:41" x14ac:dyDescent="0.25">
      <c r="A130" s="4">
        <v>118</v>
      </c>
      <c r="B130" s="4">
        <v>1</v>
      </c>
      <c r="C130" s="4">
        <v>2</v>
      </c>
      <c r="D130" s="6" t="s">
        <v>401</v>
      </c>
      <c r="E130" s="5" t="s">
        <v>401</v>
      </c>
      <c r="F130" s="10">
        <f t="shared" ref="F130:F193" si="42">IF(ISERROR(VLOOKUP(E130,$N$2:$O$26,2,FALSE)),0,VLOOKUP(E130,$N$2:$O$26,2,FALSE))</f>
        <v>0.78001299133491253</v>
      </c>
      <c r="G130">
        <f t="shared" si="27"/>
        <v>1.5800476784082522</v>
      </c>
      <c r="H130">
        <f t="shared" ref="H130:H193" si="43">IF(C131=1,G130,0)</f>
        <v>0</v>
      </c>
      <c r="I130" s="1">
        <f t="shared" ref="I130:I193" si="44">H130/$L$2</f>
        <v>0</v>
      </c>
      <c r="N130" s="5" t="s">
        <v>394</v>
      </c>
      <c r="O130" s="3">
        <f t="shared" ref="O130:O161" si="45">SUM(Q130:AO130)/57</f>
        <v>6.7968506842105286E-3</v>
      </c>
      <c r="P130" s="3">
        <f t="shared" ref="P130:P161" si="46">COUNTIF($E$2:$E$767,N130)</f>
        <v>1</v>
      </c>
      <c r="Q130" s="2">
        <f t="shared" si="40"/>
        <v>0</v>
      </c>
      <c r="R130" s="2">
        <f t="shared" si="40"/>
        <v>0</v>
      </c>
      <c r="S130" s="2">
        <f t="shared" si="40"/>
        <v>0</v>
      </c>
      <c r="T130" s="2">
        <f t="shared" si="40"/>
        <v>0</v>
      </c>
      <c r="U130" s="2">
        <f t="shared" si="40"/>
        <v>0</v>
      </c>
      <c r="V130" s="2">
        <f t="shared" si="40"/>
        <v>0</v>
      </c>
      <c r="W130" s="2">
        <f t="shared" si="40"/>
        <v>0</v>
      </c>
      <c r="X130" s="2">
        <f t="shared" si="40"/>
        <v>0</v>
      </c>
      <c r="Y130" s="2">
        <f t="shared" si="40"/>
        <v>0</v>
      </c>
      <c r="Z130" s="2">
        <f t="shared" si="40"/>
        <v>0.38742048900000015</v>
      </c>
      <c r="AA130" s="2">
        <f t="shared" si="41"/>
        <v>0</v>
      </c>
      <c r="AB130" s="2">
        <f t="shared" si="41"/>
        <v>0</v>
      </c>
      <c r="AC130" s="2">
        <f t="shared" si="41"/>
        <v>0</v>
      </c>
      <c r="AD130" s="2">
        <f t="shared" si="41"/>
        <v>0</v>
      </c>
      <c r="AE130" s="2">
        <f t="shared" si="41"/>
        <v>0</v>
      </c>
      <c r="AF130" s="2">
        <f t="shared" si="41"/>
        <v>0</v>
      </c>
      <c r="AG130" s="2">
        <f t="shared" si="41"/>
        <v>0</v>
      </c>
      <c r="AH130" s="2">
        <f t="shared" si="41"/>
        <v>0</v>
      </c>
      <c r="AI130" s="2">
        <f t="shared" si="41"/>
        <v>0</v>
      </c>
      <c r="AJ130" s="2">
        <f t="shared" si="41"/>
        <v>0</v>
      </c>
      <c r="AK130" s="2">
        <f t="shared" si="41"/>
        <v>0</v>
      </c>
      <c r="AL130" s="2">
        <f t="shared" si="41"/>
        <v>0</v>
      </c>
      <c r="AM130" s="2">
        <f t="shared" si="41"/>
        <v>0</v>
      </c>
      <c r="AN130" s="2">
        <f t="shared" si="41"/>
        <v>0</v>
      </c>
      <c r="AO130" s="2">
        <f t="shared" si="41"/>
        <v>0</v>
      </c>
    </row>
    <row r="131" spans="1:41" x14ac:dyDescent="0.25">
      <c r="A131" s="4">
        <v>118</v>
      </c>
      <c r="B131" s="4">
        <v>1</v>
      </c>
      <c r="C131" s="4">
        <v>3</v>
      </c>
      <c r="D131" s="6" t="s">
        <v>199</v>
      </c>
      <c r="E131" s="5" t="s">
        <v>199</v>
      </c>
      <c r="F131" s="10">
        <f t="shared" si="42"/>
        <v>9.5214796588343073E-2</v>
      </c>
      <c r="G131">
        <f t="shared" ref="G131:G194" si="47">IF(C131=1,F131,F131+G130)</f>
        <v>1.6752624749965952</v>
      </c>
      <c r="H131">
        <f t="shared" si="43"/>
        <v>0</v>
      </c>
      <c r="I131" s="1">
        <f t="shared" si="44"/>
        <v>0</v>
      </c>
      <c r="N131" s="6" t="s">
        <v>223</v>
      </c>
      <c r="O131" s="3">
        <f t="shared" si="45"/>
        <v>6.7968506842105286E-3</v>
      </c>
      <c r="P131" s="3">
        <f t="shared" si="46"/>
        <v>1</v>
      </c>
      <c r="Q131" s="2">
        <f t="shared" si="40"/>
        <v>0</v>
      </c>
      <c r="R131" s="2">
        <f t="shared" si="40"/>
        <v>0</v>
      </c>
      <c r="S131" s="2">
        <f t="shared" si="40"/>
        <v>0</v>
      </c>
      <c r="T131" s="2">
        <f t="shared" si="40"/>
        <v>0</v>
      </c>
      <c r="U131" s="2">
        <f t="shared" si="40"/>
        <v>0</v>
      </c>
      <c r="V131" s="2">
        <f t="shared" si="40"/>
        <v>0</v>
      </c>
      <c r="W131" s="2">
        <f t="shared" si="40"/>
        <v>0</v>
      </c>
      <c r="X131" s="2">
        <f t="shared" si="40"/>
        <v>0</v>
      </c>
      <c r="Y131" s="2">
        <f t="shared" si="40"/>
        <v>0</v>
      </c>
      <c r="Z131" s="2">
        <f t="shared" si="40"/>
        <v>0.38742048900000015</v>
      </c>
      <c r="AA131" s="2">
        <f t="shared" si="41"/>
        <v>0</v>
      </c>
      <c r="AB131" s="2">
        <f t="shared" si="41"/>
        <v>0</v>
      </c>
      <c r="AC131" s="2">
        <f t="shared" si="41"/>
        <v>0</v>
      </c>
      <c r="AD131" s="2">
        <f t="shared" si="41"/>
        <v>0</v>
      </c>
      <c r="AE131" s="2">
        <f t="shared" si="41"/>
        <v>0</v>
      </c>
      <c r="AF131" s="2">
        <f t="shared" si="41"/>
        <v>0</v>
      </c>
      <c r="AG131" s="2">
        <f t="shared" si="41"/>
        <v>0</v>
      </c>
      <c r="AH131" s="2">
        <f t="shared" si="41"/>
        <v>0</v>
      </c>
      <c r="AI131" s="2">
        <f t="shared" si="41"/>
        <v>0</v>
      </c>
      <c r="AJ131" s="2">
        <f t="shared" si="41"/>
        <v>0</v>
      </c>
      <c r="AK131" s="2">
        <f t="shared" si="41"/>
        <v>0</v>
      </c>
      <c r="AL131" s="2">
        <f t="shared" si="41"/>
        <v>0</v>
      </c>
      <c r="AM131" s="2">
        <f t="shared" si="41"/>
        <v>0</v>
      </c>
      <c r="AN131" s="2">
        <f t="shared" si="41"/>
        <v>0</v>
      </c>
      <c r="AO131" s="2">
        <f t="shared" si="41"/>
        <v>0</v>
      </c>
    </row>
    <row r="132" spans="1:41" x14ac:dyDescent="0.25">
      <c r="A132" s="4">
        <v>118</v>
      </c>
      <c r="B132" s="4">
        <v>1</v>
      </c>
      <c r="C132" s="4">
        <v>4</v>
      </c>
      <c r="D132" s="6" t="s">
        <v>973</v>
      </c>
      <c r="E132" s="5" t="s">
        <v>973</v>
      </c>
      <c r="F132" s="10">
        <f t="shared" si="42"/>
        <v>0.16022797265615035</v>
      </c>
      <c r="G132">
        <f t="shared" si="47"/>
        <v>1.8354904476527456</v>
      </c>
      <c r="H132">
        <f t="shared" si="43"/>
        <v>0</v>
      </c>
      <c r="I132" s="1">
        <f t="shared" si="44"/>
        <v>0</v>
      </c>
      <c r="N132" s="5" t="s">
        <v>514</v>
      </c>
      <c r="O132" s="3">
        <f t="shared" si="45"/>
        <v>6.7968506842105286E-3</v>
      </c>
      <c r="P132" s="3">
        <f t="shared" si="46"/>
        <v>1</v>
      </c>
      <c r="Q132" s="2">
        <f t="shared" ref="Q132:Z141" si="48">COUNTIFS($C$2:$C$767,Q$1,$E$2:$E$767,$N132)*0.9^(Q$1-1)</f>
        <v>0</v>
      </c>
      <c r="R132" s="2">
        <f t="shared" si="48"/>
        <v>0</v>
      </c>
      <c r="S132" s="2">
        <f t="shared" si="48"/>
        <v>0</v>
      </c>
      <c r="T132" s="2">
        <f t="shared" si="48"/>
        <v>0</v>
      </c>
      <c r="U132" s="2">
        <f t="shared" si="48"/>
        <v>0</v>
      </c>
      <c r="V132" s="2">
        <f t="shared" si="48"/>
        <v>0</v>
      </c>
      <c r="W132" s="2">
        <f t="shared" si="48"/>
        <v>0</v>
      </c>
      <c r="X132" s="2">
        <f t="shared" si="48"/>
        <v>0</v>
      </c>
      <c r="Y132" s="2">
        <f t="shared" si="48"/>
        <v>0</v>
      </c>
      <c r="Z132" s="2">
        <f t="shared" si="48"/>
        <v>0.38742048900000015</v>
      </c>
      <c r="AA132" s="2">
        <f t="shared" ref="AA132:AO141" si="49">COUNTIFS($C$2:$C$767,AA$1,$E$2:$E$767,$N132)*0.9^(AA$1-1)</f>
        <v>0</v>
      </c>
      <c r="AB132" s="2">
        <f t="shared" si="49"/>
        <v>0</v>
      </c>
      <c r="AC132" s="2">
        <f t="shared" si="49"/>
        <v>0</v>
      </c>
      <c r="AD132" s="2">
        <f t="shared" si="49"/>
        <v>0</v>
      </c>
      <c r="AE132" s="2">
        <f t="shared" si="49"/>
        <v>0</v>
      </c>
      <c r="AF132" s="2">
        <f t="shared" si="49"/>
        <v>0</v>
      </c>
      <c r="AG132" s="2">
        <f t="shared" si="49"/>
        <v>0</v>
      </c>
      <c r="AH132" s="2">
        <f t="shared" si="49"/>
        <v>0</v>
      </c>
      <c r="AI132" s="2">
        <f t="shared" si="49"/>
        <v>0</v>
      </c>
      <c r="AJ132" s="2">
        <f t="shared" si="49"/>
        <v>0</v>
      </c>
      <c r="AK132" s="2">
        <f t="shared" si="49"/>
        <v>0</v>
      </c>
      <c r="AL132" s="2">
        <f t="shared" si="49"/>
        <v>0</v>
      </c>
      <c r="AM132" s="2">
        <f t="shared" si="49"/>
        <v>0</v>
      </c>
      <c r="AN132" s="2">
        <f t="shared" si="49"/>
        <v>0</v>
      </c>
      <c r="AO132" s="2">
        <f t="shared" si="49"/>
        <v>0</v>
      </c>
    </row>
    <row r="133" spans="1:41" x14ac:dyDescent="0.25">
      <c r="A133" s="4">
        <v>118</v>
      </c>
      <c r="B133" s="4">
        <v>1</v>
      </c>
      <c r="C133" s="4">
        <v>5</v>
      </c>
      <c r="D133" s="6" t="s">
        <v>1017</v>
      </c>
      <c r="E133" s="5" t="s">
        <v>1017</v>
      </c>
      <c r="F133" s="10">
        <f t="shared" si="42"/>
        <v>8.8748645323045772E-2</v>
      </c>
      <c r="G133">
        <f t="shared" si="47"/>
        <v>1.9242390929757913</v>
      </c>
      <c r="H133">
        <f t="shared" si="43"/>
        <v>0</v>
      </c>
      <c r="I133" s="1">
        <f t="shared" si="44"/>
        <v>0</v>
      </c>
      <c r="N133" s="5" t="s">
        <v>674</v>
      </c>
      <c r="O133" s="3">
        <f t="shared" si="45"/>
        <v>6.7968506842105286E-3</v>
      </c>
      <c r="P133" s="3">
        <f t="shared" si="46"/>
        <v>1</v>
      </c>
      <c r="Q133" s="2">
        <f t="shared" si="48"/>
        <v>0</v>
      </c>
      <c r="R133" s="2">
        <f t="shared" si="48"/>
        <v>0</v>
      </c>
      <c r="S133" s="2">
        <f t="shared" si="48"/>
        <v>0</v>
      </c>
      <c r="T133" s="2">
        <f t="shared" si="48"/>
        <v>0</v>
      </c>
      <c r="U133" s="2">
        <f t="shared" si="48"/>
        <v>0</v>
      </c>
      <c r="V133" s="2">
        <f t="shared" si="48"/>
        <v>0</v>
      </c>
      <c r="W133" s="2">
        <f t="shared" si="48"/>
        <v>0</v>
      </c>
      <c r="X133" s="2">
        <f t="shared" si="48"/>
        <v>0</v>
      </c>
      <c r="Y133" s="2">
        <f t="shared" si="48"/>
        <v>0</v>
      </c>
      <c r="Z133" s="2">
        <f t="shared" si="48"/>
        <v>0.38742048900000015</v>
      </c>
      <c r="AA133" s="2">
        <f t="shared" si="49"/>
        <v>0</v>
      </c>
      <c r="AB133" s="2">
        <f t="shared" si="49"/>
        <v>0</v>
      </c>
      <c r="AC133" s="2">
        <f t="shared" si="49"/>
        <v>0</v>
      </c>
      <c r="AD133" s="2">
        <f t="shared" si="49"/>
        <v>0</v>
      </c>
      <c r="AE133" s="2">
        <f t="shared" si="49"/>
        <v>0</v>
      </c>
      <c r="AF133" s="2">
        <f t="shared" si="49"/>
        <v>0</v>
      </c>
      <c r="AG133" s="2">
        <f t="shared" si="49"/>
        <v>0</v>
      </c>
      <c r="AH133" s="2">
        <f t="shared" si="49"/>
        <v>0</v>
      </c>
      <c r="AI133" s="2">
        <f t="shared" si="49"/>
        <v>0</v>
      </c>
      <c r="AJ133" s="2">
        <f t="shared" si="49"/>
        <v>0</v>
      </c>
      <c r="AK133" s="2">
        <f t="shared" si="49"/>
        <v>0</v>
      </c>
      <c r="AL133" s="2">
        <f t="shared" si="49"/>
        <v>0</v>
      </c>
      <c r="AM133" s="2">
        <f t="shared" si="49"/>
        <v>0</v>
      </c>
      <c r="AN133" s="2">
        <f t="shared" si="49"/>
        <v>0</v>
      </c>
      <c r="AO133" s="2">
        <f t="shared" si="49"/>
        <v>0</v>
      </c>
    </row>
    <row r="134" spans="1:41" x14ac:dyDescent="0.25">
      <c r="A134" s="4">
        <v>118</v>
      </c>
      <c r="B134" s="4">
        <v>1</v>
      </c>
      <c r="C134" s="4">
        <v>6</v>
      </c>
      <c r="D134" s="6" t="s">
        <v>368</v>
      </c>
      <c r="E134" s="5" t="s">
        <v>368</v>
      </c>
      <c r="F134" s="10">
        <f t="shared" si="42"/>
        <v>0.49882579075371936</v>
      </c>
      <c r="G134">
        <f t="shared" si="47"/>
        <v>2.4230648837295106</v>
      </c>
      <c r="H134">
        <f t="shared" si="43"/>
        <v>0</v>
      </c>
      <c r="I134" s="1">
        <f t="shared" si="44"/>
        <v>0</v>
      </c>
      <c r="N134" s="5" t="s">
        <v>1016</v>
      </c>
      <c r="O134" s="3">
        <f t="shared" si="45"/>
        <v>6.7968506842105286E-3</v>
      </c>
      <c r="P134" s="3">
        <f t="shared" si="46"/>
        <v>1</v>
      </c>
      <c r="Q134" s="2">
        <f t="shared" si="48"/>
        <v>0</v>
      </c>
      <c r="R134" s="2">
        <f t="shared" si="48"/>
        <v>0</v>
      </c>
      <c r="S134" s="2">
        <f t="shared" si="48"/>
        <v>0</v>
      </c>
      <c r="T134" s="2">
        <f t="shared" si="48"/>
        <v>0</v>
      </c>
      <c r="U134" s="2">
        <f t="shared" si="48"/>
        <v>0</v>
      </c>
      <c r="V134" s="2">
        <f t="shared" si="48"/>
        <v>0</v>
      </c>
      <c r="W134" s="2">
        <f t="shared" si="48"/>
        <v>0</v>
      </c>
      <c r="X134" s="2">
        <f t="shared" si="48"/>
        <v>0</v>
      </c>
      <c r="Y134" s="2">
        <f t="shared" si="48"/>
        <v>0</v>
      </c>
      <c r="Z134" s="2">
        <f t="shared" si="48"/>
        <v>0.38742048900000015</v>
      </c>
      <c r="AA134" s="2">
        <f t="shared" si="49"/>
        <v>0</v>
      </c>
      <c r="AB134" s="2">
        <f t="shared" si="49"/>
        <v>0</v>
      </c>
      <c r="AC134" s="2">
        <f t="shared" si="49"/>
        <v>0</v>
      </c>
      <c r="AD134" s="2">
        <f t="shared" si="49"/>
        <v>0</v>
      </c>
      <c r="AE134" s="2">
        <f t="shared" si="49"/>
        <v>0</v>
      </c>
      <c r="AF134" s="2">
        <f t="shared" si="49"/>
        <v>0</v>
      </c>
      <c r="AG134" s="2">
        <f t="shared" si="49"/>
        <v>0</v>
      </c>
      <c r="AH134" s="2">
        <f t="shared" si="49"/>
        <v>0</v>
      </c>
      <c r="AI134" s="2">
        <f t="shared" si="49"/>
        <v>0</v>
      </c>
      <c r="AJ134" s="2">
        <f t="shared" si="49"/>
        <v>0</v>
      </c>
      <c r="AK134" s="2">
        <f t="shared" si="49"/>
        <v>0</v>
      </c>
      <c r="AL134" s="2">
        <f t="shared" si="49"/>
        <v>0</v>
      </c>
      <c r="AM134" s="2">
        <f t="shared" si="49"/>
        <v>0</v>
      </c>
      <c r="AN134" s="2">
        <f t="shared" si="49"/>
        <v>0</v>
      </c>
      <c r="AO134" s="2">
        <f t="shared" si="49"/>
        <v>0</v>
      </c>
    </row>
    <row r="135" spans="1:41" x14ac:dyDescent="0.25">
      <c r="A135" s="4">
        <v>118</v>
      </c>
      <c r="B135" s="4">
        <v>1</v>
      </c>
      <c r="C135" s="4">
        <v>7</v>
      </c>
      <c r="D135" s="6" t="s">
        <v>288</v>
      </c>
      <c r="E135" s="5" t="s">
        <v>288</v>
      </c>
      <c r="F135" s="10">
        <f t="shared" si="42"/>
        <v>0.12124558961954211</v>
      </c>
      <c r="G135">
        <f t="shared" si="47"/>
        <v>2.5443104733490527</v>
      </c>
      <c r="H135">
        <f t="shared" si="43"/>
        <v>0</v>
      </c>
      <c r="I135" s="1">
        <f t="shared" si="44"/>
        <v>0</v>
      </c>
      <c r="N135" s="5" t="s">
        <v>978</v>
      </c>
      <c r="O135" s="3">
        <f t="shared" si="45"/>
        <v>6.5098055732899177E-3</v>
      </c>
      <c r="P135" s="3">
        <f t="shared" si="46"/>
        <v>2</v>
      </c>
      <c r="Q135" s="2">
        <f t="shared" si="48"/>
        <v>0</v>
      </c>
      <c r="R135" s="2">
        <f t="shared" si="48"/>
        <v>0</v>
      </c>
      <c r="S135" s="2">
        <f t="shared" si="48"/>
        <v>0</v>
      </c>
      <c r="T135" s="2">
        <f t="shared" si="48"/>
        <v>0</v>
      </c>
      <c r="U135" s="2">
        <f t="shared" si="48"/>
        <v>0</v>
      </c>
      <c r="V135" s="2">
        <f t="shared" si="48"/>
        <v>0</v>
      </c>
      <c r="W135" s="2">
        <f t="shared" si="48"/>
        <v>0</v>
      </c>
      <c r="X135" s="2">
        <f t="shared" si="48"/>
        <v>0</v>
      </c>
      <c r="Y135" s="2">
        <f t="shared" si="48"/>
        <v>0</v>
      </c>
      <c r="Z135" s="2">
        <f t="shared" si="48"/>
        <v>0</v>
      </c>
      <c r="AA135" s="2">
        <f t="shared" si="49"/>
        <v>0</v>
      </c>
      <c r="AB135" s="2">
        <f t="shared" si="49"/>
        <v>0</v>
      </c>
      <c r="AC135" s="2">
        <f t="shared" si="49"/>
        <v>0.28242953648100017</v>
      </c>
      <c r="AD135" s="2">
        <f t="shared" si="49"/>
        <v>0</v>
      </c>
      <c r="AE135" s="2">
        <f t="shared" si="49"/>
        <v>0</v>
      </c>
      <c r="AF135" s="2">
        <f t="shared" si="49"/>
        <v>0</v>
      </c>
      <c r="AG135" s="2">
        <f t="shared" si="49"/>
        <v>0</v>
      </c>
      <c r="AH135" s="2">
        <f t="shared" si="49"/>
        <v>0</v>
      </c>
      <c r="AI135" s="2">
        <f t="shared" si="49"/>
        <v>0</v>
      </c>
      <c r="AJ135" s="2">
        <f t="shared" si="49"/>
        <v>0</v>
      </c>
      <c r="AK135" s="2">
        <f t="shared" si="49"/>
        <v>0</v>
      </c>
      <c r="AL135" s="2">
        <f t="shared" si="49"/>
        <v>0</v>
      </c>
      <c r="AM135" s="2">
        <f t="shared" si="49"/>
        <v>0</v>
      </c>
      <c r="AN135" s="2">
        <f t="shared" si="49"/>
        <v>8.8629381196525109E-2</v>
      </c>
      <c r="AO135" s="2">
        <f t="shared" si="49"/>
        <v>0</v>
      </c>
    </row>
    <row r="136" spans="1:41" x14ac:dyDescent="0.25">
      <c r="A136" s="4">
        <v>118</v>
      </c>
      <c r="B136" s="4">
        <v>1</v>
      </c>
      <c r="C136" s="4">
        <v>8</v>
      </c>
      <c r="D136" s="6" t="s">
        <v>324</v>
      </c>
      <c r="E136" s="5" t="s">
        <v>324</v>
      </c>
      <c r="F136" s="10">
        <f t="shared" si="42"/>
        <v>0.11830683594874464</v>
      </c>
      <c r="G136">
        <f t="shared" si="47"/>
        <v>2.6626173092977972</v>
      </c>
      <c r="H136">
        <f t="shared" si="43"/>
        <v>0</v>
      </c>
      <c r="I136" s="1">
        <f t="shared" si="44"/>
        <v>0</v>
      </c>
      <c r="N136" s="5" t="s">
        <v>636</v>
      </c>
      <c r="O136" s="3">
        <f t="shared" si="45"/>
        <v>6.1171656157894766E-3</v>
      </c>
      <c r="P136" s="3">
        <f t="shared" si="46"/>
        <v>1</v>
      </c>
      <c r="Q136" s="2">
        <f t="shared" si="48"/>
        <v>0</v>
      </c>
      <c r="R136" s="2">
        <f t="shared" si="48"/>
        <v>0</v>
      </c>
      <c r="S136" s="2">
        <f t="shared" si="48"/>
        <v>0</v>
      </c>
      <c r="T136" s="2">
        <f t="shared" si="48"/>
        <v>0</v>
      </c>
      <c r="U136" s="2">
        <f t="shared" si="48"/>
        <v>0</v>
      </c>
      <c r="V136" s="2">
        <f t="shared" si="48"/>
        <v>0</v>
      </c>
      <c r="W136" s="2">
        <f t="shared" si="48"/>
        <v>0</v>
      </c>
      <c r="X136" s="2">
        <f t="shared" si="48"/>
        <v>0</v>
      </c>
      <c r="Y136" s="2">
        <f t="shared" si="48"/>
        <v>0</v>
      </c>
      <c r="Z136" s="2">
        <f t="shared" si="48"/>
        <v>0</v>
      </c>
      <c r="AA136" s="2">
        <f t="shared" si="49"/>
        <v>0.34867844010000015</v>
      </c>
      <c r="AB136" s="2">
        <f t="shared" si="49"/>
        <v>0</v>
      </c>
      <c r="AC136" s="2">
        <f t="shared" si="49"/>
        <v>0</v>
      </c>
      <c r="AD136" s="2">
        <f t="shared" si="49"/>
        <v>0</v>
      </c>
      <c r="AE136" s="2">
        <f t="shared" si="49"/>
        <v>0</v>
      </c>
      <c r="AF136" s="2">
        <f t="shared" si="49"/>
        <v>0</v>
      </c>
      <c r="AG136" s="2">
        <f t="shared" si="49"/>
        <v>0</v>
      </c>
      <c r="AH136" s="2">
        <f t="shared" si="49"/>
        <v>0</v>
      </c>
      <c r="AI136" s="2">
        <f t="shared" si="49"/>
        <v>0</v>
      </c>
      <c r="AJ136" s="2">
        <f t="shared" si="49"/>
        <v>0</v>
      </c>
      <c r="AK136" s="2">
        <f t="shared" si="49"/>
        <v>0</v>
      </c>
      <c r="AL136" s="2">
        <f t="shared" si="49"/>
        <v>0</v>
      </c>
      <c r="AM136" s="2">
        <f t="shared" si="49"/>
        <v>0</v>
      </c>
      <c r="AN136" s="2">
        <f t="shared" si="49"/>
        <v>0</v>
      </c>
      <c r="AO136" s="2">
        <f t="shared" si="49"/>
        <v>0</v>
      </c>
    </row>
    <row r="137" spans="1:41" x14ac:dyDescent="0.25">
      <c r="A137" s="4">
        <v>118</v>
      </c>
      <c r="B137" s="4">
        <v>1</v>
      </c>
      <c r="C137" s="4">
        <v>9</v>
      </c>
      <c r="D137" s="6" t="s">
        <v>1003</v>
      </c>
      <c r="E137" s="5" t="s">
        <v>1003</v>
      </c>
      <c r="F137" s="10">
        <f t="shared" si="42"/>
        <v>0</v>
      </c>
      <c r="G137">
        <f t="shared" si="47"/>
        <v>2.6626173092977972</v>
      </c>
      <c r="H137">
        <f t="shared" si="43"/>
        <v>0</v>
      </c>
      <c r="I137" s="1">
        <f t="shared" si="44"/>
        <v>0</v>
      </c>
      <c r="N137" s="5" t="s">
        <v>96</v>
      </c>
      <c r="O137" s="3">
        <f t="shared" si="45"/>
        <v>6.1171656157894766E-3</v>
      </c>
      <c r="P137" s="3">
        <f t="shared" si="46"/>
        <v>1</v>
      </c>
      <c r="Q137" s="2">
        <f t="shared" si="48"/>
        <v>0</v>
      </c>
      <c r="R137" s="2">
        <f t="shared" si="48"/>
        <v>0</v>
      </c>
      <c r="S137" s="2">
        <f t="shared" si="48"/>
        <v>0</v>
      </c>
      <c r="T137" s="2">
        <f t="shared" si="48"/>
        <v>0</v>
      </c>
      <c r="U137" s="2">
        <f t="shared" si="48"/>
        <v>0</v>
      </c>
      <c r="V137" s="2">
        <f t="shared" si="48"/>
        <v>0</v>
      </c>
      <c r="W137" s="2">
        <f t="shared" si="48"/>
        <v>0</v>
      </c>
      <c r="X137" s="2">
        <f t="shared" si="48"/>
        <v>0</v>
      </c>
      <c r="Y137" s="2">
        <f t="shared" si="48"/>
        <v>0</v>
      </c>
      <c r="Z137" s="2">
        <f t="shared" si="48"/>
        <v>0</v>
      </c>
      <c r="AA137" s="2">
        <f t="shared" si="49"/>
        <v>0.34867844010000015</v>
      </c>
      <c r="AB137" s="2">
        <f t="shared" si="49"/>
        <v>0</v>
      </c>
      <c r="AC137" s="2">
        <f t="shared" si="49"/>
        <v>0</v>
      </c>
      <c r="AD137" s="2">
        <f t="shared" si="49"/>
        <v>0</v>
      </c>
      <c r="AE137" s="2">
        <f t="shared" si="49"/>
        <v>0</v>
      </c>
      <c r="AF137" s="2">
        <f t="shared" si="49"/>
        <v>0</v>
      </c>
      <c r="AG137" s="2">
        <f t="shared" si="49"/>
        <v>0</v>
      </c>
      <c r="AH137" s="2">
        <f t="shared" si="49"/>
        <v>0</v>
      </c>
      <c r="AI137" s="2">
        <f t="shared" si="49"/>
        <v>0</v>
      </c>
      <c r="AJ137" s="2">
        <f t="shared" si="49"/>
        <v>0</v>
      </c>
      <c r="AK137" s="2">
        <f t="shared" si="49"/>
        <v>0</v>
      </c>
      <c r="AL137" s="2">
        <f t="shared" si="49"/>
        <v>0</v>
      </c>
      <c r="AM137" s="2">
        <f t="shared" si="49"/>
        <v>0</v>
      </c>
      <c r="AN137" s="2">
        <f t="shared" si="49"/>
        <v>0</v>
      </c>
      <c r="AO137" s="2">
        <f t="shared" si="49"/>
        <v>0</v>
      </c>
    </row>
    <row r="138" spans="1:41" x14ac:dyDescent="0.25">
      <c r="A138" s="4">
        <v>118</v>
      </c>
      <c r="B138" s="4">
        <v>1</v>
      </c>
      <c r="C138" s="4">
        <v>10</v>
      </c>
      <c r="D138" s="6" t="s">
        <v>160</v>
      </c>
      <c r="E138" s="5" t="s">
        <v>161</v>
      </c>
      <c r="F138" s="10">
        <f t="shared" si="42"/>
        <v>0</v>
      </c>
      <c r="G138">
        <f t="shared" si="47"/>
        <v>2.6626173092977972</v>
      </c>
      <c r="H138">
        <f t="shared" si="43"/>
        <v>0</v>
      </c>
      <c r="I138" s="1">
        <f t="shared" si="44"/>
        <v>0</v>
      </c>
      <c r="N138" s="5" t="s">
        <v>1092</v>
      </c>
      <c r="O138" s="3">
        <f t="shared" si="45"/>
        <v>6.1171656157894766E-3</v>
      </c>
      <c r="P138" s="3">
        <f t="shared" si="46"/>
        <v>1</v>
      </c>
      <c r="Q138" s="2">
        <f t="shared" si="48"/>
        <v>0</v>
      </c>
      <c r="R138" s="2">
        <f t="shared" si="48"/>
        <v>0</v>
      </c>
      <c r="S138" s="2">
        <f t="shared" si="48"/>
        <v>0</v>
      </c>
      <c r="T138" s="2">
        <f t="shared" si="48"/>
        <v>0</v>
      </c>
      <c r="U138" s="2">
        <f t="shared" si="48"/>
        <v>0</v>
      </c>
      <c r="V138" s="2">
        <f t="shared" si="48"/>
        <v>0</v>
      </c>
      <c r="W138" s="2">
        <f t="shared" si="48"/>
        <v>0</v>
      </c>
      <c r="X138" s="2">
        <f t="shared" si="48"/>
        <v>0</v>
      </c>
      <c r="Y138" s="2">
        <f t="shared" si="48"/>
        <v>0</v>
      </c>
      <c r="Z138" s="2">
        <f t="shared" si="48"/>
        <v>0</v>
      </c>
      <c r="AA138" s="2">
        <f t="shared" si="49"/>
        <v>0.34867844010000015</v>
      </c>
      <c r="AB138" s="2">
        <f t="shared" si="49"/>
        <v>0</v>
      </c>
      <c r="AC138" s="2">
        <f t="shared" si="49"/>
        <v>0</v>
      </c>
      <c r="AD138" s="2">
        <f t="shared" si="49"/>
        <v>0</v>
      </c>
      <c r="AE138" s="2">
        <f t="shared" si="49"/>
        <v>0</v>
      </c>
      <c r="AF138" s="2">
        <f t="shared" si="49"/>
        <v>0</v>
      </c>
      <c r="AG138" s="2">
        <f t="shared" si="49"/>
        <v>0</v>
      </c>
      <c r="AH138" s="2">
        <f t="shared" si="49"/>
        <v>0</v>
      </c>
      <c r="AI138" s="2">
        <f t="shared" si="49"/>
        <v>0</v>
      </c>
      <c r="AJ138" s="2">
        <f t="shared" si="49"/>
        <v>0</v>
      </c>
      <c r="AK138" s="2">
        <f t="shared" si="49"/>
        <v>0</v>
      </c>
      <c r="AL138" s="2">
        <f t="shared" si="49"/>
        <v>0</v>
      </c>
      <c r="AM138" s="2">
        <f t="shared" si="49"/>
        <v>0</v>
      </c>
      <c r="AN138" s="2">
        <f t="shared" si="49"/>
        <v>0</v>
      </c>
      <c r="AO138" s="2">
        <f t="shared" si="49"/>
        <v>0</v>
      </c>
    </row>
    <row r="139" spans="1:41" x14ac:dyDescent="0.25">
      <c r="A139" s="4">
        <v>118</v>
      </c>
      <c r="B139" s="4">
        <v>1</v>
      </c>
      <c r="C139" s="4">
        <v>11</v>
      </c>
      <c r="D139" s="6" t="s">
        <v>292</v>
      </c>
      <c r="E139" s="5" t="s">
        <v>292</v>
      </c>
      <c r="F139" s="10">
        <f t="shared" si="42"/>
        <v>0.21776040487447873</v>
      </c>
      <c r="G139">
        <f t="shared" si="47"/>
        <v>2.8803777141722757</v>
      </c>
      <c r="H139">
        <f t="shared" si="43"/>
        <v>0</v>
      </c>
      <c r="I139" s="1">
        <f t="shared" si="44"/>
        <v>0</v>
      </c>
      <c r="N139" s="5" t="s">
        <v>498</v>
      </c>
      <c r="O139" s="3">
        <f t="shared" si="45"/>
        <v>6.1171656157894766E-3</v>
      </c>
      <c r="P139" s="3">
        <f t="shared" si="46"/>
        <v>1</v>
      </c>
      <c r="Q139" s="2">
        <f t="shared" si="48"/>
        <v>0</v>
      </c>
      <c r="R139" s="2">
        <f t="shared" si="48"/>
        <v>0</v>
      </c>
      <c r="S139" s="2">
        <f t="shared" si="48"/>
        <v>0</v>
      </c>
      <c r="T139" s="2">
        <f t="shared" si="48"/>
        <v>0</v>
      </c>
      <c r="U139" s="2">
        <f t="shared" si="48"/>
        <v>0</v>
      </c>
      <c r="V139" s="2">
        <f t="shared" si="48"/>
        <v>0</v>
      </c>
      <c r="W139" s="2">
        <f t="shared" si="48"/>
        <v>0</v>
      </c>
      <c r="X139" s="2">
        <f t="shared" si="48"/>
        <v>0</v>
      </c>
      <c r="Y139" s="2">
        <f t="shared" si="48"/>
        <v>0</v>
      </c>
      <c r="Z139" s="2">
        <f t="shared" si="48"/>
        <v>0</v>
      </c>
      <c r="AA139" s="2">
        <f t="shared" si="49"/>
        <v>0.34867844010000015</v>
      </c>
      <c r="AB139" s="2">
        <f t="shared" si="49"/>
        <v>0</v>
      </c>
      <c r="AC139" s="2">
        <f t="shared" si="49"/>
        <v>0</v>
      </c>
      <c r="AD139" s="2">
        <f t="shared" si="49"/>
        <v>0</v>
      </c>
      <c r="AE139" s="2">
        <f t="shared" si="49"/>
        <v>0</v>
      </c>
      <c r="AF139" s="2">
        <f t="shared" si="49"/>
        <v>0</v>
      </c>
      <c r="AG139" s="2">
        <f t="shared" si="49"/>
        <v>0</v>
      </c>
      <c r="AH139" s="2">
        <f t="shared" si="49"/>
        <v>0</v>
      </c>
      <c r="AI139" s="2">
        <f t="shared" si="49"/>
        <v>0</v>
      </c>
      <c r="AJ139" s="2">
        <f t="shared" si="49"/>
        <v>0</v>
      </c>
      <c r="AK139" s="2">
        <f t="shared" si="49"/>
        <v>0</v>
      </c>
      <c r="AL139" s="2">
        <f t="shared" si="49"/>
        <v>0</v>
      </c>
      <c r="AM139" s="2">
        <f t="shared" si="49"/>
        <v>0</v>
      </c>
      <c r="AN139" s="2">
        <f t="shared" si="49"/>
        <v>0</v>
      </c>
      <c r="AO139" s="2">
        <f t="shared" si="49"/>
        <v>0</v>
      </c>
    </row>
    <row r="140" spans="1:41" x14ac:dyDescent="0.25">
      <c r="A140" s="4">
        <v>118</v>
      </c>
      <c r="B140" s="4">
        <v>1</v>
      </c>
      <c r="C140" s="4">
        <v>12</v>
      </c>
      <c r="D140" s="6" t="s">
        <v>290</v>
      </c>
      <c r="E140" s="5" t="s">
        <v>290</v>
      </c>
      <c r="F140" s="10">
        <f t="shared" si="42"/>
        <v>0.17241368805375587</v>
      </c>
      <c r="G140">
        <f t="shared" si="47"/>
        <v>3.0527914022260316</v>
      </c>
      <c r="H140">
        <f t="shared" si="43"/>
        <v>0</v>
      </c>
      <c r="I140" s="1">
        <f t="shared" si="44"/>
        <v>0</v>
      </c>
      <c r="N140" s="6" t="s">
        <v>1046</v>
      </c>
      <c r="O140" s="3">
        <f t="shared" si="45"/>
        <v>5.5054490542105292E-3</v>
      </c>
      <c r="P140" s="3">
        <f t="shared" si="46"/>
        <v>1</v>
      </c>
      <c r="Q140" s="2">
        <f t="shared" si="48"/>
        <v>0</v>
      </c>
      <c r="R140" s="2">
        <f t="shared" si="48"/>
        <v>0</v>
      </c>
      <c r="S140" s="2">
        <f t="shared" si="48"/>
        <v>0</v>
      </c>
      <c r="T140" s="2">
        <f t="shared" si="48"/>
        <v>0</v>
      </c>
      <c r="U140" s="2">
        <f t="shared" si="48"/>
        <v>0</v>
      </c>
      <c r="V140" s="2">
        <f t="shared" si="48"/>
        <v>0</v>
      </c>
      <c r="W140" s="2">
        <f t="shared" si="48"/>
        <v>0</v>
      </c>
      <c r="X140" s="2">
        <f t="shared" si="48"/>
        <v>0</v>
      </c>
      <c r="Y140" s="2">
        <f t="shared" si="48"/>
        <v>0</v>
      </c>
      <c r="Z140" s="2">
        <f t="shared" si="48"/>
        <v>0</v>
      </c>
      <c r="AA140" s="2">
        <f t="shared" si="49"/>
        <v>0</v>
      </c>
      <c r="AB140" s="2">
        <f t="shared" si="49"/>
        <v>0.31381059609000017</v>
      </c>
      <c r="AC140" s="2">
        <f t="shared" si="49"/>
        <v>0</v>
      </c>
      <c r="AD140" s="2">
        <f t="shared" si="49"/>
        <v>0</v>
      </c>
      <c r="AE140" s="2">
        <f t="shared" si="49"/>
        <v>0</v>
      </c>
      <c r="AF140" s="2">
        <f t="shared" si="49"/>
        <v>0</v>
      </c>
      <c r="AG140" s="2">
        <f t="shared" si="49"/>
        <v>0</v>
      </c>
      <c r="AH140" s="2">
        <f t="shared" si="49"/>
        <v>0</v>
      </c>
      <c r="AI140" s="2">
        <f t="shared" si="49"/>
        <v>0</v>
      </c>
      <c r="AJ140" s="2">
        <f t="shared" si="49"/>
        <v>0</v>
      </c>
      <c r="AK140" s="2">
        <f t="shared" si="49"/>
        <v>0</v>
      </c>
      <c r="AL140" s="2">
        <f t="shared" si="49"/>
        <v>0</v>
      </c>
      <c r="AM140" s="2">
        <f t="shared" si="49"/>
        <v>0</v>
      </c>
      <c r="AN140" s="2">
        <f t="shared" si="49"/>
        <v>0</v>
      </c>
      <c r="AO140" s="2">
        <f t="shared" si="49"/>
        <v>0</v>
      </c>
    </row>
    <row r="141" spans="1:41" x14ac:dyDescent="0.25">
      <c r="A141" s="4">
        <v>118</v>
      </c>
      <c r="B141" s="4">
        <v>1</v>
      </c>
      <c r="C141" s="4">
        <v>13</v>
      </c>
      <c r="D141" s="6" t="s">
        <v>369</v>
      </c>
      <c r="E141" s="5" t="s">
        <v>354</v>
      </c>
      <c r="F141" s="10">
        <f t="shared" si="42"/>
        <v>0.11304439878105044</v>
      </c>
      <c r="G141">
        <f t="shared" si="47"/>
        <v>3.165835801007082</v>
      </c>
      <c r="H141">
        <f t="shared" si="43"/>
        <v>0</v>
      </c>
      <c r="I141" s="1">
        <f t="shared" si="44"/>
        <v>0</v>
      </c>
      <c r="N141" s="5" t="s">
        <v>461</v>
      </c>
      <c r="O141" s="3">
        <f t="shared" si="45"/>
        <v>4.9549041487894768E-3</v>
      </c>
      <c r="P141" s="3">
        <f t="shared" si="46"/>
        <v>1</v>
      </c>
      <c r="Q141" s="2">
        <f t="shared" si="48"/>
        <v>0</v>
      </c>
      <c r="R141" s="2">
        <f t="shared" si="48"/>
        <v>0</v>
      </c>
      <c r="S141" s="2">
        <f t="shared" si="48"/>
        <v>0</v>
      </c>
      <c r="T141" s="2">
        <f t="shared" si="48"/>
        <v>0</v>
      </c>
      <c r="U141" s="2">
        <f t="shared" si="48"/>
        <v>0</v>
      </c>
      <c r="V141" s="2">
        <f t="shared" si="48"/>
        <v>0</v>
      </c>
      <c r="W141" s="2">
        <f t="shared" si="48"/>
        <v>0</v>
      </c>
      <c r="X141" s="2">
        <f t="shared" si="48"/>
        <v>0</v>
      </c>
      <c r="Y141" s="2">
        <f t="shared" si="48"/>
        <v>0</v>
      </c>
      <c r="Z141" s="2">
        <f t="shared" si="48"/>
        <v>0</v>
      </c>
      <c r="AA141" s="2">
        <f t="shared" si="49"/>
        <v>0</v>
      </c>
      <c r="AB141" s="2">
        <f t="shared" si="49"/>
        <v>0</v>
      </c>
      <c r="AC141" s="2">
        <f t="shared" si="49"/>
        <v>0.28242953648100017</v>
      </c>
      <c r="AD141" s="2">
        <f t="shared" si="49"/>
        <v>0</v>
      </c>
      <c r="AE141" s="2">
        <f t="shared" si="49"/>
        <v>0</v>
      </c>
      <c r="AF141" s="2">
        <f t="shared" si="49"/>
        <v>0</v>
      </c>
      <c r="AG141" s="2">
        <f t="shared" si="49"/>
        <v>0</v>
      </c>
      <c r="AH141" s="2">
        <f t="shared" si="49"/>
        <v>0</v>
      </c>
      <c r="AI141" s="2">
        <f t="shared" si="49"/>
        <v>0</v>
      </c>
      <c r="AJ141" s="2">
        <f t="shared" si="49"/>
        <v>0</v>
      </c>
      <c r="AK141" s="2">
        <f t="shared" si="49"/>
        <v>0</v>
      </c>
      <c r="AL141" s="2">
        <f t="shared" si="49"/>
        <v>0</v>
      </c>
      <c r="AM141" s="2">
        <f t="shared" si="49"/>
        <v>0</v>
      </c>
      <c r="AN141" s="2">
        <f t="shared" si="49"/>
        <v>0</v>
      </c>
      <c r="AO141" s="2">
        <f t="shared" si="49"/>
        <v>0</v>
      </c>
    </row>
    <row r="142" spans="1:41" x14ac:dyDescent="0.25">
      <c r="A142" s="4">
        <v>118</v>
      </c>
      <c r="B142" s="4">
        <v>1</v>
      </c>
      <c r="C142" s="4">
        <v>14</v>
      </c>
      <c r="D142" s="6" t="s">
        <v>546</v>
      </c>
      <c r="E142" s="5" t="s">
        <v>370</v>
      </c>
      <c r="F142" s="10">
        <f t="shared" si="42"/>
        <v>8.6195162513409682E-2</v>
      </c>
      <c r="G142">
        <f t="shared" si="47"/>
        <v>3.2520309635204918</v>
      </c>
      <c r="H142">
        <f t="shared" si="43"/>
        <v>0</v>
      </c>
      <c r="I142" s="1">
        <f t="shared" si="44"/>
        <v>0</v>
      </c>
      <c r="N142" s="5" t="s">
        <v>1050</v>
      </c>
      <c r="O142" s="3">
        <f t="shared" si="45"/>
        <v>4.9549041487894768E-3</v>
      </c>
      <c r="P142" s="3">
        <f t="shared" si="46"/>
        <v>1</v>
      </c>
      <c r="Q142" s="2">
        <f t="shared" ref="Q142:Z151" si="50">COUNTIFS($C$2:$C$767,Q$1,$E$2:$E$767,$N142)*0.9^(Q$1-1)</f>
        <v>0</v>
      </c>
      <c r="R142" s="2">
        <f t="shared" si="50"/>
        <v>0</v>
      </c>
      <c r="S142" s="2">
        <f t="shared" si="50"/>
        <v>0</v>
      </c>
      <c r="T142" s="2">
        <f t="shared" si="50"/>
        <v>0</v>
      </c>
      <c r="U142" s="2">
        <f t="shared" si="50"/>
        <v>0</v>
      </c>
      <c r="V142" s="2">
        <f t="shared" si="50"/>
        <v>0</v>
      </c>
      <c r="W142" s="2">
        <f t="shared" si="50"/>
        <v>0</v>
      </c>
      <c r="X142" s="2">
        <f t="shared" si="50"/>
        <v>0</v>
      </c>
      <c r="Y142" s="2">
        <f t="shared" si="50"/>
        <v>0</v>
      </c>
      <c r="Z142" s="2">
        <f t="shared" si="50"/>
        <v>0</v>
      </c>
      <c r="AA142" s="2">
        <f t="shared" ref="AA142:AO151" si="51">COUNTIFS($C$2:$C$767,AA$1,$E$2:$E$767,$N142)*0.9^(AA$1-1)</f>
        <v>0</v>
      </c>
      <c r="AB142" s="2">
        <f t="shared" si="51"/>
        <v>0</v>
      </c>
      <c r="AC142" s="2">
        <f t="shared" si="51"/>
        <v>0.28242953648100017</v>
      </c>
      <c r="AD142" s="2">
        <f t="shared" si="51"/>
        <v>0</v>
      </c>
      <c r="AE142" s="2">
        <f t="shared" si="51"/>
        <v>0</v>
      </c>
      <c r="AF142" s="2">
        <f t="shared" si="51"/>
        <v>0</v>
      </c>
      <c r="AG142" s="2">
        <f t="shared" si="51"/>
        <v>0</v>
      </c>
      <c r="AH142" s="2">
        <f t="shared" si="51"/>
        <v>0</v>
      </c>
      <c r="AI142" s="2">
        <f t="shared" si="51"/>
        <v>0</v>
      </c>
      <c r="AJ142" s="2">
        <f t="shared" si="51"/>
        <v>0</v>
      </c>
      <c r="AK142" s="2">
        <f t="shared" si="51"/>
        <v>0</v>
      </c>
      <c r="AL142" s="2">
        <f t="shared" si="51"/>
        <v>0</v>
      </c>
      <c r="AM142" s="2">
        <f t="shared" si="51"/>
        <v>0</v>
      </c>
      <c r="AN142" s="2">
        <f t="shared" si="51"/>
        <v>0</v>
      </c>
      <c r="AO142" s="2">
        <f t="shared" si="51"/>
        <v>0</v>
      </c>
    </row>
    <row r="143" spans="1:41" x14ac:dyDescent="0.25">
      <c r="A143" s="4">
        <v>118</v>
      </c>
      <c r="B143" s="4">
        <v>1</v>
      </c>
      <c r="C143" s="4">
        <v>15</v>
      </c>
      <c r="D143" s="6" t="s">
        <v>416</v>
      </c>
      <c r="E143" s="5" t="s">
        <v>110</v>
      </c>
      <c r="F143" s="10">
        <f t="shared" si="42"/>
        <v>0.15851021024793271</v>
      </c>
      <c r="G143">
        <f t="shared" si="47"/>
        <v>3.4105411737684244</v>
      </c>
      <c r="H143">
        <f t="shared" si="43"/>
        <v>0</v>
      </c>
      <c r="I143" s="1">
        <f t="shared" si="44"/>
        <v>0</v>
      </c>
      <c r="N143" s="5" t="s">
        <v>1067</v>
      </c>
      <c r="O143" s="3">
        <f t="shared" si="45"/>
        <v>4.9549041487894768E-3</v>
      </c>
      <c r="P143" s="3">
        <f t="shared" si="46"/>
        <v>1</v>
      </c>
      <c r="Q143" s="2">
        <f t="shared" si="50"/>
        <v>0</v>
      </c>
      <c r="R143" s="2">
        <f t="shared" si="50"/>
        <v>0</v>
      </c>
      <c r="S143" s="2">
        <f t="shared" si="50"/>
        <v>0</v>
      </c>
      <c r="T143" s="2">
        <f t="shared" si="50"/>
        <v>0</v>
      </c>
      <c r="U143" s="2">
        <f t="shared" si="50"/>
        <v>0</v>
      </c>
      <c r="V143" s="2">
        <f t="shared" si="50"/>
        <v>0</v>
      </c>
      <c r="W143" s="2">
        <f t="shared" si="50"/>
        <v>0</v>
      </c>
      <c r="X143" s="2">
        <f t="shared" si="50"/>
        <v>0</v>
      </c>
      <c r="Y143" s="2">
        <f t="shared" si="50"/>
        <v>0</v>
      </c>
      <c r="Z143" s="2">
        <f t="shared" si="50"/>
        <v>0</v>
      </c>
      <c r="AA143" s="2">
        <f t="shared" si="51"/>
        <v>0</v>
      </c>
      <c r="AB143" s="2">
        <f t="shared" si="51"/>
        <v>0</v>
      </c>
      <c r="AC143" s="2">
        <f t="shared" si="51"/>
        <v>0.28242953648100017</v>
      </c>
      <c r="AD143" s="2">
        <f t="shared" si="51"/>
        <v>0</v>
      </c>
      <c r="AE143" s="2">
        <f t="shared" si="51"/>
        <v>0</v>
      </c>
      <c r="AF143" s="2">
        <f t="shared" si="51"/>
        <v>0</v>
      </c>
      <c r="AG143" s="2">
        <f t="shared" si="51"/>
        <v>0</v>
      </c>
      <c r="AH143" s="2">
        <f t="shared" si="51"/>
        <v>0</v>
      </c>
      <c r="AI143" s="2">
        <f t="shared" si="51"/>
        <v>0</v>
      </c>
      <c r="AJ143" s="2">
        <f t="shared" si="51"/>
        <v>0</v>
      </c>
      <c r="AK143" s="2">
        <f t="shared" si="51"/>
        <v>0</v>
      </c>
      <c r="AL143" s="2">
        <f t="shared" si="51"/>
        <v>0</v>
      </c>
      <c r="AM143" s="2">
        <f t="shared" si="51"/>
        <v>0</v>
      </c>
      <c r="AN143" s="2">
        <f t="shared" si="51"/>
        <v>0</v>
      </c>
      <c r="AO143" s="2">
        <f t="shared" si="51"/>
        <v>0</v>
      </c>
    </row>
    <row r="144" spans="1:41" x14ac:dyDescent="0.25">
      <c r="A144" s="4">
        <v>118</v>
      </c>
      <c r="B144" s="4">
        <v>1</v>
      </c>
      <c r="C144" s="4">
        <v>16</v>
      </c>
      <c r="D144" s="6" t="s">
        <v>982</v>
      </c>
      <c r="E144" s="5" t="s">
        <v>694</v>
      </c>
      <c r="F144" s="10">
        <f t="shared" si="42"/>
        <v>0</v>
      </c>
      <c r="G144">
        <f t="shared" si="47"/>
        <v>3.4105411737684244</v>
      </c>
      <c r="H144">
        <f t="shared" si="43"/>
        <v>3.4105411737684244</v>
      </c>
      <c r="I144" s="1">
        <f t="shared" si="44"/>
        <v>0.70208082854693632</v>
      </c>
      <c r="N144" s="5" t="s">
        <v>1095</v>
      </c>
      <c r="O144" s="3">
        <f t="shared" si="45"/>
        <v>4.9549041487894768E-3</v>
      </c>
      <c r="P144" s="3">
        <f t="shared" si="46"/>
        <v>1</v>
      </c>
      <c r="Q144" s="2">
        <f t="shared" si="50"/>
        <v>0</v>
      </c>
      <c r="R144" s="2">
        <f t="shared" si="50"/>
        <v>0</v>
      </c>
      <c r="S144" s="2">
        <f t="shared" si="50"/>
        <v>0</v>
      </c>
      <c r="T144" s="2">
        <f t="shared" si="50"/>
        <v>0</v>
      </c>
      <c r="U144" s="2">
        <f t="shared" si="50"/>
        <v>0</v>
      </c>
      <c r="V144" s="2">
        <f t="shared" si="50"/>
        <v>0</v>
      </c>
      <c r="W144" s="2">
        <f t="shared" si="50"/>
        <v>0</v>
      </c>
      <c r="X144" s="2">
        <f t="shared" si="50"/>
        <v>0</v>
      </c>
      <c r="Y144" s="2">
        <f t="shared" si="50"/>
        <v>0</v>
      </c>
      <c r="Z144" s="2">
        <f t="shared" si="50"/>
        <v>0</v>
      </c>
      <c r="AA144" s="2">
        <f t="shared" si="51"/>
        <v>0</v>
      </c>
      <c r="AB144" s="2">
        <f t="shared" si="51"/>
        <v>0</v>
      </c>
      <c r="AC144" s="2">
        <f t="shared" si="51"/>
        <v>0.28242953648100017</v>
      </c>
      <c r="AD144" s="2">
        <f t="shared" si="51"/>
        <v>0</v>
      </c>
      <c r="AE144" s="2">
        <f t="shared" si="51"/>
        <v>0</v>
      </c>
      <c r="AF144" s="2">
        <f t="shared" si="51"/>
        <v>0</v>
      </c>
      <c r="AG144" s="2">
        <f t="shared" si="51"/>
        <v>0</v>
      </c>
      <c r="AH144" s="2">
        <f t="shared" si="51"/>
        <v>0</v>
      </c>
      <c r="AI144" s="2">
        <f t="shared" si="51"/>
        <v>0</v>
      </c>
      <c r="AJ144" s="2">
        <f t="shared" si="51"/>
        <v>0</v>
      </c>
      <c r="AK144" s="2">
        <f t="shared" si="51"/>
        <v>0</v>
      </c>
      <c r="AL144" s="2">
        <f t="shared" si="51"/>
        <v>0</v>
      </c>
      <c r="AM144" s="2">
        <f t="shared" si="51"/>
        <v>0</v>
      </c>
      <c r="AN144" s="2">
        <f t="shared" si="51"/>
        <v>0</v>
      </c>
      <c r="AO144" s="2">
        <f t="shared" si="51"/>
        <v>0</v>
      </c>
    </row>
    <row r="145" spans="1:41" x14ac:dyDescent="0.25">
      <c r="A145" s="4">
        <v>119</v>
      </c>
      <c r="B145" s="4">
        <v>1</v>
      </c>
      <c r="C145" s="4">
        <v>1</v>
      </c>
      <c r="D145" s="6" t="s">
        <v>495</v>
      </c>
      <c r="E145" s="5" t="s">
        <v>495</v>
      </c>
      <c r="F145" s="10">
        <f t="shared" si="42"/>
        <v>0.11012490199209841</v>
      </c>
      <c r="G145">
        <f t="shared" si="47"/>
        <v>0.11012490199209841</v>
      </c>
      <c r="H145">
        <f t="shared" si="43"/>
        <v>0</v>
      </c>
      <c r="I145" s="1">
        <f t="shared" si="44"/>
        <v>0</v>
      </c>
      <c r="N145" s="5" t="s">
        <v>1123</v>
      </c>
      <c r="O145" s="3">
        <f t="shared" si="45"/>
        <v>4.9549041487894768E-3</v>
      </c>
      <c r="P145" s="3">
        <f t="shared" si="46"/>
        <v>1</v>
      </c>
      <c r="Q145" s="2">
        <f t="shared" si="50"/>
        <v>0</v>
      </c>
      <c r="R145" s="2">
        <f t="shared" si="50"/>
        <v>0</v>
      </c>
      <c r="S145" s="2">
        <f t="shared" si="50"/>
        <v>0</v>
      </c>
      <c r="T145" s="2">
        <f t="shared" si="50"/>
        <v>0</v>
      </c>
      <c r="U145" s="2">
        <f t="shared" si="50"/>
        <v>0</v>
      </c>
      <c r="V145" s="2">
        <f t="shared" si="50"/>
        <v>0</v>
      </c>
      <c r="W145" s="2">
        <f t="shared" si="50"/>
        <v>0</v>
      </c>
      <c r="X145" s="2">
        <f t="shared" si="50"/>
        <v>0</v>
      </c>
      <c r="Y145" s="2">
        <f t="shared" si="50"/>
        <v>0</v>
      </c>
      <c r="Z145" s="2">
        <f t="shared" si="50"/>
        <v>0</v>
      </c>
      <c r="AA145" s="2">
        <f t="shared" si="51"/>
        <v>0</v>
      </c>
      <c r="AB145" s="2">
        <f t="shared" si="51"/>
        <v>0</v>
      </c>
      <c r="AC145" s="2">
        <f t="shared" si="51"/>
        <v>0.28242953648100017</v>
      </c>
      <c r="AD145" s="2">
        <f t="shared" si="51"/>
        <v>0</v>
      </c>
      <c r="AE145" s="2">
        <f t="shared" si="51"/>
        <v>0</v>
      </c>
      <c r="AF145" s="2">
        <f t="shared" si="51"/>
        <v>0</v>
      </c>
      <c r="AG145" s="2">
        <f t="shared" si="51"/>
        <v>0</v>
      </c>
      <c r="AH145" s="2">
        <f t="shared" si="51"/>
        <v>0</v>
      </c>
      <c r="AI145" s="2">
        <f t="shared" si="51"/>
        <v>0</v>
      </c>
      <c r="AJ145" s="2">
        <f t="shared" si="51"/>
        <v>0</v>
      </c>
      <c r="AK145" s="2">
        <f t="shared" si="51"/>
        <v>0</v>
      </c>
      <c r="AL145" s="2">
        <f t="shared" si="51"/>
        <v>0</v>
      </c>
      <c r="AM145" s="2">
        <f t="shared" si="51"/>
        <v>0</v>
      </c>
      <c r="AN145" s="2">
        <f t="shared" si="51"/>
        <v>0</v>
      </c>
      <c r="AO145" s="2">
        <f t="shared" si="51"/>
        <v>0</v>
      </c>
    </row>
    <row r="146" spans="1:41" x14ac:dyDescent="0.25">
      <c r="A146" s="4">
        <v>119</v>
      </c>
      <c r="B146" s="4">
        <v>1</v>
      </c>
      <c r="C146" s="4">
        <v>2</v>
      </c>
      <c r="D146" s="6" t="s">
        <v>1025</v>
      </c>
      <c r="E146" s="5" t="s">
        <v>202</v>
      </c>
      <c r="F146" s="10">
        <f t="shared" si="42"/>
        <v>0.11133494325410434</v>
      </c>
      <c r="G146">
        <f t="shared" si="47"/>
        <v>0.22145984524620277</v>
      </c>
      <c r="H146">
        <f t="shared" si="43"/>
        <v>0</v>
      </c>
      <c r="I146" s="1">
        <f t="shared" si="44"/>
        <v>0</v>
      </c>
      <c r="N146" s="5" t="s">
        <v>1681</v>
      </c>
      <c r="O146" s="3">
        <f t="shared" si="45"/>
        <v>4.4594137339105293E-3</v>
      </c>
      <c r="P146" s="3">
        <f t="shared" si="46"/>
        <v>1</v>
      </c>
      <c r="Q146" s="2">
        <f t="shared" si="50"/>
        <v>0</v>
      </c>
      <c r="R146" s="2">
        <f t="shared" si="50"/>
        <v>0</v>
      </c>
      <c r="S146" s="2">
        <f t="shared" si="50"/>
        <v>0</v>
      </c>
      <c r="T146" s="2">
        <f t="shared" si="50"/>
        <v>0</v>
      </c>
      <c r="U146" s="2">
        <f t="shared" si="50"/>
        <v>0</v>
      </c>
      <c r="V146" s="2">
        <f t="shared" si="50"/>
        <v>0</v>
      </c>
      <c r="W146" s="2">
        <f t="shared" si="50"/>
        <v>0</v>
      </c>
      <c r="X146" s="2">
        <f t="shared" si="50"/>
        <v>0</v>
      </c>
      <c r="Y146" s="2">
        <f t="shared" si="50"/>
        <v>0</v>
      </c>
      <c r="Z146" s="2">
        <f t="shared" si="50"/>
        <v>0</v>
      </c>
      <c r="AA146" s="2">
        <f t="shared" si="51"/>
        <v>0</v>
      </c>
      <c r="AB146" s="2">
        <f t="shared" si="51"/>
        <v>0</v>
      </c>
      <c r="AC146" s="2">
        <f t="shared" si="51"/>
        <v>0</v>
      </c>
      <c r="AD146" s="2">
        <f t="shared" si="51"/>
        <v>0.25418658283290019</v>
      </c>
      <c r="AE146" s="2">
        <f t="shared" si="51"/>
        <v>0</v>
      </c>
      <c r="AF146" s="2">
        <f t="shared" si="51"/>
        <v>0</v>
      </c>
      <c r="AG146" s="2">
        <f t="shared" si="51"/>
        <v>0</v>
      </c>
      <c r="AH146" s="2">
        <f t="shared" si="51"/>
        <v>0</v>
      </c>
      <c r="AI146" s="2">
        <f t="shared" si="51"/>
        <v>0</v>
      </c>
      <c r="AJ146" s="2">
        <f t="shared" si="51"/>
        <v>0</v>
      </c>
      <c r="AK146" s="2">
        <f t="shared" si="51"/>
        <v>0</v>
      </c>
      <c r="AL146" s="2">
        <f t="shared" si="51"/>
        <v>0</v>
      </c>
      <c r="AM146" s="2">
        <f t="shared" si="51"/>
        <v>0</v>
      </c>
      <c r="AN146" s="2">
        <f t="shared" si="51"/>
        <v>0</v>
      </c>
      <c r="AO146" s="2">
        <f t="shared" si="51"/>
        <v>0</v>
      </c>
    </row>
    <row r="147" spans="1:41" x14ac:dyDescent="0.25">
      <c r="A147" s="4">
        <v>119</v>
      </c>
      <c r="B147" s="4">
        <v>1</v>
      </c>
      <c r="C147" s="4">
        <v>3</v>
      </c>
      <c r="D147" s="6" t="s">
        <v>197</v>
      </c>
      <c r="E147" s="5" t="s">
        <v>197</v>
      </c>
      <c r="F147" s="10">
        <f t="shared" si="42"/>
        <v>0</v>
      </c>
      <c r="G147">
        <f t="shared" si="47"/>
        <v>0.22145984524620277</v>
      </c>
      <c r="H147">
        <f t="shared" si="43"/>
        <v>0</v>
      </c>
      <c r="I147" s="1">
        <f t="shared" si="44"/>
        <v>0</v>
      </c>
      <c r="N147" s="6" t="s">
        <v>228</v>
      </c>
      <c r="O147" s="3">
        <f t="shared" si="45"/>
        <v>4.4594137339105293E-3</v>
      </c>
      <c r="P147" s="3">
        <f t="shared" si="46"/>
        <v>1</v>
      </c>
      <c r="Q147" s="2">
        <f t="shared" si="50"/>
        <v>0</v>
      </c>
      <c r="R147" s="2">
        <f t="shared" si="50"/>
        <v>0</v>
      </c>
      <c r="S147" s="2">
        <f t="shared" si="50"/>
        <v>0</v>
      </c>
      <c r="T147" s="2">
        <f t="shared" si="50"/>
        <v>0</v>
      </c>
      <c r="U147" s="2">
        <f t="shared" si="50"/>
        <v>0</v>
      </c>
      <c r="V147" s="2">
        <f t="shared" si="50"/>
        <v>0</v>
      </c>
      <c r="W147" s="2">
        <f t="shared" si="50"/>
        <v>0</v>
      </c>
      <c r="X147" s="2">
        <f t="shared" si="50"/>
        <v>0</v>
      </c>
      <c r="Y147" s="2">
        <f t="shared" si="50"/>
        <v>0</v>
      </c>
      <c r="Z147" s="2">
        <f t="shared" si="50"/>
        <v>0</v>
      </c>
      <c r="AA147" s="2">
        <f t="shared" si="51"/>
        <v>0</v>
      </c>
      <c r="AB147" s="2">
        <f t="shared" si="51"/>
        <v>0</v>
      </c>
      <c r="AC147" s="2">
        <f t="shared" si="51"/>
        <v>0</v>
      </c>
      <c r="AD147" s="2">
        <f t="shared" si="51"/>
        <v>0.25418658283290019</v>
      </c>
      <c r="AE147" s="2">
        <f t="shared" si="51"/>
        <v>0</v>
      </c>
      <c r="AF147" s="2">
        <f t="shared" si="51"/>
        <v>0</v>
      </c>
      <c r="AG147" s="2">
        <f t="shared" si="51"/>
        <v>0</v>
      </c>
      <c r="AH147" s="2">
        <f t="shared" si="51"/>
        <v>0</v>
      </c>
      <c r="AI147" s="2">
        <f t="shared" si="51"/>
        <v>0</v>
      </c>
      <c r="AJ147" s="2">
        <f t="shared" si="51"/>
        <v>0</v>
      </c>
      <c r="AK147" s="2">
        <f t="shared" si="51"/>
        <v>0</v>
      </c>
      <c r="AL147" s="2">
        <f t="shared" si="51"/>
        <v>0</v>
      </c>
      <c r="AM147" s="2">
        <f t="shared" si="51"/>
        <v>0</v>
      </c>
      <c r="AN147" s="2">
        <f t="shared" si="51"/>
        <v>0</v>
      </c>
      <c r="AO147" s="2">
        <f t="shared" si="51"/>
        <v>0</v>
      </c>
    </row>
    <row r="148" spans="1:41" x14ac:dyDescent="0.25">
      <c r="A148" s="4">
        <v>119</v>
      </c>
      <c r="B148" s="4">
        <v>1</v>
      </c>
      <c r="C148" s="4">
        <v>4</v>
      </c>
      <c r="D148" s="6" t="s">
        <v>592</v>
      </c>
      <c r="E148" s="6" t="s">
        <v>592</v>
      </c>
      <c r="F148" s="10">
        <f t="shared" si="42"/>
        <v>0</v>
      </c>
      <c r="G148">
        <f t="shared" si="47"/>
        <v>0.22145984524620277</v>
      </c>
      <c r="H148">
        <f t="shared" si="43"/>
        <v>0</v>
      </c>
      <c r="I148" s="1">
        <f t="shared" si="44"/>
        <v>0</v>
      </c>
      <c r="N148" s="6" t="s">
        <v>508</v>
      </c>
      <c r="O148" s="3">
        <f t="shared" si="45"/>
        <v>4.4594137339105293E-3</v>
      </c>
      <c r="P148" s="3">
        <f t="shared" si="46"/>
        <v>1</v>
      </c>
      <c r="Q148" s="2">
        <f t="shared" si="50"/>
        <v>0</v>
      </c>
      <c r="R148" s="2">
        <f t="shared" si="50"/>
        <v>0</v>
      </c>
      <c r="S148" s="2">
        <f t="shared" si="50"/>
        <v>0</v>
      </c>
      <c r="T148" s="2">
        <f t="shared" si="50"/>
        <v>0</v>
      </c>
      <c r="U148" s="2">
        <f t="shared" si="50"/>
        <v>0</v>
      </c>
      <c r="V148" s="2">
        <f t="shared" si="50"/>
        <v>0</v>
      </c>
      <c r="W148" s="2">
        <f t="shared" si="50"/>
        <v>0</v>
      </c>
      <c r="X148" s="2">
        <f t="shared" si="50"/>
        <v>0</v>
      </c>
      <c r="Y148" s="2">
        <f t="shared" si="50"/>
        <v>0</v>
      </c>
      <c r="Z148" s="2">
        <f t="shared" si="50"/>
        <v>0</v>
      </c>
      <c r="AA148" s="2">
        <f t="shared" si="51"/>
        <v>0</v>
      </c>
      <c r="AB148" s="2">
        <f t="shared" si="51"/>
        <v>0</v>
      </c>
      <c r="AC148" s="2">
        <f t="shared" si="51"/>
        <v>0</v>
      </c>
      <c r="AD148" s="2">
        <f t="shared" si="51"/>
        <v>0.25418658283290019</v>
      </c>
      <c r="AE148" s="2">
        <f t="shared" si="51"/>
        <v>0</v>
      </c>
      <c r="AF148" s="2">
        <f t="shared" si="51"/>
        <v>0</v>
      </c>
      <c r="AG148" s="2">
        <f t="shared" si="51"/>
        <v>0</v>
      </c>
      <c r="AH148" s="2">
        <f t="shared" si="51"/>
        <v>0</v>
      </c>
      <c r="AI148" s="2">
        <f t="shared" si="51"/>
        <v>0</v>
      </c>
      <c r="AJ148" s="2">
        <f t="shared" si="51"/>
        <v>0</v>
      </c>
      <c r="AK148" s="2">
        <f t="shared" si="51"/>
        <v>0</v>
      </c>
      <c r="AL148" s="2">
        <f t="shared" si="51"/>
        <v>0</v>
      </c>
      <c r="AM148" s="2">
        <f t="shared" si="51"/>
        <v>0</v>
      </c>
      <c r="AN148" s="2">
        <f t="shared" si="51"/>
        <v>0</v>
      </c>
      <c r="AO148" s="2">
        <f t="shared" si="51"/>
        <v>0</v>
      </c>
    </row>
    <row r="149" spans="1:41" x14ac:dyDescent="0.25">
      <c r="A149" s="4">
        <v>119</v>
      </c>
      <c r="B149" s="4">
        <v>1</v>
      </c>
      <c r="C149" s="4">
        <v>5</v>
      </c>
      <c r="D149" s="6" t="s">
        <v>1026</v>
      </c>
      <c r="E149" s="5" t="s">
        <v>270</v>
      </c>
      <c r="F149" s="10">
        <f t="shared" si="42"/>
        <v>0</v>
      </c>
      <c r="G149">
        <f t="shared" si="47"/>
        <v>0.22145984524620277</v>
      </c>
      <c r="H149">
        <f t="shared" si="43"/>
        <v>0</v>
      </c>
      <c r="I149" s="1">
        <f t="shared" si="44"/>
        <v>0</v>
      </c>
      <c r="N149" s="6" t="s">
        <v>1047</v>
      </c>
      <c r="O149" s="3">
        <f t="shared" si="45"/>
        <v>4.4594137339105293E-3</v>
      </c>
      <c r="P149" s="3">
        <f t="shared" si="46"/>
        <v>1</v>
      </c>
      <c r="Q149" s="2">
        <f t="shared" si="50"/>
        <v>0</v>
      </c>
      <c r="R149" s="2">
        <f t="shared" si="50"/>
        <v>0</v>
      </c>
      <c r="S149" s="2">
        <f t="shared" si="50"/>
        <v>0</v>
      </c>
      <c r="T149" s="2">
        <f t="shared" si="50"/>
        <v>0</v>
      </c>
      <c r="U149" s="2">
        <f t="shared" si="50"/>
        <v>0</v>
      </c>
      <c r="V149" s="2">
        <f t="shared" si="50"/>
        <v>0</v>
      </c>
      <c r="W149" s="2">
        <f t="shared" si="50"/>
        <v>0</v>
      </c>
      <c r="X149" s="2">
        <f t="shared" si="50"/>
        <v>0</v>
      </c>
      <c r="Y149" s="2">
        <f t="shared" si="50"/>
        <v>0</v>
      </c>
      <c r="Z149" s="2">
        <f t="shared" si="50"/>
        <v>0</v>
      </c>
      <c r="AA149" s="2">
        <f t="shared" si="51"/>
        <v>0</v>
      </c>
      <c r="AB149" s="2">
        <f t="shared" si="51"/>
        <v>0</v>
      </c>
      <c r="AC149" s="2">
        <f t="shared" si="51"/>
        <v>0</v>
      </c>
      <c r="AD149" s="2">
        <f t="shared" si="51"/>
        <v>0.25418658283290019</v>
      </c>
      <c r="AE149" s="2">
        <f t="shared" si="51"/>
        <v>0</v>
      </c>
      <c r="AF149" s="2">
        <f t="shared" si="51"/>
        <v>0</v>
      </c>
      <c r="AG149" s="2">
        <f t="shared" si="51"/>
        <v>0</v>
      </c>
      <c r="AH149" s="2">
        <f t="shared" si="51"/>
        <v>0</v>
      </c>
      <c r="AI149" s="2">
        <f t="shared" si="51"/>
        <v>0</v>
      </c>
      <c r="AJ149" s="2">
        <f t="shared" si="51"/>
        <v>0</v>
      </c>
      <c r="AK149" s="2">
        <f t="shared" si="51"/>
        <v>0</v>
      </c>
      <c r="AL149" s="2">
        <f t="shared" si="51"/>
        <v>0</v>
      </c>
      <c r="AM149" s="2">
        <f t="shared" si="51"/>
        <v>0</v>
      </c>
      <c r="AN149" s="2">
        <f t="shared" si="51"/>
        <v>0</v>
      </c>
      <c r="AO149" s="2">
        <f t="shared" si="51"/>
        <v>0</v>
      </c>
    </row>
    <row r="150" spans="1:41" x14ac:dyDescent="0.25">
      <c r="A150" s="4">
        <v>119</v>
      </c>
      <c r="B150" s="4">
        <v>1</v>
      </c>
      <c r="C150" s="4">
        <v>6</v>
      </c>
      <c r="D150" s="6" t="s">
        <v>199</v>
      </c>
      <c r="E150" s="5" t="s">
        <v>199</v>
      </c>
      <c r="F150" s="10">
        <f t="shared" si="42"/>
        <v>9.5214796588343073E-2</v>
      </c>
      <c r="G150">
        <f t="shared" si="47"/>
        <v>0.31667464183454586</v>
      </c>
      <c r="H150">
        <f t="shared" si="43"/>
        <v>0</v>
      </c>
      <c r="I150" s="1">
        <f t="shared" si="44"/>
        <v>0</v>
      </c>
      <c r="N150" s="6" t="s">
        <v>123</v>
      </c>
      <c r="O150" s="3">
        <f t="shared" si="45"/>
        <v>4.4594137339105293E-3</v>
      </c>
      <c r="P150" s="3">
        <f t="shared" si="46"/>
        <v>1</v>
      </c>
      <c r="Q150" s="2">
        <f t="shared" si="50"/>
        <v>0</v>
      </c>
      <c r="R150" s="2">
        <f t="shared" si="50"/>
        <v>0</v>
      </c>
      <c r="S150" s="2">
        <f t="shared" si="50"/>
        <v>0</v>
      </c>
      <c r="T150" s="2">
        <f t="shared" si="50"/>
        <v>0</v>
      </c>
      <c r="U150" s="2">
        <f t="shared" si="50"/>
        <v>0</v>
      </c>
      <c r="V150" s="2">
        <f t="shared" si="50"/>
        <v>0</v>
      </c>
      <c r="W150" s="2">
        <f t="shared" si="50"/>
        <v>0</v>
      </c>
      <c r="X150" s="2">
        <f t="shared" si="50"/>
        <v>0</v>
      </c>
      <c r="Y150" s="2">
        <f t="shared" si="50"/>
        <v>0</v>
      </c>
      <c r="Z150" s="2">
        <f t="shared" si="50"/>
        <v>0</v>
      </c>
      <c r="AA150" s="2">
        <f t="shared" si="51"/>
        <v>0</v>
      </c>
      <c r="AB150" s="2">
        <f t="shared" si="51"/>
        <v>0</v>
      </c>
      <c r="AC150" s="2">
        <f t="shared" si="51"/>
        <v>0</v>
      </c>
      <c r="AD150" s="2">
        <f t="shared" si="51"/>
        <v>0.25418658283290019</v>
      </c>
      <c r="AE150" s="2">
        <f t="shared" si="51"/>
        <v>0</v>
      </c>
      <c r="AF150" s="2">
        <f t="shared" si="51"/>
        <v>0</v>
      </c>
      <c r="AG150" s="2">
        <f t="shared" si="51"/>
        <v>0</v>
      </c>
      <c r="AH150" s="2">
        <f t="shared" si="51"/>
        <v>0</v>
      </c>
      <c r="AI150" s="2">
        <f t="shared" si="51"/>
        <v>0</v>
      </c>
      <c r="AJ150" s="2">
        <f t="shared" si="51"/>
        <v>0</v>
      </c>
      <c r="AK150" s="2">
        <f t="shared" si="51"/>
        <v>0</v>
      </c>
      <c r="AL150" s="2">
        <f t="shared" si="51"/>
        <v>0</v>
      </c>
      <c r="AM150" s="2">
        <f t="shared" si="51"/>
        <v>0</v>
      </c>
      <c r="AN150" s="2">
        <f t="shared" si="51"/>
        <v>0</v>
      </c>
      <c r="AO150" s="2">
        <f t="shared" si="51"/>
        <v>0</v>
      </c>
    </row>
    <row r="151" spans="1:41" x14ac:dyDescent="0.25">
      <c r="A151" s="4">
        <v>119</v>
      </c>
      <c r="B151" s="4">
        <v>1</v>
      </c>
      <c r="C151" s="4">
        <v>7</v>
      </c>
      <c r="D151" s="6" t="s">
        <v>399</v>
      </c>
      <c r="E151" s="5" t="s">
        <v>399</v>
      </c>
      <c r="F151" s="10">
        <f t="shared" si="42"/>
        <v>0.80003468707333969</v>
      </c>
      <c r="G151">
        <f t="shared" si="47"/>
        <v>1.1167093289078855</v>
      </c>
      <c r="H151">
        <f t="shared" si="43"/>
        <v>0</v>
      </c>
      <c r="I151" s="1">
        <f t="shared" si="44"/>
        <v>0</v>
      </c>
      <c r="N151" s="5" t="s">
        <v>1680</v>
      </c>
      <c r="O151" s="3">
        <f t="shared" si="45"/>
        <v>4.4594137339105293E-3</v>
      </c>
      <c r="P151" s="3">
        <f t="shared" si="46"/>
        <v>1</v>
      </c>
      <c r="Q151" s="2">
        <f t="shared" si="50"/>
        <v>0</v>
      </c>
      <c r="R151" s="2">
        <f t="shared" si="50"/>
        <v>0</v>
      </c>
      <c r="S151" s="2">
        <f t="shared" si="50"/>
        <v>0</v>
      </c>
      <c r="T151" s="2">
        <f t="shared" si="50"/>
        <v>0</v>
      </c>
      <c r="U151" s="2">
        <f t="shared" si="50"/>
        <v>0</v>
      </c>
      <c r="V151" s="2">
        <f t="shared" si="50"/>
        <v>0</v>
      </c>
      <c r="W151" s="2">
        <f t="shared" si="50"/>
        <v>0</v>
      </c>
      <c r="X151" s="2">
        <f t="shared" si="50"/>
        <v>0</v>
      </c>
      <c r="Y151" s="2">
        <f t="shared" si="50"/>
        <v>0</v>
      </c>
      <c r="Z151" s="2">
        <f t="shared" si="50"/>
        <v>0</v>
      </c>
      <c r="AA151" s="2">
        <f t="shared" si="51"/>
        <v>0</v>
      </c>
      <c r="AB151" s="2">
        <f t="shared" si="51"/>
        <v>0</v>
      </c>
      <c r="AC151" s="2">
        <f t="shared" si="51"/>
        <v>0</v>
      </c>
      <c r="AD151" s="2">
        <f t="shared" si="51"/>
        <v>0.25418658283290019</v>
      </c>
      <c r="AE151" s="2">
        <f t="shared" si="51"/>
        <v>0</v>
      </c>
      <c r="AF151" s="2">
        <f t="shared" si="51"/>
        <v>0</v>
      </c>
      <c r="AG151" s="2">
        <f t="shared" si="51"/>
        <v>0</v>
      </c>
      <c r="AH151" s="2">
        <f t="shared" si="51"/>
        <v>0</v>
      </c>
      <c r="AI151" s="2">
        <f t="shared" si="51"/>
        <v>0</v>
      </c>
      <c r="AJ151" s="2">
        <f t="shared" si="51"/>
        <v>0</v>
      </c>
      <c r="AK151" s="2">
        <f t="shared" si="51"/>
        <v>0</v>
      </c>
      <c r="AL151" s="2">
        <f t="shared" si="51"/>
        <v>0</v>
      </c>
      <c r="AM151" s="2">
        <f t="shared" si="51"/>
        <v>0</v>
      </c>
      <c r="AN151" s="2">
        <f t="shared" si="51"/>
        <v>0</v>
      </c>
      <c r="AO151" s="2">
        <f t="shared" si="51"/>
        <v>0</v>
      </c>
    </row>
    <row r="152" spans="1:41" x14ac:dyDescent="0.25">
      <c r="A152" s="4">
        <v>119</v>
      </c>
      <c r="B152" s="4">
        <v>1</v>
      </c>
      <c r="C152" s="4">
        <v>8</v>
      </c>
      <c r="D152" s="6" t="s">
        <v>401</v>
      </c>
      <c r="E152" s="5" t="s">
        <v>401</v>
      </c>
      <c r="F152" s="10">
        <f t="shared" si="42"/>
        <v>0.78001299133491253</v>
      </c>
      <c r="G152">
        <f t="shared" si="47"/>
        <v>1.8967223202427981</v>
      </c>
      <c r="H152">
        <f t="shared" si="43"/>
        <v>0</v>
      </c>
      <c r="I152" s="1">
        <f t="shared" si="44"/>
        <v>0</v>
      </c>
      <c r="N152" s="5" t="s">
        <v>1115</v>
      </c>
      <c r="O152" s="3">
        <f t="shared" si="45"/>
        <v>4.4594137339105293E-3</v>
      </c>
      <c r="P152" s="3">
        <f t="shared" si="46"/>
        <v>1</v>
      </c>
      <c r="Q152" s="2">
        <f t="shared" ref="Q152:Z161" si="52">COUNTIFS($C$2:$C$767,Q$1,$E$2:$E$767,$N152)*0.9^(Q$1-1)</f>
        <v>0</v>
      </c>
      <c r="R152" s="2">
        <f t="shared" si="52"/>
        <v>0</v>
      </c>
      <c r="S152" s="2">
        <f t="shared" si="52"/>
        <v>0</v>
      </c>
      <c r="T152" s="2">
        <f t="shared" si="52"/>
        <v>0</v>
      </c>
      <c r="U152" s="2">
        <f t="shared" si="52"/>
        <v>0</v>
      </c>
      <c r="V152" s="2">
        <f t="shared" si="52"/>
        <v>0</v>
      </c>
      <c r="W152" s="2">
        <f t="shared" si="52"/>
        <v>0</v>
      </c>
      <c r="X152" s="2">
        <f t="shared" si="52"/>
        <v>0</v>
      </c>
      <c r="Y152" s="2">
        <f t="shared" si="52"/>
        <v>0</v>
      </c>
      <c r="Z152" s="2">
        <f t="shared" si="52"/>
        <v>0</v>
      </c>
      <c r="AA152" s="2">
        <f t="shared" ref="AA152:AO161" si="53">COUNTIFS($C$2:$C$767,AA$1,$E$2:$E$767,$N152)*0.9^(AA$1-1)</f>
        <v>0</v>
      </c>
      <c r="AB152" s="2">
        <f t="shared" si="53"/>
        <v>0</v>
      </c>
      <c r="AC152" s="2">
        <f t="shared" si="53"/>
        <v>0</v>
      </c>
      <c r="AD152" s="2">
        <f t="shared" si="53"/>
        <v>0.25418658283290019</v>
      </c>
      <c r="AE152" s="2">
        <f t="shared" si="53"/>
        <v>0</v>
      </c>
      <c r="AF152" s="2">
        <f t="shared" si="53"/>
        <v>0</v>
      </c>
      <c r="AG152" s="2">
        <f t="shared" si="53"/>
        <v>0</v>
      </c>
      <c r="AH152" s="2">
        <f t="shared" si="53"/>
        <v>0</v>
      </c>
      <c r="AI152" s="2">
        <f t="shared" si="53"/>
        <v>0</v>
      </c>
      <c r="AJ152" s="2">
        <f t="shared" si="53"/>
        <v>0</v>
      </c>
      <c r="AK152" s="2">
        <f t="shared" si="53"/>
        <v>0</v>
      </c>
      <c r="AL152" s="2">
        <f t="shared" si="53"/>
        <v>0</v>
      </c>
      <c r="AM152" s="2">
        <f t="shared" si="53"/>
        <v>0</v>
      </c>
      <c r="AN152" s="2">
        <f t="shared" si="53"/>
        <v>0</v>
      </c>
      <c r="AO152" s="2">
        <f t="shared" si="53"/>
        <v>0</v>
      </c>
    </row>
    <row r="153" spans="1:41" x14ac:dyDescent="0.25">
      <c r="A153" s="4">
        <v>119</v>
      </c>
      <c r="B153" s="4">
        <v>1</v>
      </c>
      <c r="C153" s="4">
        <v>9</v>
      </c>
      <c r="D153" s="6" t="s">
        <v>171</v>
      </c>
      <c r="E153" s="5" t="s">
        <v>171</v>
      </c>
      <c r="F153" s="10">
        <f t="shared" si="42"/>
        <v>8.7865677298887904E-2</v>
      </c>
      <c r="G153">
        <f t="shared" si="47"/>
        <v>1.984587997541686</v>
      </c>
      <c r="H153">
        <f t="shared" si="43"/>
        <v>0</v>
      </c>
      <c r="I153" s="1">
        <f t="shared" si="44"/>
        <v>0</v>
      </c>
      <c r="N153" s="6" t="s">
        <v>253</v>
      </c>
      <c r="O153" s="3">
        <f t="shared" si="45"/>
        <v>4.013472360519476E-3</v>
      </c>
      <c r="P153" s="3">
        <f t="shared" si="46"/>
        <v>1</v>
      </c>
      <c r="Q153" s="2">
        <f t="shared" si="52"/>
        <v>0</v>
      </c>
      <c r="R153" s="2">
        <f t="shared" si="52"/>
        <v>0</v>
      </c>
      <c r="S153" s="2">
        <f t="shared" si="52"/>
        <v>0</v>
      </c>
      <c r="T153" s="2">
        <f t="shared" si="52"/>
        <v>0</v>
      </c>
      <c r="U153" s="2">
        <f t="shared" si="52"/>
        <v>0</v>
      </c>
      <c r="V153" s="2">
        <f t="shared" si="52"/>
        <v>0</v>
      </c>
      <c r="W153" s="2">
        <f t="shared" si="52"/>
        <v>0</v>
      </c>
      <c r="X153" s="2">
        <f t="shared" si="52"/>
        <v>0</v>
      </c>
      <c r="Y153" s="2">
        <f t="shared" si="52"/>
        <v>0</v>
      </c>
      <c r="Z153" s="2">
        <f t="shared" si="52"/>
        <v>0</v>
      </c>
      <c r="AA153" s="2">
        <f t="shared" si="53"/>
        <v>0</v>
      </c>
      <c r="AB153" s="2">
        <f t="shared" si="53"/>
        <v>0</v>
      </c>
      <c r="AC153" s="2">
        <f t="shared" si="53"/>
        <v>0</v>
      </c>
      <c r="AD153" s="2">
        <f t="shared" si="53"/>
        <v>0</v>
      </c>
      <c r="AE153" s="2">
        <f t="shared" si="53"/>
        <v>0.22876792454961015</v>
      </c>
      <c r="AF153" s="2">
        <f t="shared" si="53"/>
        <v>0</v>
      </c>
      <c r="AG153" s="2">
        <f t="shared" si="53"/>
        <v>0</v>
      </c>
      <c r="AH153" s="2">
        <f t="shared" si="53"/>
        <v>0</v>
      </c>
      <c r="AI153" s="2">
        <f t="shared" si="53"/>
        <v>0</v>
      </c>
      <c r="AJ153" s="2">
        <f t="shared" si="53"/>
        <v>0</v>
      </c>
      <c r="AK153" s="2">
        <f t="shared" si="53"/>
        <v>0</v>
      </c>
      <c r="AL153" s="2">
        <f t="shared" si="53"/>
        <v>0</v>
      </c>
      <c r="AM153" s="2">
        <f t="shared" si="53"/>
        <v>0</v>
      </c>
      <c r="AN153" s="2">
        <f t="shared" si="53"/>
        <v>0</v>
      </c>
      <c r="AO153" s="2">
        <f t="shared" si="53"/>
        <v>0</v>
      </c>
    </row>
    <row r="154" spans="1:41" x14ac:dyDescent="0.25">
      <c r="A154" s="4">
        <v>119</v>
      </c>
      <c r="B154" s="4">
        <v>1</v>
      </c>
      <c r="C154" s="4">
        <v>10</v>
      </c>
      <c r="D154" s="6" t="s">
        <v>394</v>
      </c>
      <c r="E154" s="5" t="s">
        <v>394</v>
      </c>
      <c r="F154" s="10">
        <f t="shared" si="42"/>
        <v>0</v>
      </c>
      <c r="G154">
        <f t="shared" si="47"/>
        <v>1.984587997541686</v>
      </c>
      <c r="H154">
        <f t="shared" si="43"/>
        <v>0</v>
      </c>
      <c r="I154" s="1">
        <f t="shared" si="44"/>
        <v>0</v>
      </c>
      <c r="N154" s="5" t="s">
        <v>1096</v>
      </c>
      <c r="O154" s="3">
        <f t="shared" si="45"/>
        <v>4.013472360519476E-3</v>
      </c>
      <c r="P154" s="3">
        <f t="shared" si="46"/>
        <v>1</v>
      </c>
      <c r="Q154" s="2">
        <f t="shared" si="52"/>
        <v>0</v>
      </c>
      <c r="R154" s="2">
        <f t="shared" si="52"/>
        <v>0</v>
      </c>
      <c r="S154" s="2">
        <f t="shared" si="52"/>
        <v>0</v>
      </c>
      <c r="T154" s="2">
        <f t="shared" si="52"/>
        <v>0</v>
      </c>
      <c r="U154" s="2">
        <f t="shared" si="52"/>
        <v>0</v>
      </c>
      <c r="V154" s="2">
        <f t="shared" si="52"/>
        <v>0</v>
      </c>
      <c r="W154" s="2">
        <f t="shared" si="52"/>
        <v>0</v>
      </c>
      <c r="X154" s="2">
        <f t="shared" si="52"/>
        <v>0</v>
      </c>
      <c r="Y154" s="2">
        <f t="shared" si="52"/>
        <v>0</v>
      </c>
      <c r="Z154" s="2">
        <f t="shared" si="52"/>
        <v>0</v>
      </c>
      <c r="AA154" s="2">
        <f t="shared" si="53"/>
        <v>0</v>
      </c>
      <c r="AB154" s="2">
        <f t="shared" si="53"/>
        <v>0</v>
      </c>
      <c r="AC154" s="2">
        <f t="shared" si="53"/>
        <v>0</v>
      </c>
      <c r="AD154" s="2">
        <f t="shared" si="53"/>
        <v>0</v>
      </c>
      <c r="AE154" s="2">
        <f t="shared" si="53"/>
        <v>0.22876792454961015</v>
      </c>
      <c r="AF154" s="2">
        <f t="shared" si="53"/>
        <v>0</v>
      </c>
      <c r="AG154" s="2">
        <f t="shared" si="53"/>
        <v>0</v>
      </c>
      <c r="AH154" s="2">
        <f t="shared" si="53"/>
        <v>0</v>
      </c>
      <c r="AI154" s="2">
        <f t="shared" si="53"/>
        <v>0</v>
      </c>
      <c r="AJ154" s="2">
        <f t="shared" si="53"/>
        <v>0</v>
      </c>
      <c r="AK154" s="2">
        <f t="shared" si="53"/>
        <v>0</v>
      </c>
      <c r="AL154" s="2">
        <f t="shared" si="53"/>
        <v>0</v>
      </c>
      <c r="AM154" s="2">
        <f t="shared" si="53"/>
        <v>0</v>
      </c>
      <c r="AN154" s="2">
        <f t="shared" si="53"/>
        <v>0</v>
      </c>
      <c r="AO154" s="2">
        <f t="shared" si="53"/>
        <v>0</v>
      </c>
    </row>
    <row r="155" spans="1:41" x14ac:dyDescent="0.25">
      <c r="A155" s="4">
        <v>119</v>
      </c>
      <c r="B155" s="4">
        <v>1</v>
      </c>
      <c r="C155" s="4">
        <v>11</v>
      </c>
      <c r="D155" s="6" t="s">
        <v>153</v>
      </c>
      <c r="E155" s="5" t="s">
        <v>153</v>
      </c>
      <c r="F155" s="10">
        <f t="shared" si="42"/>
        <v>0.20471407346515622</v>
      </c>
      <c r="G155">
        <f t="shared" si="47"/>
        <v>2.1893020710068423</v>
      </c>
      <c r="H155">
        <f t="shared" si="43"/>
        <v>0</v>
      </c>
      <c r="I155" s="1">
        <f t="shared" si="44"/>
        <v>0</v>
      </c>
      <c r="N155" s="5" t="s">
        <v>390</v>
      </c>
      <c r="O155" s="3">
        <f t="shared" si="45"/>
        <v>3.6121251244675286E-3</v>
      </c>
      <c r="P155" s="3">
        <f t="shared" si="46"/>
        <v>1</v>
      </c>
      <c r="Q155" s="2">
        <f t="shared" si="52"/>
        <v>0</v>
      </c>
      <c r="R155" s="2">
        <f t="shared" si="52"/>
        <v>0</v>
      </c>
      <c r="S155" s="2">
        <f t="shared" si="52"/>
        <v>0</v>
      </c>
      <c r="T155" s="2">
        <f t="shared" si="52"/>
        <v>0</v>
      </c>
      <c r="U155" s="2">
        <f t="shared" si="52"/>
        <v>0</v>
      </c>
      <c r="V155" s="2">
        <f t="shared" si="52"/>
        <v>0</v>
      </c>
      <c r="W155" s="2">
        <f t="shared" si="52"/>
        <v>0</v>
      </c>
      <c r="X155" s="2">
        <f t="shared" si="52"/>
        <v>0</v>
      </c>
      <c r="Y155" s="2">
        <f t="shared" si="52"/>
        <v>0</v>
      </c>
      <c r="Z155" s="2">
        <f t="shared" si="52"/>
        <v>0</v>
      </c>
      <c r="AA155" s="2">
        <f t="shared" si="53"/>
        <v>0</v>
      </c>
      <c r="AB155" s="2">
        <f t="shared" si="53"/>
        <v>0</v>
      </c>
      <c r="AC155" s="2">
        <f t="shared" si="53"/>
        <v>0</v>
      </c>
      <c r="AD155" s="2">
        <f t="shared" si="53"/>
        <v>0</v>
      </c>
      <c r="AE155" s="2">
        <f t="shared" si="53"/>
        <v>0</v>
      </c>
      <c r="AF155" s="2">
        <f t="shared" si="53"/>
        <v>0.20589113209464913</v>
      </c>
      <c r="AG155" s="2">
        <f t="shared" si="53"/>
        <v>0</v>
      </c>
      <c r="AH155" s="2">
        <f t="shared" si="53"/>
        <v>0</v>
      </c>
      <c r="AI155" s="2">
        <f t="shared" si="53"/>
        <v>0</v>
      </c>
      <c r="AJ155" s="2">
        <f t="shared" si="53"/>
        <v>0</v>
      </c>
      <c r="AK155" s="2">
        <f t="shared" si="53"/>
        <v>0</v>
      </c>
      <c r="AL155" s="2">
        <f t="shared" si="53"/>
        <v>0</v>
      </c>
      <c r="AM155" s="2">
        <f t="shared" si="53"/>
        <v>0</v>
      </c>
      <c r="AN155" s="2">
        <f t="shared" si="53"/>
        <v>0</v>
      </c>
      <c r="AO155" s="2">
        <f t="shared" si="53"/>
        <v>0</v>
      </c>
    </row>
    <row r="156" spans="1:41" x14ac:dyDescent="0.25">
      <c r="A156" s="4">
        <v>119</v>
      </c>
      <c r="B156" s="4">
        <v>1</v>
      </c>
      <c r="C156" s="4">
        <v>13</v>
      </c>
      <c r="D156" s="6" t="s">
        <v>296</v>
      </c>
      <c r="E156" s="5" t="s">
        <v>296</v>
      </c>
      <c r="F156" s="10">
        <f t="shared" si="42"/>
        <v>0</v>
      </c>
      <c r="G156">
        <f t="shared" si="47"/>
        <v>2.1893020710068423</v>
      </c>
      <c r="H156">
        <f t="shared" si="43"/>
        <v>0</v>
      </c>
      <c r="I156" s="1">
        <f t="shared" si="44"/>
        <v>0</v>
      </c>
      <c r="N156" s="6" t="s">
        <v>264</v>
      </c>
      <c r="O156" s="3">
        <f t="shared" si="45"/>
        <v>3.6121251244675286E-3</v>
      </c>
      <c r="P156" s="3">
        <f t="shared" si="46"/>
        <v>1</v>
      </c>
      <c r="Q156" s="2">
        <f t="shared" si="52"/>
        <v>0</v>
      </c>
      <c r="R156" s="2">
        <f t="shared" si="52"/>
        <v>0</v>
      </c>
      <c r="S156" s="2">
        <f t="shared" si="52"/>
        <v>0</v>
      </c>
      <c r="T156" s="2">
        <f t="shared" si="52"/>
        <v>0</v>
      </c>
      <c r="U156" s="2">
        <f t="shared" si="52"/>
        <v>0</v>
      </c>
      <c r="V156" s="2">
        <f t="shared" si="52"/>
        <v>0</v>
      </c>
      <c r="W156" s="2">
        <f t="shared" si="52"/>
        <v>0</v>
      </c>
      <c r="X156" s="2">
        <f t="shared" si="52"/>
        <v>0</v>
      </c>
      <c r="Y156" s="2">
        <f t="shared" si="52"/>
        <v>0</v>
      </c>
      <c r="Z156" s="2">
        <f t="shared" si="52"/>
        <v>0</v>
      </c>
      <c r="AA156" s="2">
        <f t="shared" si="53"/>
        <v>0</v>
      </c>
      <c r="AB156" s="2">
        <f t="shared" si="53"/>
        <v>0</v>
      </c>
      <c r="AC156" s="2">
        <f t="shared" si="53"/>
        <v>0</v>
      </c>
      <c r="AD156" s="2">
        <f t="shared" si="53"/>
        <v>0</v>
      </c>
      <c r="AE156" s="2">
        <f t="shared" si="53"/>
        <v>0</v>
      </c>
      <c r="AF156" s="2">
        <f t="shared" si="53"/>
        <v>0.20589113209464913</v>
      </c>
      <c r="AG156" s="2">
        <f t="shared" si="53"/>
        <v>0</v>
      </c>
      <c r="AH156" s="2">
        <f t="shared" si="53"/>
        <v>0</v>
      </c>
      <c r="AI156" s="2">
        <f t="shared" si="53"/>
        <v>0</v>
      </c>
      <c r="AJ156" s="2">
        <f t="shared" si="53"/>
        <v>0</v>
      </c>
      <c r="AK156" s="2">
        <f t="shared" si="53"/>
        <v>0</v>
      </c>
      <c r="AL156" s="2">
        <f t="shared" si="53"/>
        <v>0</v>
      </c>
      <c r="AM156" s="2">
        <f t="shared" si="53"/>
        <v>0</v>
      </c>
      <c r="AN156" s="2">
        <f t="shared" si="53"/>
        <v>0</v>
      </c>
      <c r="AO156" s="2">
        <f t="shared" si="53"/>
        <v>0</v>
      </c>
    </row>
    <row r="157" spans="1:41" x14ac:dyDescent="0.25">
      <c r="A157" s="4">
        <v>119</v>
      </c>
      <c r="B157" s="4">
        <v>1</v>
      </c>
      <c r="C157" s="4">
        <v>14</v>
      </c>
      <c r="D157" s="6" t="s">
        <v>1018</v>
      </c>
      <c r="E157" s="5" t="s">
        <v>277</v>
      </c>
      <c r="F157" s="10">
        <f t="shared" si="42"/>
        <v>8.1591700437325429E-2</v>
      </c>
      <c r="G157">
        <f t="shared" si="47"/>
        <v>2.2708937714441677</v>
      </c>
      <c r="H157">
        <f t="shared" si="43"/>
        <v>0</v>
      </c>
      <c r="I157" s="1">
        <f t="shared" si="44"/>
        <v>0</v>
      </c>
      <c r="N157" s="6" t="s">
        <v>1056</v>
      </c>
      <c r="O157" s="3">
        <f t="shared" si="45"/>
        <v>3.6121251244675286E-3</v>
      </c>
      <c r="P157" s="3">
        <f t="shared" si="46"/>
        <v>1</v>
      </c>
      <c r="Q157" s="2">
        <f t="shared" si="52"/>
        <v>0</v>
      </c>
      <c r="R157" s="2">
        <f t="shared" si="52"/>
        <v>0</v>
      </c>
      <c r="S157" s="2">
        <f t="shared" si="52"/>
        <v>0</v>
      </c>
      <c r="T157" s="2">
        <f t="shared" si="52"/>
        <v>0</v>
      </c>
      <c r="U157" s="2">
        <f t="shared" si="52"/>
        <v>0</v>
      </c>
      <c r="V157" s="2">
        <f t="shared" si="52"/>
        <v>0</v>
      </c>
      <c r="W157" s="2">
        <f t="shared" si="52"/>
        <v>0</v>
      </c>
      <c r="X157" s="2">
        <f t="shared" si="52"/>
        <v>0</v>
      </c>
      <c r="Y157" s="2">
        <f t="shared" si="52"/>
        <v>0</v>
      </c>
      <c r="Z157" s="2">
        <f t="shared" si="52"/>
        <v>0</v>
      </c>
      <c r="AA157" s="2">
        <f t="shared" si="53"/>
        <v>0</v>
      </c>
      <c r="AB157" s="2">
        <f t="shared" si="53"/>
        <v>0</v>
      </c>
      <c r="AC157" s="2">
        <f t="shared" si="53"/>
        <v>0</v>
      </c>
      <c r="AD157" s="2">
        <f t="shared" si="53"/>
        <v>0</v>
      </c>
      <c r="AE157" s="2">
        <f t="shared" si="53"/>
        <v>0</v>
      </c>
      <c r="AF157" s="2">
        <f t="shared" si="53"/>
        <v>0.20589113209464913</v>
      </c>
      <c r="AG157" s="2">
        <f t="shared" si="53"/>
        <v>0</v>
      </c>
      <c r="AH157" s="2">
        <f t="shared" si="53"/>
        <v>0</v>
      </c>
      <c r="AI157" s="2">
        <f t="shared" si="53"/>
        <v>0</v>
      </c>
      <c r="AJ157" s="2">
        <f t="shared" si="53"/>
        <v>0</v>
      </c>
      <c r="AK157" s="2">
        <f t="shared" si="53"/>
        <v>0</v>
      </c>
      <c r="AL157" s="2">
        <f t="shared" si="53"/>
        <v>0</v>
      </c>
      <c r="AM157" s="2">
        <f t="shared" si="53"/>
        <v>0</v>
      </c>
      <c r="AN157" s="2">
        <f t="shared" si="53"/>
        <v>0</v>
      </c>
      <c r="AO157" s="2">
        <f t="shared" si="53"/>
        <v>0</v>
      </c>
    </row>
    <row r="158" spans="1:41" x14ac:dyDescent="0.25">
      <c r="A158" s="4">
        <v>119</v>
      </c>
      <c r="B158" s="4">
        <v>1</v>
      </c>
      <c r="C158" s="4">
        <v>16</v>
      </c>
      <c r="D158" s="6" t="s">
        <v>390</v>
      </c>
      <c r="E158" s="5" t="s">
        <v>390</v>
      </c>
      <c r="F158" s="10">
        <f t="shared" si="42"/>
        <v>0</v>
      </c>
      <c r="G158">
        <f t="shared" si="47"/>
        <v>2.2708937714441677</v>
      </c>
      <c r="H158">
        <f t="shared" si="43"/>
        <v>2.2708937714441677</v>
      </c>
      <c r="I158" s="1">
        <f t="shared" si="44"/>
        <v>0.46747741761931144</v>
      </c>
      <c r="N158" s="5" t="s">
        <v>1684</v>
      </c>
      <c r="O158" s="3">
        <f t="shared" si="45"/>
        <v>3.6121251244675286E-3</v>
      </c>
      <c r="P158" s="3">
        <f t="shared" si="46"/>
        <v>1</v>
      </c>
      <c r="Q158" s="2">
        <f t="shared" si="52"/>
        <v>0</v>
      </c>
      <c r="R158" s="2">
        <f t="shared" si="52"/>
        <v>0</v>
      </c>
      <c r="S158" s="2">
        <f t="shared" si="52"/>
        <v>0</v>
      </c>
      <c r="T158" s="2">
        <f t="shared" si="52"/>
        <v>0</v>
      </c>
      <c r="U158" s="2">
        <f t="shared" si="52"/>
        <v>0</v>
      </c>
      <c r="V158" s="2">
        <f t="shared" si="52"/>
        <v>0</v>
      </c>
      <c r="W158" s="2">
        <f t="shared" si="52"/>
        <v>0</v>
      </c>
      <c r="X158" s="2">
        <f t="shared" si="52"/>
        <v>0</v>
      </c>
      <c r="Y158" s="2">
        <f t="shared" si="52"/>
        <v>0</v>
      </c>
      <c r="Z158" s="2">
        <f t="shared" si="52"/>
        <v>0</v>
      </c>
      <c r="AA158" s="2">
        <f t="shared" si="53"/>
        <v>0</v>
      </c>
      <c r="AB158" s="2">
        <f t="shared" si="53"/>
        <v>0</v>
      </c>
      <c r="AC158" s="2">
        <f t="shared" si="53"/>
        <v>0</v>
      </c>
      <c r="AD158" s="2">
        <f t="shared" si="53"/>
        <v>0</v>
      </c>
      <c r="AE158" s="2">
        <f t="shared" si="53"/>
        <v>0</v>
      </c>
      <c r="AF158" s="2">
        <f t="shared" si="53"/>
        <v>0.20589113209464913</v>
      </c>
      <c r="AG158" s="2">
        <f t="shared" si="53"/>
        <v>0</v>
      </c>
      <c r="AH158" s="2">
        <f t="shared" si="53"/>
        <v>0</v>
      </c>
      <c r="AI158" s="2">
        <f t="shared" si="53"/>
        <v>0</v>
      </c>
      <c r="AJ158" s="2">
        <f t="shared" si="53"/>
        <v>0</v>
      </c>
      <c r="AK158" s="2">
        <f t="shared" si="53"/>
        <v>0</v>
      </c>
      <c r="AL158" s="2">
        <f t="shared" si="53"/>
        <v>0</v>
      </c>
      <c r="AM158" s="2">
        <f t="shared" si="53"/>
        <v>0</v>
      </c>
      <c r="AN158" s="2">
        <f t="shared" si="53"/>
        <v>0</v>
      </c>
      <c r="AO158" s="2">
        <f t="shared" si="53"/>
        <v>0</v>
      </c>
    </row>
    <row r="159" spans="1:41" x14ac:dyDescent="0.25">
      <c r="A159" s="4">
        <v>120</v>
      </c>
      <c r="B159" s="4">
        <v>0</v>
      </c>
      <c r="C159" s="4">
        <v>1</v>
      </c>
      <c r="D159" s="6" t="s">
        <v>398</v>
      </c>
      <c r="E159" s="5" t="s">
        <v>399</v>
      </c>
      <c r="F159" s="10">
        <f t="shared" si="42"/>
        <v>0.80003468707333969</v>
      </c>
      <c r="G159">
        <f t="shared" si="47"/>
        <v>0.80003468707333969</v>
      </c>
      <c r="H159">
        <f t="shared" si="43"/>
        <v>0</v>
      </c>
      <c r="I159" s="1">
        <f t="shared" si="44"/>
        <v>0</v>
      </c>
      <c r="N159" s="5" t="s">
        <v>341</v>
      </c>
      <c r="O159" s="3">
        <f t="shared" si="45"/>
        <v>3.2509126120207764E-3</v>
      </c>
      <c r="P159" s="3">
        <f t="shared" si="46"/>
        <v>1</v>
      </c>
      <c r="Q159" s="2">
        <f t="shared" si="52"/>
        <v>0</v>
      </c>
      <c r="R159" s="2">
        <f t="shared" si="52"/>
        <v>0</v>
      </c>
      <c r="S159" s="2">
        <f t="shared" si="52"/>
        <v>0</v>
      </c>
      <c r="T159" s="2">
        <f t="shared" si="52"/>
        <v>0</v>
      </c>
      <c r="U159" s="2">
        <f t="shared" si="52"/>
        <v>0</v>
      </c>
      <c r="V159" s="2">
        <f t="shared" si="52"/>
        <v>0</v>
      </c>
      <c r="W159" s="2">
        <f t="shared" si="52"/>
        <v>0</v>
      </c>
      <c r="X159" s="2">
        <f t="shared" si="52"/>
        <v>0</v>
      </c>
      <c r="Y159" s="2">
        <f t="shared" si="52"/>
        <v>0</v>
      </c>
      <c r="Z159" s="2">
        <f t="shared" si="52"/>
        <v>0</v>
      </c>
      <c r="AA159" s="2">
        <f t="shared" si="53"/>
        <v>0</v>
      </c>
      <c r="AB159" s="2">
        <f t="shared" si="53"/>
        <v>0</v>
      </c>
      <c r="AC159" s="2">
        <f t="shared" si="53"/>
        <v>0</v>
      </c>
      <c r="AD159" s="2">
        <f t="shared" si="53"/>
        <v>0</v>
      </c>
      <c r="AE159" s="2">
        <f t="shared" si="53"/>
        <v>0</v>
      </c>
      <c r="AF159" s="2">
        <f t="shared" si="53"/>
        <v>0</v>
      </c>
      <c r="AG159" s="2">
        <f t="shared" si="53"/>
        <v>0.18530201888518424</v>
      </c>
      <c r="AH159" s="2">
        <f t="shared" si="53"/>
        <v>0</v>
      </c>
      <c r="AI159" s="2">
        <f t="shared" si="53"/>
        <v>0</v>
      </c>
      <c r="AJ159" s="2">
        <f t="shared" si="53"/>
        <v>0</v>
      </c>
      <c r="AK159" s="2">
        <f t="shared" si="53"/>
        <v>0</v>
      </c>
      <c r="AL159" s="2">
        <f t="shared" si="53"/>
        <v>0</v>
      </c>
      <c r="AM159" s="2">
        <f t="shared" si="53"/>
        <v>0</v>
      </c>
      <c r="AN159" s="2">
        <f t="shared" si="53"/>
        <v>0</v>
      </c>
      <c r="AO159" s="2">
        <f t="shared" si="53"/>
        <v>0</v>
      </c>
    </row>
    <row r="160" spans="1:41" x14ac:dyDescent="0.25">
      <c r="A160" s="4">
        <v>120</v>
      </c>
      <c r="B160" s="4">
        <v>0</v>
      </c>
      <c r="C160" s="4">
        <v>2</v>
      </c>
      <c r="D160" s="6" t="s">
        <v>400</v>
      </c>
      <c r="E160" s="5" t="s">
        <v>401</v>
      </c>
      <c r="F160" s="10">
        <f t="shared" si="42"/>
        <v>0.78001299133491253</v>
      </c>
      <c r="G160">
        <f t="shared" si="47"/>
        <v>1.5800476784082522</v>
      </c>
      <c r="H160">
        <f t="shared" si="43"/>
        <v>0</v>
      </c>
      <c r="I160" s="1">
        <f t="shared" si="44"/>
        <v>0</v>
      </c>
      <c r="N160" s="6" t="s">
        <v>1033</v>
      </c>
      <c r="O160" s="3">
        <f t="shared" si="45"/>
        <v>3.2509126120207764E-3</v>
      </c>
      <c r="P160" s="3">
        <f t="shared" si="46"/>
        <v>1</v>
      </c>
      <c r="Q160" s="2">
        <f t="shared" si="52"/>
        <v>0</v>
      </c>
      <c r="R160" s="2">
        <f t="shared" si="52"/>
        <v>0</v>
      </c>
      <c r="S160" s="2">
        <f t="shared" si="52"/>
        <v>0</v>
      </c>
      <c r="T160" s="2">
        <f t="shared" si="52"/>
        <v>0</v>
      </c>
      <c r="U160" s="2">
        <f t="shared" si="52"/>
        <v>0</v>
      </c>
      <c r="V160" s="2">
        <f t="shared" si="52"/>
        <v>0</v>
      </c>
      <c r="W160" s="2">
        <f t="shared" si="52"/>
        <v>0</v>
      </c>
      <c r="X160" s="2">
        <f t="shared" si="52"/>
        <v>0</v>
      </c>
      <c r="Y160" s="2">
        <f t="shared" si="52"/>
        <v>0</v>
      </c>
      <c r="Z160" s="2">
        <f t="shared" si="52"/>
        <v>0</v>
      </c>
      <c r="AA160" s="2">
        <f t="shared" si="53"/>
        <v>0</v>
      </c>
      <c r="AB160" s="2">
        <f t="shared" si="53"/>
        <v>0</v>
      </c>
      <c r="AC160" s="2">
        <f t="shared" si="53"/>
        <v>0</v>
      </c>
      <c r="AD160" s="2">
        <f t="shared" si="53"/>
        <v>0</v>
      </c>
      <c r="AE160" s="2">
        <f t="shared" si="53"/>
        <v>0</v>
      </c>
      <c r="AF160" s="2">
        <f t="shared" si="53"/>
        <v>0</v>
      </c>
      <c r="AG160" s="2">
        <f t="shared" si="53"/>
        <v>0.18530201888518424</v>
      </c>
      <c r="AH160" s="2">
        <f t="shared" si="53"/>
        <v>0</v>
      </c>
      <c r="AI160" s="2">
        <f t="shared" si="53"/>
        <v>0</v>
      </c>
      <c r="AJ160" s="2">
        <f t="shared" si="53"/>
        <v>0</v>
      </c>
      <c r="AK160" s="2">
        <f t="shared" si="53"/>
        <v>0</v>
      </c>
      <c r="AL160" s="2">
        <f t="shared" si="53"/>
        <v>0</v>
      </c>
      <c r="AM160" s="2">
        <f t="shared" si="53"/>
        <v>0</v>
      </c>
      <c r="AN160" s="2">
        <f t="shared" si="53"/>
        <v>0</v>
      </c>
      <c r="AO160" s="2">
        <f t="shared" si="53"/>
        <v>0</v>
      </c>
    </row>
    <row r="161" spans="1:41" x14ac:dyDescent="0.25">
      <c r="A161" s="4">
        <v>120</v>
      </c>
      <c r="B161" s="4">
        <v>0</v>
      </c>
      <c r="C161" s="4">
        <v>3</v>
      </c>
      <c r="D161" s="6" t="s">
        <v>160</v>
      </c>
      <c r="E161" s="5" t="s">
        <v>161</v>
      </c>
      <c r="F161" s="10">
        <f t="shared" si="42"/>
        <v>0</v>
      </c>
      <c r="G161">
        <f t="shared" si="47"/>
        <v>1.5800476784082522</v>
      </c>
      <c r="H161">
        <f t="shared" si="43"/>
        <v>0</v>
      </c>
      <c r="I161" s="1">
        <f t="shared" si="44"/>
        <v>0</v>
      </c>
      <c r="N161" s="5" t="s">
        <v>1675</v>
      </c>
      <c r="O161" s="3">
        <f t="shared" si="45"/>
        <v>3.2509126120207764E-3</v>
      </c>
      <c r="P161" s="3">
        <f t="shared" si="46"/>
        <v>1</v>
      </c>
      <c r="Q161" s="2">
        <f t="shared" si="52"/>
        <v>0</v>
      </c>
      <c r="R161" s="2">
        <f t="shared" si="52"/>
        <v>0</v>
      </c>
      <c r="S161" s="2">
        <f t="shared" si="52"/>
        <v>0</v>
      </c>
      <c r="T161" s="2">
        <f t="shared" si="52"/>
        <v>0</v>
      </c>
      <c r="U161" s="2">
        <f t="shared" si="52"/>
        <v>0</v>
      </c>
      <c r="V161" s="2">
        <f t="shared" si="52"/>
        <v>0</v>
      </c>
      <c r="W161" s="2">
        <f t="shared" si="52"/>
        <v>0</v>
      </c>
      <c r="X161" s="2">
        <f t="shared" si="52"/>
        <v>0</v>
      </c>
      <c r="Y161" s="2">
        <f t="shared" si="52"/>
        <v>0</v>
      </c>
      <c r="Z161" s="2">
        <f t="shared" si="52"/>
        <v>0</v>
      </c>
      <c r="AA161" s="2">
        <f t="shared" si="53"/>
        <v>0</v>
      </c>
      <c r="AB161" s="2">
        <f t="shared" si="53"/>
        <v>0</v>
      </c>
      <c r="AC161" s="2">
        <f t="shared" si="53"/>
        <v>0</v>
      </c>
      <c r="AD161" s="2">
        <f t="shared" si="53"/>
        <v>0</v>
      </c>
      <c r="AE161" s="2">
        <f t="shared" si="53"/>
        <v>0</v>
      </c>
      <c r="AF161" s="2">
        <f t="shared" si="53"/>
        <v>0</v>
      </c>
      <c r="AG161" s="2">
        <f t="shared" si="53"/>
        <v>0.18530201888518424</v>
      </c>
      <c r="AH161" s="2">
        <f t="shared" si="53"/>
        <v>0</v>
      </c>
      <c r="AI161" s="2">
        <f t="shared" si="53"/>
        <v>0</v>
      </c>
      <c r="AJ161" s="2">
        <f t="shared" si="53"/>
        <v>0</v>
      </c>
      <c r="AK161" s="2">
        <f t="shared" si="53"/>
        <v>0</v>
      </c>
      <c r="AL161" s="2">
        <f t="shared" si="53"/>
        <v>0</v>
      </c>
      <c r="AM161" s="2">
        <f t="shared" si="53"/>
        <v>0</v>
      </c>
      <c r="AN161" s="2">
        <f t="shared" si="53"/>
        <v>0</v>
      </c>
      <c r="AO161" s="2">
        <f t="shared" si="53"/>
        <v>0</v>
      </c>
    </row>
    <row r="162" spans="1:41" x14ac:dyDescent="0.25">
      <c r="A162" s="4">
        <v>120</v>
      </c>
      <c r="B162" s="4">
        <v>0</v>
      </c>
      <c r="C162" s="4">
        <v>4</v>
      </c>
      <c r="D162" s="6" t="s">
        <v>523</v>
      </c>
      <c r="E162" s="5" t="s">
        <v>523</v>
      </c>
      <c r="F162" s="10">
        <f t="shared" si="42"/>
        <v>0</v>
      </c>
      <c r="G162">
        <f t="shared" si="47"/>
        <v>1.5800476784082522</v>
      </c>
      <c r="H162">
        <f t="shared" si="43"/>
        <v>0</v>
      </c>
      <c r="I162" s="1">
        <f t="shared" si="44"/>
        <v>0</v>
      </c>
      <c r="N162" s="5" t="s">
        <v>1679</v>
      </c>
      <c r="O162" s="3">
        <f t="shared" ref="O162:O179" si="54">SUM(Q162:AO162)/57</f>
        <v>3.2509126120207764E-3</v>
      </c>
      <c r="P162" s="3">
        <f t="shared" ref="P162:P179" si="55">COUNTIF($E$2:$E$767,N162)</f>
        <v>1</v>
      </c>
      <c r="Q162" s="2">
        <f t="shared" ref="Q162:Z171" si="56">COUNTIFS($C$2:$C$767,Q$1,$E$2:$E$767,$N162)*0.9^(Q$1-1)</f>
        <v>0</v>
      </c>
      <c r="R162" s="2">
        <f t="shared" si="56"/>
        <v>0</v>
      </c>
      <c r="S162" s="2">
        <f t="shared" si="56"/>
        <v>0</v>
      </c>
      <c r="T162" s="2">
        <f t="shared" si="56"/>
        <v>0</v>
      </c>
      <c r="U162" s="2">
        <f t="shared" si="56"/>
        <v>0</v>
      </c>
      <c r="V162" s="2">
        <f t="shared" si="56"/>
        <v>0</v>
      </c>
      <c r="W162" s="2">
        <f t="shared" si="56"/>
        <v>0</v>
      </c>
      <c r="X162" s="2">
        <f t="shared" si="56"/>
        <v>0</v>
      </c>
      <c r="Y162" s="2">
        <f t="shared" si="56"/>
        <v>0</v>
      </c>
      <c r="Z162" s="2">
        <f t="shared" si="56"/>
        <v>0</v>
      </c>
      <c r="AA162" s="2">
        <f t="shared" ref="AA162:AO171" si="57">COUNTIFS($C$2:$C$767,AA$1,$E$2:$E$767,$N162)*0.9^(AA$1-1)</f>
        <v>0</v>
      </c>
      <c r="AB162" s="2">
        <f t="shared" si="57"/>
        <v>0</v>
      </c>
      <c r="AC162" s="2">
        <f t="shared" si="57"/>
        <v>0</v>
      </c>
      <c r="AD162" s="2">
        <f t="shared" si="57"/>
        <v>0</v>
      </c>
      <c r="AE162" s="2">
        <f t="shared" si="57"/>
        <v>0</v>
      </c>
      <c r="AF162" s="2">
        <f t="shared" si="57"/>
        <v>0</v>
      </c>
      <c r="AG162" s="2">
        <f t="shared" si="57"/>
        <v>0.18530201888518424</v>
      </c>
      <c r="AH162" s="2">
        <f t="shared" si="57"/>
        <v>0</v>
      </c>
      <c r="AI162" s="2">
        <f t="shared" si="57"/>
        <v>0</v>
      </c>
      <c r="AJ162" s="2">
        <f t="shared" si="57"/>
        <v>0</v>
      </c>
      <c r="AK162" s="2">
        <f t="shared" si="57"/>
        <v>0</v>
      </c>
      <c r="AL162" s="2">
        <f t="shared" si="57"/>
        <v>0</v>
      </c>
      <c r="AM162" s="2">
        <f t="shared" si="57"/>
        <v>0</v>
      </c>
      <c r="AN162" s="2">
        <f t="shared" si="57"/>
        <v>0</v>
      </c>
      <c r="AO162" s="2">
        <f t="shared" si="57"/>
        <v>0</v>
      </c>
    </row>
    <row r="163" spans="1:41" x14ac:dyDescent="0.25">
      <c r="A163" s="4">
        <v>120</v>
      </c>
      <c r="B163" s="4">
        <v>0</v>
      </c>
      <c r="C163" s="4">
        <v>5</v>
      </c>
      <c r="D163" s="6" t="s">
        <v>397</v>
      </c>
      <c r="E163" s="5" t="s">
        <v>397</v>
      </c>
      <c r="F163" s="10">
        <f t="shared" si="42"/>
        <v>0.15795701974792234</v>
      </c>
      <c r="G163">
        <f t="shared" si="47"/>
        <v>1.7380046981561745</v>
      </c>
      <c r="H163">
        <f t="shared" si="43"/>
        <v>0</v>
      </c>
      <c r="I163" s="1">
        <f t="shared" si="44"/>
        <v>0</v>
      </c>
      <c r="N163" s="6" t="s">
        <v>1048</v>
      </c>
      <c r="O163" s="3">
        <f t="shared" si="54"/>
        <v>3.2509126120207764E-3</v>
      </c>
      <c r="P163" s="3">
        <f t="shared" si="55"/>
        <v>1</v>
      </c>
      <c r="Q163" s="2">
        <f t="shared" si="56"/>
        <v>0</v>
      </c>
      <c r="R163" s="2">
        <f t="shared" si="56"/>
        <v>0</v>
      </c>
      <c r="S163" s="2">
        <f t="shared" si="56"/>
        <v>0</v>
      </c>
      <c r="T163" s="2">
        <f t="shared" si="56"/>
        <v>0</v>
      </c>
      <c r="U163" s="2">
        <f t="shared" si="56"/>
        <v>0</v>
      </c>
      <c r="V163" s="2">
        <f t="shared" si="56"/>
        <v>0</v>
      </c>
      <c r="W163" s="2">
        <f t="shared" si="56"/>
        <v>0</v>
      </c>
      <c r="X163" s="2">
        <f t="shared" si="56"/>
        <v>0</v>
      </c>
      <c r="Y163" s="2">
        <f t="shared" si="56"/>
        <v>0</v>
      </c>
      <c r="Z163" s="2">
        <f t="shared" si="56"/>
        <v>0</v>
      </c>
      <c r="AA163" s="2">
        <f t="shared" si="57"/>
        <v>0</v>
      </c>
      <c r="AB163" s="2">
        <f t="shared" si="57"/>
        <v>0</v>
      </c>
      <c r="AC163" s="2">
        <f t="shared" si="57"/>
        <v>0</v>
      </c>
      <c r="AD163" s="2">
        <f t="shared" si="57"/>
        <v>0</v>
      </c>
      <c r="AE163" s="2">
        <f t="shared" si="57"/>
        <v>0</v>
      </c>
      <c r="AF163" s="2">
        <f t="shared" si="57"/>
        <v>0</v>
      </c>
      <c r="AG163" s="2">
        <f t="shared" si="57"/>
        <v>0.18530201888518424</v>
      </c>
      <c r="AH163" s="2">
        <f t="shared" si="57"/>
        <v>0</v>
      </c>
      <c r="AI163" s="2">
        <f t="shared" si="57"/>
        <v>0</v>
      </c>
      <c r="AJ163" s="2">
        <f t="shared" si="57"/>
        <v>0</v>
      </c>
      <c r="AK163" s="2">
        <f t="shared" si="57"/>
        <v>0</v>
      </c>
      <c r="AL163" s="2">
        <f t="shared" si="57"/>
        <v>0</v>
      </c>
      <c r="AM163" s="2">
        <f t="shared" si="57"/>
        <v>0</v>
      </c>
      <c r="AN163" s="2">
        <f t="shared" si="57"/>
        <v>0</v>
      </c>
      <c r="AO163" s="2">
        <f t="shared" si="57"/>
        <v>0</v>
      </c>
    </row>
    <row r="164" spans="1:41" x14ac:dyDescent="0.25">
      <c r="A164" s="4">
        <v>120</v>
      </c>
      <c r="B164" s="4">
        <v>0</v>
      </c>
      <c r="C164" s="4">
        <v>6</v>
      </c>
      <c r="D164" s="6" t="s">
        <v>396</v>
      </c>
      <c r="E164" s="5" t="s">
        <v>396</v>
      </c>
      <c r="F164" s="10">
        <f t="shared" si="42"/>
        <v>0.12038576362600897</v>
      </c>
      <c r="G164">
        <f t="shared" si="47"/>
        <v>1.8583904617821836</v>
      </c>
      <c r="H164">
        <f t="shared" si="43"/>
        <v>0</v>
      </c>
      <c r="I164" s="1">
        <f t="shared" si="44"/>
        <v>0</v>
      </c>
      <c r="N164" s="6" t="s">
        <v>112</v>
      </c>
      <c r="O164" s="3">
        <f t="shared" si="54"/>
        <v>3.2509126120207764E-3</v>
      </c>
      <c r="P164" s="3">
        <f t="shared" si="55"/>
        <v>1</v>
      </c>
      <c r="Q164" s="2">
        <f t="shared" si="56"/>
        <v>0</v>
      </c>
      <c r="R164" s="2">
        <f t="shared" si="56"/>
        <v>0</v>
      </c>
      <c r="S164" s="2">
        <f t="shared" si="56"/>
        <v>0</v>
      </c>
      <c r="T164" s="2">
        <f t="shared" si="56"/>
        <v>0</v>
      </c>
      <c r="U164" s="2">
        <f t="shared" si="56"/>
        <v>0</v>
      </c>
      <c r="V164" s="2">
        <f t="shared" si="56"/>
        <v>0</v>
      </c>
      <c r="W164" s="2">
        <f t="shared" si="56"/>
        <v>0</v>
      </c>
      <c r="X164" s="2">
        <f t="shared" si="56"/>
        <v>0</v>
      </c>
      <c r="Y164" s="2">
        <f t="shared" si="56"/>
        <v>0</v>
      </c>
      <c r="Z164" s="2">
        <f t="shared" si="56"/>
        <v>0</v>
      </c>
      <c r="AA164" s="2">
        <f t="shared" si="57"/>
        <v>0</v>
      </c>
      <c r="AB164" s="2">
        <f t="shared" si="57"/>
        <v>0</v>
      </c>
      <c r="AC164" s="2">
        <f t="shared" si="57"/>
        <v>0</v>
      </c>
      <c r="AD164" s="2">
        <f t="shared" si="57"/>
        <v>0</v>
      </c>
      <c r="AE164" s="2">
        <f t="shared" si="57"/>
        <v>0</v>
      </c>
      <c r="AF164" s="2">
        <f t="shared" si="57"/>
        <v>0</v>
      </c>
      <c r="AG164" s="2">
        <f t="shared" si="57"/>
        <v>0.18530201888518424</v>
      </c>
      <c r="AH164" s="2">
        <f t="shared" si="57"/>
        <v>0</v>
      </c>
      <c r="AI164" s="2">
        <f t="shared" si="57"/>
        <v>0</v>
      </c>
      <c r="AJ164" s="2">
        <f t="shared" si="57"/>
        <v>0</v>
      </c>
      <c r="AK164" s="2">
        <f t="shared" si="57"/>
        <v>0</v>
      </c>
      <c r="AL164" s="2">
        <f t="shared" si="57"/>
        <v>0</v>
      </c>
      <c r="AM164" s="2">
        <f t="shared" si="57"/>
        <v>0</v>
      </c>
      <c r="AN164" s="2">
        <f t="shared" si="57"/>
        <v>0</v>
      </c>
      <c r="AO164" s="2">
        <f t="shared" si="57"/>
        <v>0</v>
      </c>
    </row>
    <row r="165" spans="1:41" x14ac:dyDescent="0.25">
      <c r="A165" s="4">
        <v>120</v>
      </c>
      <c r="B165" s="4">
        <v>0</v>
      </c>
      <c r="C165" s="4">
        <v>7</v>
      </c>
      <c r="D165" s="6" t="s">
        <v>416</v>
      </c>
      <c r="E165" s="5" t="s">
        <v>110</v>
      </c>
      <c r="F165" s="10">
        <f t="shared" si="42"/>
        <v>0.15851021024793271</v>
      </c>
      <c r="G165">
        <f t="shared" si="47"/>
        <v>2.0169006720301161</v>
      </c>
      <c r="H165">
        <f t="shared" si="43"/>
        <v>2.0169006720301161</v>
      </c>
      <c r="I165" s="1">
        <f t="shared" si="44"/>
        <v>0.41519137954026203</v>
      </c>
      <c r="N165" s="6" t="s">
        <v>1057</v>
      </c>
      <c r="O165" s="3">
        <f t="shared" si="54"/>
        <v>3.2509126120207764E-3</v>
      </c>
      <c r="P165" s="3">
        <f t="shared" si="55"/>
        <v>1</v>
      </c>
      <c r="Q165" s="2">
        <f t="shared" si="56"/>
        <v>0</v>
      </c>
      <c r="R165" s="2">
        <f t="shared" si="56"/>
        <v>0</v>
      </c>
      <c r="S165" s="2">
        <f t="shared" si="56"/>
        <v>0</v>
      </c>
      <c r="T165" s="2">
        <f t="shared" si="56"/>
        <v>0</v>
      </c>
      <c r="U165" s="2">
        <f t="shared" si="56"/>
        <v>0</v>
      </c>
      <c r="V165" s="2">
        <f t="shared" si="56"/>
        <v>0</v>
      </c>
      <c r="W165" s="2">
        <f t="shared" si="56"/>
        <v>0</v>
      </c>
      <c r="X165" s="2">
        <f t="shared" si="56"/>
        <v>0</v>
      </c>
      <c r="Y165" s="2">
        <f t="shared" si="56"/>
        <v>0</v>
      </c>
      <c r="Z165" s="2">
        <f t="shared" si="56"/>
        <v>0</v>
      </c>
      <c r="AA165" s="2">
        <f t="shared" si="57"/>
        <v>0</v>
      </c>
      <c r="AB165" s="2">
        <f t="shared" si="57"/>
        <v>0</v>
      </c>
      <c r="AC165" s="2">
        <f t="shared" si="57"/>
        <v>0</v>
      </c>
      <c r="AD165" s="2">
        <f t="shared" si="57"/>
        <v>0</v>
      </c>
      <c r="AE165" s="2">
        <f t="shared" si="57"/>
        <v>0</v>
      </c>
      <c r="AF165" s="2">
        <f t="shared" si="57"/>
        <v>0</v>
      </c>
      <c r="AG165" s="2">
        <f t="shared" si="57"/>
        <v>0.18530201888518424</v>
      </c>
      <c r="AH165" s="2">
        <f t="shared" si="57"/>
        <v>0</v>
      </c>
      <c r="AI165" s="2">
        <f t="shared" si="57"/>
        <v>0</v>
      </c>
      <c r="AJ165" s="2">
        <f t="shared" si="57"/>
        <v>0</v>
      </c>
      <c r="AK165" s="2">
        <f t="shared" si="57"/>
        <v>0</v>
      </c>
      <c r="AL165" s="2">
        <f t="shared" si="57"/>
        <v>0</v>
      </c>
      <c r="AM165" s="2">
        <f t="shared" si="57"/>
        <v>0</v>
      </c>
      <c r="AN165" s="2">
        <f t="shared" si="57"/>
        <v>0</v>
      </c>
      <c r="AO165" s="2">
        <f t="shared" si="57"/>
        <v>0</v>
      </c>
    </row>
    <row r="166" spans="1:41" x14ac:dyDescent="0.25">
      <c r="A166" s="4">
        <v>121</v>
      </c>
      <c r="B166" s="4">
        <v>1</v>
      </c>
      <c r="C166" s="4">
        <v>1</v>
      </c>
      <c r="D166" s="6" t="s">
        <v>399</v>
      </c>
      <c r="E166" s="5" t="s">
        <v>399</v>
      </c>
      <c r="F166" s="10">
        <f t="shared" si="42"/>
        <v>0.80003468707333969</v>
      </c>
      <c r="G166">
        <f t="shared" si="47"/>
        <v>0.80003468707333969</v>
      </c>
      <c r="H166">
        <f t="shared" si="43"/>
        <v>0</v>
      </c>
      <c r="I166" s="1">
        <f t="shared" si="44"/>
        <v>0</v>
      </c>
      <c r="N166" s="5" t="s">
        <v>1677</v>
      </c>
      <c r="O166" s="3">
        <f t="shared" si="54"/>
        <v>3.2509126120207764E-3</v>
      </c>
      <c r="P166" s="3">
        <f t="shared" si="55"/>
        <v>1</v>
      </c>
      <c r="Q166" s="2">
        <f t="shared" si="56"/>
        <v>0</v>
      </c>
      <c r="R166" s="2">
        <f t="shared" si="56"/>
        <v>0</v>
      </c>
      <c r="S166" s="2">
        <f t="shared" si="56"/>
        <v>0</v>
      </c>
      <c r="T166" s="2">
        <f t="shared" si="56"/>
        <v>0</v>
      </c>
      <c r="U166" s="2">
        <f t="shared" si="56"/>
        <v>0</v>
      </c>
      <c r="V166" s="2">
        <f t="shared" si="56"/>
        <v>0</v>
      </c>
      <c r="W166" s="2">
        <f t="shared" si="56"/>
        <v>0</v>
      </c>
      <c r="X166" s="2">
        <f t="shared" si="56"/>
        <v>0</v>
      </c>
      <c r="Y166" s="2">
        <f t="shared" si="56"/>
        <v>0</v>
      </c>
      <c r="Z166" s="2">
        <f t="shared" si="56"/>
        <v>0</v>
      </c>
      <c r="AA166" s="2">
        <f t="shared" si="57"/>
        <v>0</v>
      </c>
      <c r="AB166" s="2">
        <f t="shared" si="57"/>
        <v>0</v>
      </c>
      <c r="AC166" s="2">
        <f t="shared" si="57"/>
        <v>0</v>
      </c>
      <c r="AD166" s="2">
        <f t="shared" si="57"/>
        <v>0</v>
      </c>
      <c r="AE166" s="2">
        <f t="shared" si="57"/>
        <v>0</v>
      </c>
      <c r="AF166" s="2">
        <f t="shared" si="57"/>
        <v>0</v>
      </c>
      <c r="AG166" s="2">
        <f t="shared" si="57"/>
        <v>0.18530201888518424</v>
      </c>
      <c r="AH166" s="2">
        <f t="shared" si="57"/>
        <v>0</v>
      </c>
      <c r="AI166" s="2">
        <f t="shared" si="57"/>
        <v>0</v>
      </c>
      <c r="AJ166" s="2">
        <f t="shared" si="57"/>
        <v>0</v>
      </c>
      <c r="AK166" s="2">
        <f t="shared" si="57"/>
        <v>0</v>
      </c>
      <c r="AL166" s="2">
        <f t="shared" si="57"/>
        <v>0</v>
      </c>
      <c r="AM166" s="2">
        <f t="shared" si="57"/>
        <v>0</v>
      </c>
      <c r="AN166" s="2">
        <f t="shared" si="57"/>
        <v>0</v>
      </c>
      <c r="AO166" s="2">
        <f t="shared" si="57"/>
        <v>0</v>
      </c>
    </row>
    <row r="167" spans="1:41" x14ac:dyDescent="0.25">
      <c r="A167" s="4">
        <v>121</v>
      </c>
      <c r="B167" s="4">
        <v>1</v>
      </c>
      <c r="C167" s="4">
        <v>2</v>
      </c>
      <c r="D167" s="6" t="s">
        <v>350</v>
      </c>
      <c r="E167" s="5" t="s">
        <v>350</v>
      </c>
      <c r="F167" s="10">
        <f t="shared" si="42"/>
        <v>0</v>
      </c>
      <c r="G167">
        <f t="shared" si="47"/>
        <v>0.80003468707333969</v>
      </c>
      <c r="H167">
        <f t="shared" si="43"/>
        <v>0</v>
      </c>
      <c r="I167" s="1">
        <f t="shared" si="44"/>
        <v>0</v>
      </c>
      <c r="N167" s="5" t="s">
        <v>1087</v>
      </c>
      <c r="O167" s="3">
        <f t="shared" si="54"/>
        <v>3.2509126120207764E-3</v>
      </c>
      <c r="P167" s="3">
        <f t="shared" si="55"/>
        <v>1</v>
      </c>
      <c r="Q167" s="2">
        <f t="shared" si="56"/>
        <v>0</v>
      </c>
      <c r="R167" s="2">
        <f t="shared" si="56"/>
        <v>0</v>
      </c>
      <c r="S167" s="2">
        <f t="shared" si="56"/>
        <v>0</v>
      </c>
      <c r="T167" s="2">
        <f t="shared" si="56"/>
        <v>0</v>
      </c>
      <c r="U167" s="2">
        <f t="shared" si="56"/>
        <v>0</v>
      </c>
      <c r="V167" s="2">
        <f t="shared" si="56"/>
        <v>0</v>
      </c>
      <c r="W167" s="2">
        <f t="shared" si="56"/>
        <v>0</v>
      </c>
      <c r="X167" s="2">
        <f t="shared" si="56"/>
        <v>0</v>
      </c>
      <c r="Y167" s="2">
        <f t="shared" si="56"/>
        <v>0</v>
      </c>
      <c r="Z167" s="2">
        <f t="shared" si="56"/>
        <v>0</v>
      </c>
      <c r="AA167" s="2">
        <f t="shared" si="57"/>
        <v>0</v>
      </c>
      <c r="AB167" s="2">
        <f t="shared" si="57"/>
        <v>0</v>
      </c>
      <c r="AC167" s="2">
        <f t="shared" si="57"/>
        <v>0</v>
      </c>
      <c r="AD167" s="2">
        <f t="shared" si="57"/>
        <v>0</v>
      </c>
      <c r="AE167" s="2">
        <f t="shared" si="57"/>
        <v>0</v>
      </c>
      <c r="AF167" s="2">
        <f t="shared" si="57"/>
        <v>0</v>
      </c>
      <c r="AG167" s="2">
        <f t="shared" si="57"/>
        <v>0.18530201888518424</v>
      </c>
      <c r="AH167" s="2">
        <f t="shared" si="57"/>
        <v>0</v>
      </c>
      <c r="AI167" s="2">
        <f t="shared" si="57"/>
        <v>0</v>
      </c>
      <c r="AJ167" s="2">
        <f t="shared" si="57"/>
        <v>0</v>
      </c>
      <c r="AK167" s="2">
        <f t="shared" si="57"/>
        <v>0</v>
      </c>
      <c r="AL167" s="2">
        <f t="shared" si="57"/>
        <v>0</v>
      </c>
      <c r="AM167" s="2">
        <f t="shared" si="57"/>
        <v>0</v>
      </c>
      <c r="AN167" s="2">
        <f t="shared" si="57"/>
        <v>0</v>
      </c>
      <c r="AO167" s="2">
        <f t="shared" si="57"/>
        <v>0</v>
      </c>
    </row>
    <row r="168" spans="1:41" x14ac:dyDescent="0.25">
      <c r="A168" s="4">
        <v>121</v>
      </c>
      <c r="B168" s="4">
        <v>1</v>
      </c>
      <c r="C168" s="4">
        <v>3</v>
      </c>
      <c r="D168" s="6" t="s">
        <v>495</v>
      </c>
      <c r="E168" s="5" t="s">
        <v>495</v>
      </c>
      <c r="F168" s="10">
        <f t="shared" si="42"/>
        <v>0.11012490199209841</v>
      </c>
      <c r="G168">
        <f t="shared" si="47"/>
        <v>0.91015958906543815</v>
      </c>
      <c r="H168">
        <f t="shared" si="43"/>
        <v>0</v>
      </c>
      <c r="I168" s="1">
        <f t="shared" si="44"/>
        <v>0</v>
      </c>
      <c r="N168" s="5" t="s">
        <v>1131</v>
      </c>
      <c r="O168" s="3">
        <f t="shared" si="54"/>
        <v>3.2509126120207764E-3</v>
      </c>
      <c r="P168" s="3">
        <f t="shared" si="55"/>
        <v>1</v>
      </c>
      <c r="Q168" s="2">
        <f t="shared" si="56"/>
        <v>0</v>
      </c>
      <c r="R168" s="2">
        <f t="shared" si="56"/>
        <v>0</v>
      </c>
      <c r="S168" s="2">
        <f t="shared" si="56"/>
        <v>0</v>
      </c>
      <c r="T168" s="2">
        <f t="shared" si="56"/>
        <v>0</v>
      </c>
      <c r="U168" s="2">
        <f t="shared" si="56"/>
        <v>0</v>
      </c>
      <c r="V168" s="2">
        <f t="shared" si="56"/>
        <v>0</v>
      </c>
      <c r="W168" s="2">
        <f t="shared" si="56"/>
        <v>0</v>
      </c>
      <c r="X168" s="2">
        <f t="shared" si="56"/>
        <v>0</v>
      </c>
      <c r="Y168" s="2">
        <f t="shared" si="56"/>
        <v>0</v>
      </c>
      <c r="Z168" s="2">
        <f t="shared" si="56"/>
        <v>0</v>
      </c>
      <c r="AA168" s="2">
        <f t="shared" si="57"/>
        <v>0</v>
      </c>
      <c r="AB168" s="2">
        <f t="shared" si="57"/>
        <v>0</v>
      </c>
      <c r="AC168" s="2">
        <f t="shared" si="57"/>
        <v>0</v>
      </c>
      <c r="AD168" s="2">
        <f t="shared" si="57"/>
        <v>0</v>
      </c>
      <c r="AE168" s="2">
        <f t="shared" si="57"/>
        <v>0</v>
      </c>
      <c r="AF168" s="2">
        <f t="shared" si="57"/>
        <v>0</v>
      </c>
      <c r="AG168" s="2">
        <f t="shared" si="57"/>
        <v>0.18530201888518424</v>
      </c>
      <c r="AH168" s="2">
        <f t="shared" si="57"/>
        <v>0</v>
      </c>
      <c r="AI168" s="2">
        <f t="shared" si="57"/>
        <v>0</v>
      </c>
      <c r="AJ168" s="2">
        <f t="shared" si="57"/>
        <v>0</v>
      </c>
      <c r="AK168" s="2">
        <f t="shared" si="57"/>
        <v>0</v>
      </c>
      <c r="AL168" s="2">
        <f t="shared" si="57"/>
        <v>0</v>
      </c>
      <c r="AM168" s="2">
        <f t="shared" si="57"/>
        <v>0</v>
      </c>
      <c r="AN168" s="2">
        <f t="shared" si="57"/>
        <v>0</v>
      </c>
      <c r="AO168" s="2">
        <f t="shared" si="57"/>
        <v>0</v>
      </c>
    </row>
    <row r="169" spans="1:41" x14ac:dyDescent="0.25">
      <c r="A169" s="4">
        <v>121</v>
      </c>
      <c r="B169" s="4">
        <v>1</v>
      </c>
      <c r="C169" s="4">
        <v>4</v>
      </c>
      <c r="D169" s="6" t="s">
        <v>109</v>
      </c>
      <c r="E169" s="5" t="s">
        <v>110</v>
      </c>
      <c r="F169" s="10">
        <f t="shared" si="42"/>
        <v>0.15851021024793271</v>
      </c>
      <c r="G169">
        <f t="shared" si="47"/>
        <v>1.0686697993133709</v>
      </c>
      <c r="H169">
        <f t="shared" si="43"/>
        <v>0</v>
      </c>
      <c r="I169" s="1">
        <f t="shared" si="44"/>
        <v>0</v>
      </c>
      <c r="N169" s="5" t="s">
        <v>1034</v>
      </c>
      <c r="O169" s="3">
        <f t="shared" si="54"/>
        <v>2.9258213508186986E-3</v>
      </c>
      <c r="P169" s="3">
        <f t="shared" si="55"/>
        <v>1</v>
      </c>
      <c r="Q169" s="2">
        <f t="shared" si="56"/>
        <v>0</v>
      </c>
      <c r="R169" s="2">
        <f t="shared" si="56"/>
        <v>0</v>
      </c>
      <c r="S169" s="2">
        <f t="shared" si="56"/>
        <v>0</v>
      </c>
      <c r="T169" s="2">
        <f t="shared" si="56"/>
        <v>0</v>
      </c>
      <c r="U169" s="2">
        <f t="shared" si="56"/>
        <v>0</v>
      </c>
      <c r="V169" s="2">
        <f t="shared" si="56"/>
        <v>0</v>
      </c>
      <c r="W169" s="2">
        <f t="shared" si="56"/>
        <v>0</v>
      </c>
      <c r="X169" s="2">
        <f t="shared" si="56"/>
        <v>0</v>
      </c>
      <c r="Y169" s="2">
        <f t="shared" si="56"/>
        <v>0</v>
      </c>
      <c r="Z169" s="2">
        <f t="shared" si="56"/>
        <v>0</v>
      </c>
      <c r="AA169" s="2">
        <f t="shared" si="57"/>
        <v>0</v>
      </c>
      <c r="AB169" s="2">
        <f t="shared" si="57"/>
        <v>0</v>
      </c>
      <c r="AC169" s="2">
        <f t="shared" si="57"/>
        <v>0</v>
      </c>
      <c r="AD169" s="2">
        <f t="shared" si="57"/>
        <v>0</v>
      </c>
      <c r="AE169" s="2">
        <f t="shared" si="57"/>
        <v>0</v>
      </c>
      <c r="AF169" s="2">
        <f t="shared" si="57"/>
        <v>0</v>
      </c>
      <c r="AG169" s="2">
        <f t="shared" si="57"/>
        <v>0</v>
      </c>
      <c r="AH169" s="2">
        <f t="shared" si="57"/>
        <v>0.16677181699666582</v>
      </c>
      <c r="AI169" s="2">
        <f t="shared" si="57"/>
        <v>0</v>
      </c>
      <c r="AJ169" s="2">
        <f t="shared" si="57"/>
        <v>0</v>
      </c>
      <c r="AK169" s="2">
        <f t="shared" si="57"/>
        <v>0</v>
      </c>
      <c r="AL169" s="2">
        <f t="shared" si="57"/>
        <v>0</v>
      </c>
      <c r="AM169" s="2">
        <f t="shared" si="57"/>
        <v>0</v>
      </c>
      <c r="AN169" s="2">
        <f t="shared" si="57"/>
        <v>0</v>
      </c>
      <c r="AO169" s="2">
        <f t="shared" si="57"/>
        <v>0</v>
      </c>
    </row>
    <row r="170" spans="1:41" x14ac:dyDescent="0.25">
      <c r="A170" s="4">
        <v>121</v>
      </c>
      <c r="B170" s="4">
        <v>1</v>
      </c>
      <c r="C170" s="4">
        <v>5</v>
      </c>
      <c r="D170" s="6" t="s">
        <v>111</v>
      </c>
      <c r="E170" s="5" t="s">
        <v>277</v>
      </c>
      <c r="F170" s="10">
        <f t="shared" si="42"/>
        <v>8.1591700437325429E-2</v>
      </c>
      <c r="G170">
        <f t="shared" si="47"/>
        <v>1.1502614997506964</v>
      </c>
      <c r="H170">
        <f t="shared" si="43"/>
        <v>0</v>
      </c>
      <c r="I170" s="1">
        <f t="shared" si="44"/>
        <v>0</v>
      </c>
      <c r="N170" s="6" t="s">
        <v>347</v>
      </c>
      <c r="O170" s="3">
        <f t="shared" si="54"/>
        <v>2.9258213508186986E-3</v>
      </c>
      <c r="P170" s="3">
        <f t="shared" si="55"/>
        <v>1</v>
      </c>
      <c r="Q170" s="2">
        <f t="shared" si="56"/>
        <v>0</v>
      </c>
      <c r="R170" s="2">
        <f t="shared" si="56"/>
        <v>0</v>
      </c>
      <c r="S170" s="2">
        <f t="shared" si="56"/>
        <v>0</v>
      </c>
      <c r="T170" s="2">
        <f t="shared" si="56"/>
        <v>0</v>
      </c>
      <c r="U170" s="2">
        <f t="shared" si="56"/>
        <v>0</v>
      </c>
      <c r="V170" s="2">
        <f t="shared" si="56"/>
        <v>0</v>
      </c>
      <c r="W170" s="2">
        <f t="shared" si="56"/>
        <v>0</v>
      </c>
      <c r="X170" s="2">
        <f t="shared" si="56"/>
        <v>0</v>
      </c>
      <c r="Y170" s="2">
        <f t="shared" si="56"/>
        <v>0</v>
      </c>
      <c r="Z170" s="2">
        <f t="shared" si="56"/>
        <v>0</v>
      </c>
      <c r="AA170" s="2">
        <f t="shared" si="57"/>
        <v>0</v>
      </c>
      <c r="AB170" s="2">
        <f t="shared" si="57"/>
        <v>0</v>
      </c>
      <c r="AC170" s="2">
        <f t="shared" si="57"/>
        <v>0</v>
      </c>
      <c r="AD170" s="2">
        <f t="shared" si="57"/>
        <v>0</v>
      </c>
      <c r="AE170" s="2">
        <f t="shared" si="57"/>
        <v>0</v>
      </c>
      <c r="AF170" s="2">
        <f t="shared" si="57"/>
        <v>0</v>
      </c>
      <c r="AG170" s="2">
        <f t="shared" si="57"/>
        <v>0</v>
      </c>
      <c r="AH170" s="2">
        <f t="shared" si="57"/>
        <v>0.16677181699666582</v>
      </c>
      <c r="AI170" s="2">
        <f t="shared" si="57"/>
        <v>0</v>
      </c>
      <c r="AJ170" s="2">
        <f t="shared" si="57"/>
        <v>0</v>
      </c>
      <c r="AK170" s="2">
        <f t="shared" si="57"/>
        <v>0</v>
      </c>
      <c r="AL170" s="2">
        <f t="shared" si="57"/>
        <v>0</v>
      </c>
      <c r="AM170" s="2">
        <f t="shared" si="57"/>
        <v>0</v>
      </c>
      <c r="AN170" s="2">
        <f t="shared" si="57"/>
        <v>0</v>
      </c>
      <c r="AO170" s="2">
        <f t="shared" si="57"/>
        <v>0</v>
      </c>
    </row>
    <row r="171" spans="1:41" x14ac:dyDescent="0.25">
      <c r="A171" s="4">
        <v>121</v>
      </c>
      <c r="B171" s="4">
        <v>1</v>
      </c>
      <c r="C171" s="4">
        <v>6</v>
      </c>
      <c r="D171" s="6" t="s">
        <v>114</v>
      </c>
      <c r="E171" s="5" t="s">
        <v>114</v>
      </c>
      <c r="F171" s="10">
        <f t="shared" si="42"/>
        <v>0</v>
      </c>
      <c r="G171">
        <f t="shared" si="47"/>
        <v>1.1502614997506964</v>
      </c>
      <c r="H171">
        <f t="shared" si="43"/>
        <v>0</v>
      </c>
      <c r="I171" s="1">
        <f t="shared" si="44"/>
        <v>0</v>
      </c>
      <c r="N171" s="6" t="s">
        <v>969</v>
      </c>
      <c r="O171" s="3">
        <f t="shared" si="54"/>
        <v>2.9258213508186986E-3</v>
      </c>
      <c r="P171" s="3">
        <f t="shared" si="55"/>
        <v>1</v>
      </c>
      <c r="Q171" s="2">
        <f t="shared" si="56"/>
        <v>0</v>
      </c>
      <c r="R171" s="2">
        <f t="shared" si="56"/>
        <v>0</v>
      </c>
      <c r="S171" s="2">
        <f t="shared" si="56"/>
        <v>0</v>
      </c>
      <c r="T171" s="2">
        <f t="shared" si="56"/>
        <v>0</v>
      </c>
      <c r="U171" s="2">
        <f t="shared" si="56"/>
        <v>0</v>
      </c>
      <c r="V171" s="2">
        <f t="shared" si="56"/>
        <v>0</v>
      </c>
      <c r="W171" s="2">
        <f t="shared" si="56"/>
        <v>0</v>
      </c>
      <c r="X171" s="2">
        <f t="shared" si="56"/>
        <v>0</v>
      </c>
      <c r="Y171" s="2">
        <f t="shared" si="56"/>
        <v>0</v>
      </c>
      <c r="Z171" s="2">
        <f t="shared" si="56"/>
        <v>0</v>
      </c>
      <c r="AA171" s="2">
        <f t="shared" si="57"/>
        <v>0</v>
      </c>
      <c r="AB171" s="2">
        <f t="shared" si="57"/>
        <v>0</v>
      </c>
      <c r="AC171" s="2">
        <f t="shared" si="57"/>
        <v>0</v>
      </c>
      <c r="AD171" s="2">
        <f t="shared" si="57"/>
        <v>0</v>
      </c>
      <c r="AE171" s="2">
        <f t="shared" si="57"/>
        <v>0</v>
      </c>
      <c r="AF171" s="2">
        <f t="shared" si="57"/>
        <v>0</v>
      </c>
      <c r="AG171" s="2">
        <f t="shared" si="57"/>
        <v>0</v>
      </c>
      <c r="AH171" s="2">
        <f t="shared" si="57"/>
        <v>0.16677181699666582</v>
      </c>
      <c r="AI171" s="2">
        <f t="shared" si="57"/>
        <v>0</v>
      </c>
      <c r="AJ171" s="2">
        <f t="shared" si="57"/>
        <v>0</v>
      </c>
      <c r="AK171" s="2">
        <f t="shared" si="57"/>
        <v>0</v>
      </c>
      <c r="AL171" s="2">
        <f t="shared" si="57"/>
        <v>0</v>
      </c>
      <c r="AM171" s="2">
        <f t="shared" si="57"/>
        <v>0</v>
      </c>
      <c r="AN171" s="2">
        <f t="shared" si="57"/>
        <v>0</v>
      </c>
      <c r="AO171" s="2">
        <f t="shared" si="57"/>
        <v>0</v>
      </c>
    </row>
    <row r="172" spans="1:41" x14ac:dyDescent="0.25">
      <c r="A172" s="4">
        <v>121</v>
      </c>
      <c r="B172" s="4">
        <v>1</v>
      </c>
      <c r="C172" s="4">
        <v>7</v>
      </c>
      <c r="D172" s="6" t="s">
        <v>401</v>
      </c>
      <c r="E172" s="5" t="s">
        <v>401</v>
      </c>
      <c r="F172" s="10">
        <f t="shared" si="42"/>
        <v>0.78001299133491253</v>
      </c>
      <c r="G172">
        <f t="shared" si="47"/>
        <v>1.9302744910856089</v>
      </c>
      <c r="H172">
        <f t="shared" si="43"/>
        <v>0</v>
      </c>
      <c r="I172" s="1">
        <f t="shared" si="44"/>
        <v>0</v>
      </c>
      <c r="N172" s="5" t="s">
        <v>403</v>
      </c>
      <c r="O172" s="3">
        <f t="shared" si="54"/>
        <v>2.9258213508186986E-3</v>
      </c>
      <c r="P172" s="3">
        <f t="shared" si="55"/>
        <v>1</v>
      </c>
      <c r="Q172" s="2">
        <f t="shared" ref="Q172:Z179" si="58">COUNTIFS($C$2:$C$767,Q$1,$E$2:$E$767,$N172)*0.9^(Q$1-1)</f>
        <v>0</v>
      </c>
      <c r="R172" s="2">
        <f t="shared" si="58"/>
        <v>0</v>
      </c>
      <c r="S172" s="2">
        <f t="shared" si="58"/>
        <v>0</v>
      </c>
      <c r="T172" s="2">
        <f t="shared" si="58"/>
        <v>0</v>
      </c>
      <c r="U172" s="2">
        <f t="shared" si="58"/>
        <v>0</v>
      </c>
      <c r="V172" s="2">
        <f t="shared" si="58"/>
        <v>0</v>
      </c>
      <c r="W172" s="2">
        <f t="shared" si="58"/>
        <v>0</v>
      </c>
      <c r="X172" s="2">
        <f t="shared" si="58"/>
        <v>0</v>
      </c>
      <c r="Y172" s="2">
        <f t="shared" si="58"/>
        <v>0</v>
      </c>
      <c r="Z172" s="2">
        <f t="shared" si="58"/>
        <v>0</v>
      </c>
      <c r="AA172" s="2">
        <f t="shared" ref="AA172:AO179" si="59">COUNTIFS($C$2:$C$767,AA$1,$E$2:$E$767,$N172)*0.9^(AA$1-1)</f>
        <v>0</v>
      </c>
      <c r="AB172" s="2">
        <f t="shared" si="59"/>
        <v>0</v>
      </c>
      <c r="AC172" s="2">
        <f t="shared" si="59"/>
        <v>0</v>
      </c>
      <c r="AD172" s="2">
        <f t="shared" si="59"/>
        <v>0</v>
      </c>
      <c r="AE172" s="2">
        <f t="shared" si="59"/>
        <v>0</v>
      </c>
      <c r="AF172" s="2">
        <f t="shared" si="59"/>
        <v>0</v>
      </c>
      <c r="AG172" s="2">
        <f t="shared" si="59"/>
        <v>0</v>
      </c>
      <c r="AH172" s="2">
        <f t="shared" si="59"/>
        <v>0.16677181699666582</v>
      </c>
      <c r="AI172" s="2">
        <f t="shared" si="59"/>
        <v>0</v>
      </c>
      <c r="AJ172" s="2">
        <f t="shared" si="59"/>
        <v>0</v>
      </c>
      <c r="AK172" s="2">
        <f t="shared" si="59"/>
        <v>0</v>
      </c>
      <c r="AL172" s="2">
        <f t="shared" si="59"/>
        <v>0</v>
      </c>
      <c r="AM172" s="2">
        <f t="shared" si="59"/>
        <v>0</v>
      </c>
      <c r="AN172" s="2">
        <f t="shared" si="59"/>
        <v>0</v>
      </c>
      <c r="AO172" s="2">
        <f t="shared" si="59"/>
        <v>0</v>
      </c>
    </row>
    <row r="173" spans="1:41" x14ac:dyDescent="0.25">
      <c r="A173" s="4">
        <v>121</v>
      </c>
      <c r="B173" s="4">
        <v>1</v>
      </c>
      <c r="C173" s="4">
        <v>8</v>
      </c>
      <c r="D173" s="6" t="s">
        <v>694</v>
      </c>
      <c r="E173" s="5" t="s">
        <v>694</v>
      </c>
      <c r="F173" s="10">
        <f t="shared" si="42"/>
        <v>0</v>
      </c>
      <c r="G173">
        <f t="shared" si="47"/>
        <v>1.9302744910856089</v>
      </c>
      <c r="H173">
        <f t="shared" si="43"/>
        <v>0</v>
      </c>
      <c r="I173" s="1">
        <f t="shared" si="44"/>
        <v>0</v>
      </c>
      <c r="N173" s="5" t="s">
        <v>1113</v>
      </c>
      <c r="O173" s="3">
        <f t="shared" si="54"/>
        <v>2.9258213508186986E-3</v>
      </c>
      <c r="P173" s="3">
        <f t="shared" si="55"/>
        <v>1</v>
      </c>
      <c r="Q173" s="2">
        <f t="shared" si="58"/>
        <v>0</v>
      </c>
      <c r="R173" s="2">
        <f t="shared" si="58"/>
        <v>0</v>
      </c>
      <c r="S173" s="2">
        <f t="shared" si="58"/>
        <v>0</v>
      </c>
      <c r="T173" s="2">
        <f t="shared" si="58"/>
        <v>0</v>
      </c>
      <c r="U173" s="2">
        <f t="shared" si="58"/>
        <v>0</v>
      </c>
      <c r="V173" s="2">
        <f t="shared" si="58"/>
        <v>0</v>
      </c>
      <c r="W173" s="2">
        <f t="shared" si="58"/>
        <v>0</v>
      </c>
      <c r="X173" s="2">
        <f t="shared" si="58"/>
        <v>0</v>
      </c>
      <c r="Y173" s="2">
        <f t="shared" si="58"/>
        <v>0</v>
      </c>
      <c r="Z173" s="2">
        <f t="shared" si="58"/>
        <v>0</v>
      </c>
      <c r="AA173" s="2">
        <f t="shared" si="59"/>
        <v>0</v>
      </c>
      <c r="AB173" s="2">
        <f t="shared" si="59"/>
        <v>0</v>
      </c>
      <c r="AC173" s="2">
        <f t="shared" si="59"/>
        <v>0</v>
      </c>
      <c r="AD173" s="2">
        <f t="shared" si="59"/>
        <v>0</v>
      </c>
      <c r="AE173" s="2">
        <f t="shared" si="59"/>
        <v>0</v>
      </c>
      <c r="AF173" s="2">
        <f t="shared" si="59"/>
        <v>0</v>
      </c>
      <c r="AG173" s="2">
        <f t="shared" si="59"/>
        <v>0</v>
      </c>
      <c r="AH173" s="2">
        <f t="shared" si="59"/>
        <v>0.16677181699666582</v>
      </c>
      <c r="AI173" s="2">
        <f t="shared" si="59"/>
        <v>0</v>
      </c>
      <c r="AJ173" s="2">
        <f t="shared" si="59"/>
        <v>0</v>
      </c>
      <c r="AK173" s="2">
        <f t="shared" si="59"/>
        <v>0</v>
      </c>
      <c r="AL173" s="2">
        <f t="shared" si="59"/>
        <v>0</v>
      </c>
      <c r="AM173" s="2">
        <f t="shared" si="59"/>
        <v>0</v>
      </c>
      <c r="AN173" s="2">
        <f t="shared" si="59"/>
        <v>0</v>
      </c>
      <c r="AO173" s="2">
        <f t="shared" si="59"/>
        <v>0</v>
      </c>
    </row>
    <row r="174" spans="1:41" x14ac:dyDescent="0.25">
      <c r="A174" s="4">
        <v>121</v>
      </c>
      <c r="B174" s="4">
        <v>1</v>
      </c>
      <c r="C174" s="4">
        <v>9</v>
      </c>
      <c r="D174" s="6" t="s">
        <v>179</v>
      </c>
      <c r="E174" s="5" t="s">
        <v>179</v>
      </c>
      <c r="F174" s="10">
        <f t="shared" si="42"/>
        <v>0</v>
      </c>
      <c r="G174">
        <f t="shared" si="47"/>
        <v>1.9302744910856089</v>
      </c>
      <c r="H174">
        <f t="shared" si="43"/>
        <v>0</v>
      </c>
      <c r="I174" s="1">
        <f t="shared" si="44"/>
        <v>0</v>
      </c>
      <c r="N174" s="5" t="s">
        <v>1074</v>
      </c>
      <c r="O174" s="3">
        <f t="shared" si="54"/>
        <v>2.6332392157368285E-3</v>
      </c>
      <c r="P174" s="3">
        <f t="shared" si="55"/>
        <v>1</v>
      </c>
      <c r="Q174" s="2">
        <f t="shared" si="58"/>
        <v>0</v>
      </c>
      <c r="R174" s="2">
        <f t="shared" si="58"/>
        <v>0</v>
      </c>
      <c r="S174" s="2">
        <f t="shared" si="58"/>
        <v>0</v>
      </c>
      <c r="T174" s="2">
        <f t="shared" si="58"/>
        <v>0</v>
      </c>
      <c r="U174" s="2">
        <f t="shared" si="58"/>
        <v>0</v>
      </c>
      <c r="V174" s="2">
        <f t="shared" si="58"/>
        <v>0</v>
      </c>
      <c r="W174" s="2">
        <f t="shared" si="58"/>
        <v>0</v>
      </c>
      <c r="X174" s="2">
        <f t="shared" si="58"/>
        <v>0</v>
      </c>
      <c r="Y174" s="2">
        <f t="shared" si="58"/>
        <v>0</v>
      </c>
      <c r="Z174" s="2">
        <f t="shared" si="58"/>
        <v>0</v>
      </c>
      <c r="AA174" s="2">
        <f t="shared" si="59"/>
        <v>0</v>
      </c>
      <c r="AB174" s="2">
        <f t="shared" si="59"/>
        <v>0</v>
      </c>
      <c r="AC174" s="2">
        <f t="shared" si="59"/>
        <v>0</v>
      </c>
      <c r="AD174" s="2">
        <f t="shared" si="59"/>
        <v>0</v>
      </c>
      <c r="AE174" s="2">
        <f t="shared" si="59"/>
        <v>0</v>
      </c>
      <c r="AF174" s="2">
        <f t="shared" si="59"/>
        <v>0</v>
      </c>
      <c r="AG174" s="2">
        <f t="shared" si="59"/>
        <v>0</v>
      </c>
      <c r="AH174" s="2">
        <f t="shared" si="59"/>
        <v>0</v>
      </c>
      <c r="AI174" s="2">
        <f t="shared" si="59"/>
        <v>0.15009463529699923</v>
      </c>
      <c r="AJ174" s="2">
        <f t="shared" si="59"/>
        <v>0</v>
      </c>
      <c r="AK174" s="2">
        <f t="shared" si="59"/>
        <v>0</v>
      </c>
      <c r="AL174" s="2">
        <f t="shared" si="59"/>
        <v>0</v>
      </c>
      <c r="AM174" s="2">
        <f t="shared" si="59"/>
        <v>0</v>
      </c>
      <c r="AN174" s="2">
        <f t="shared" si="59"/>
        <v>0</v>
      </c>
      <c r="AO174" s="2">
        <f t="shared" si="59"/>
        <v>0</v>
      </c>
    </row>
    <row r="175" spans="1:41" x14ac:dyDescent="0.25">
      <c r="A175" s="4">
        <v>121</v>
      </c>
      <c r="B175" s="4">
        <v>1</v>
      </c>
      <c r="C175" s="4">
        <v>10</v>
      </c>
      <c r="D175" s="6" t="s">
        <v>202</v>
      </c>
      <c r="E175" s="5" t="s">
        <v>202</v>
      </c>
      <c r="F175" s="10">
        <f t="shared" si="42"/>
        <v>0.11133494325410434</v>
      </c>
      <c r="G175">
        <f t="shared" si="47"/>
        <v>2.0416094343397133</v>
      </c>
      <c r="H175">
        <f t="shared" si="43"/>
        <v>0</v>
      </c>
      <c r="I175" s="1">
        <f t="shared" si="44"/>
        <v>0</v>
      </c>
      <c r="N175" s="6" t="s">
        <v>622</v>
      </c>
      <c r="O175" s="3">
        <f t="shared" si="54"/>
        <v>2.3699152941631463E-3</v>
      </c>
      <c r="P175" s="3">
        <f t="shared" si="55"/>
        <v>1</v>
      </c>
      <c r="Q175" s="2">
        <f t="shared" si="58"/>
        <v>0</v>
      </c>
      <c r="R175" s="2">
        <f t="shared" si="58"/>
        <v>0</v>
      </c>
      <c r="S175" s="2">
        <f t="shared" si="58"/>
        <v>0</v>
      </c>
      <c r="T175" s="2">
        <f t="shared" si="58"/>
        <v>0</v>
      </c>
      <c r="U175" s="2">
        <f t="shared" si="58"/>
        <v>0</v>
      </c>
      <c r="V175" s="2">
        <f t="shared" si="58"/>
        <v>0</v>
      </c>
      <c r="W175" s="2">
        <f t="shared" si="58"/>
        <v>0</v>
      </c>
      <c r="X175" s="2">
        <f t="shared" si="58"/>
        <v>0</v>
      </c>
      <c r="Y175" s="2">
        <f t="shared" si="58"/>
        <v>0</v>
      </c>
      <c r="Z175" s="2">
        <f t="shared" si="58"/>
        <v>0</v>
      </c>
      <c r="AA175" s="2">
        <f t="shared" si="59"/>
        <v>0</v>
      </c>
      <c r="AB175" s="2">
        <f t="shared" si="59"/>
        <v>0</v>
      </c>
      <c r="AC175" s="2">
        <f t="shared" si="59"/>
        <v>0</v>
      </c>
      <c r="AD175" s="2">
        <f t="shared" si="59"/>
        <v>0</v>
      </c>
      <c r="AE175" s="2">
        <f t="shared" si="59"/>
        <v>0</v>
      </c>
      <c r="AF175" s="2">
        <f t="shared" si="59"/>
        <v>0</v>
      </c>
      <c r="AG175" s="2">
        <f t="shared" si="59"/>
        <v>0</v>
      </c>
      <c r="AH175" s="2">
        <f t="shared" si="59"/>
        <v>0</v>
      </c>
      <c r="AI175" s="2">
        <f t="shared" si="59"/>
        <v>0</v>
      </c>
      <c r="AJ175" s="2">
        <f t="shared" si="59"/>
        <v>0.13508517176729934</v>
      </c>
      <c r="AK175" s="2">
        <f t="shared" si="59"/>
        <v>0</v>
      </c>
      <c r="AL175" s="2">
        <f t="shared" si="59"/>
        <v>0</v>
      </c>
      <c r="AM175" s="2">
        <f t="shared" si="59"/>
        <v>0</v>
      </c>
      <c r="AN175" s="2">
        <f t="shared" si="59"/>
        <v>0</v>
      </c>
      <c r="AO175" s="2">
        <f t="shared" si="59"/>
        <v>0</v>
      </c>
    </row>
    <row r="176" spans="1:41" x14ac:dyDescent="0.25">
      <c r="A176" s="4">
        <v>121</v>
      </c>
      <c r="B176" s="4">
        <v>1</v>
      </c>
      <c r="C176" s="4">
        <v>11</v>
      </c>
      <c r="D176" s="6" t="s">
        <v>170</v>
      </c>
      <c r="E176" s="5" t="s">
        <v>171</v>
      </c>
      <c r="F176" s="10">
        <f t="shared" si="42"/>
        <v>8.7865677298887904E-2</v>
      </c>
      <c r="G176">
        <f t="shared" si="47"/>
        <v>2.1294751116386013</v>
      </c>
      <c r="H176">
        <f t="shared" si="43"/>
        <v>2.1294751116386013</v>
      </c>
      <c r="I176" s="1">
        <f t="shared" si="44"/>
        <v>0.43836551871835683</v>
      </c>
      <c r="N176" s="6" t="s">
        <v>122</v>
      </c>
      <c r="O176" s="3">
        <f t="shared" si="54"/>
        <v>2.3699152941631463E-3</v>
      </c>
      <c r="P176" s="3">
        <f t="shared" si="55"/>
        <v>1</v>
      </c>
      <c r="Q176" s="2">
        <f t="shared" si="58"/>
        <v>0</v>
      </c>
      <c r="R176" s="2">
        <f t="shared" si="58"/>
        <v>0</v>
      </c>
      <c r="S176" s="2">
        <f t="shared" si="58"/>
        <v>0</v>
      </c>
      <c r="T176" s="2">
        <f t="shared" si="58"/>
        <v>0</v>
      </c>
      <c r="U176" s="2">
        <f t="shared" si="58"/>
        <v>0</v>
      </c>
      <c r="V176" s="2">
        <f t="shared" si="58"/>
        <v>0</v>
      </c>
      <c r="W176" s="2">
        <f t="shared" si="58"/>
        <v>0</v>
      </c>
      <c r="X176" s="2">
        <f t="shared" si="58"/>
        <v>0</v>
      </c>
      <c r="Y176" s="2">
        <f t="shared" si="58"/>
        <v>0</v>
      </c>
      <c r="Z176" s="2">
        <f t="shared" si="58"/>
        <v>0</v>
      </c>
      <c r="AA176" s="2">
        <f t="shared" si="59"/>
        <v>0</v>
      </c>
      <c r="AB176" s="2">
        <f t="shared" si="59"/>
        <v>0</v>
      </c>
      <c r="AC176" s="2">
        <f t="shared" si="59"/>
        <v>0</v>
      </c>
      <c r="AD176" s="2">
        <f t="shared" si="59"/>
        <v>0</v>
      </c>
      <c r="AE176" s="2">
        <f t="shared" si="59"/>
        <v>0</v>
      </c>
      <c r="AF176" s="2">
        <f t="shared" si="59"/>
        <v>0</v>
      </c>
      <c r="AG176" s="2">
        <f t="shared" si="59"/>
        <v>0</v>
      </c>
      <c r="AH176" s="2">
        <f t="shared" si="59"/>
        <v>0</v>
      </c>
      <c r="AI176" s="2">
        <f t="shared" si="59"/>
        <v>0</v>
      </c>
      <c r="AJ176" s="2">
        <f t="shared" si="59"/>
        <v>0.13508517176729934</v>
      </c>
      <c r="AK176" s="2">
        <f t="shared" si="59"/>
        <v>0</v>
      </c>
      <c r="AL176" s="2">
        <f t="shared" si="59"/>
        <v>0</v>
      </c>
      <c r="AM176" s="2">
        <f t="shared" si="59"/>
        <v>0</v>
      </c>
      <c r="AN176" s="2">
        <f t="shared" si="59"/>
        <v>0</v>
      </c>
      <c r="AO176" s="2">
        <f t="shared" si="59"/>
        <v>0</v>
      </c>
    </row>
    <row r="177" spans="1:55" x14ac:dyDescent="0.25">
      <c r="A177" s="4">
        <v>122</v>
      </c>
      <c r="B177" s="4">
        <v>0</v>
      </c>
      <c r="C177" s="4">
        <v>1</v>
      </c>
      <c r="D177" s="6" t="s">
        <v>494</v>
      </c>
      <c r="E177" s="5" t="s">
        <v>495</v>
      </c>
      <c r="F177" s="10">
        <f t="shared" si="42"/>
        <v>0.11012490199209841</v>
      </c>
      <c r="G177">
        <f t="shared" si="47"/>
        <v>0.11012490199209841</v>
      </c>
      <c r="H177">
        <f t="shared" si="43"/>
        <v>0</v>
      </c>
      <c r="I177" s="1">
        <f t="shared" si="44"/>
        <v>0</v>
      </c>
      <c r="N177" s="6" t="s">
        <v>268</v>
      </c>
      <c r="O177" s="3">
        <f t="shared" si="54"/>
        <v>2.1329237647468315E-3</v>
      </c>
      <c r="P177" s="3">
        <f t="shared" si="55"/>
        <v>1</v>
      </c>
      <c r="Q177" s="2">
        <f t="shared" si="58"/>
        <v>0</v>
      </c>
      <c r="R177" s="2">
        <f t="shared" si="58"/>
        <v>0</v>
      </c>
      <c r="S177" s="2">
        <f t="shared" si="58"/>
        <v>0</v>
      </c>
      <c r="T177" s="2">
        <f t="shared" si="58"/>
        <v>0</v>
      </c>
      <c r="U177" s="2">
        <f t="shared" si="58"/>
        <v>0</v>
      </c>
      <c r="V177" s="2">
        <f t="shared" si="58"/>
        <v>0</v>
      </c>
      <c r="W177" s="2">
        <f t="shared" si="58"/>
        <v>0</v>
      </c>
      <c r="X177" s="2">
        <f t="shared" si="58"/>
        <v>0</v>
      </c>
      <c r="Y177" s="2">
        <f t="shared" si="58"/>
        <v>0</v>
      </c>
      <c r="Z177" s="2">
        <f t="shared" si="58"/>
        <v>0</v>
      </c>
      <c r="AA177" s="2">
        <f t="shared" si="59"/>
        <v>0</v>
      </c>
      <c r="AB177" s="2">
        <f t="shared" si="59"/>
        <v>0</v>
      </c>
      <c r="AC177" s="2">
        <f t="shared" si="59"/>
        <v>0</v>
      </c>
      <c r="AD177" s="2">
        <f t="shared" si="59"/>
        <v>0</v>
      </c>
      <c r="AE177" s="2">
        <f t="shared" si="59"/>
        <v>0</v>
      </c>
      <c r="AF177" s="2">
        <f t="shared" si="59"/>
        <v>0</v>
      </c>
      <c r="AG177" s="2">
        <f t="shared" si="59"/>
        <v>0</v>
      </c>
      <c r="AH177" s="2">
        <f t="shared" si="59"/>
        <v>0</v>
      </c>
      <c r="AI177" s="2">
        <f t="shared" si="59"/>
        <v>0</v>
      </c>
      <c r="AJ177" s="2">
        <f t="shared" si="59"/>
        <v>0</v>
      </c>
      <c r="AK177" s="2">
        <f t="shared" si="59"/>
        <v>0.12157665459056941</v>
      </c>
      <c r="AL177" s="2">
        <f t="shared" si="59"/>
        <v>0</v>
      </c>
      <c r="AM177" s="2">
        <f t="shared" si="59"/>
        <v>0</v>
      </c>
      <c r="AN177" s="2">
        <f t="shared" si="59"/>
        <v>0</v>
      </c>
      <c r="AO177" s="2">
        <f t="shared" si="59"/>
        <v>0</v>
      </c>
    </row>
    <row r="178" spans="1:55" x14ac:dyDescent="0.25">
      <c r="A178" s="4">
        <v>122</v>
      </c>
      <c r="B178" s="4">
        <v>0</v>
      </c>
      <c r="C178" s="4">
        <v>2</v>
      </c>
      <c r="D178" s="6" t="s">
        <v>202</v>
      </c>
      <c r="E178" s="5" t="s">
        <v>202</v>
      </c>
      <c r="F178" s="10">
        <f t="shared" si="42"/>
        <v>0.11133494325410434</v>
      </c>
      <c r="G178">
        <f t="shared" si="47"/>
        <v>0.22145984524620277</v>
      </c>
      <c r="H178">
        <f t="shared" si="43"/>
        <v>0</v>
      </c>
      <c r="I178" s="1">
        <f t="shared" si="44"/>
        <v>0</v>
      </c>
      <c r="N178" s="6" t="s">
        <v>1051</v>
      </c>
      <c r="O178" s="3">
        <f t="shared" si="54"/>
        <v>1.9196313882721488E-3</v>
      </c>
      <c r="P178" s="3">
        <f t="shared" si="55"/>
        <v>1</v>
      </c>
      <c r="Q178" s="2">
        <f t="shared" si="58"/>
        <v>0</v>
      </c>
      <c r="R178" s="2">
        <f t="shared" si="58"/>
        <v>0</v>
      </c>
      <c r="S178" s="2">
        <f t="shared" si="58"/>
        <v>0</v>
      </c>
      <c r="T178" s="2">
        <f t="shared" si="58"/>
        <v>0</v>
      </c>
      <c r="U178" s="2">
        <f t="shared" si="58"/>
        <v>0</v>
      </c>
      <c r="V178" s="2">
        <f t="shared" si="58"/>
        <v>0</v>
      </c>
      <c r="W178" s="2">
        <f t="shared" si="58"/>
        <v>0</v>
      </c>
      <c r="X178" s="2">
        <f t="shared" si="58"/>
        <v>0</v>
      </c>
      <c r="Y178" s="2">
        <f t="shared" si="58"/>
        <v>0</v>
      </c>
      <c r="Z178" s="2">
        <f t="shared" si="58"/>
        <v>0</v>
      </c>
      <c r="AA178" s="2">
        <f t="shared" si="59"/>
        <v>0</v>
      </c>
      <c r="AB178" s="2">
        <f t="shared" si="59"/>
        <v>0</v>
      </c>
      <c r="AC178" s="2">
        <f t="shared" si="59"/>
        <v>0</v>
      </c>
      <c r="AD178" s="2">
        <f t="shared" si="59"/>
        <v>0</v>
      </c>
      <c r="AE178" s="2">
        <f t="shared" si="59"/>
        <v>0</v>
      </c>
      <c r="AF178" s="2">
        <f t="shared" si="59"/>
        <v>0</v>
      </c>
      <c r="AG178" s="2">
        <f t="shared" si="59"/>
        <v>0</v>
      </c>
      <c r="AH178" s="2">
        <f t="shared" si="59"/>
        <v>0</v>
      </c>
      <c r="AI178" s="2">
        <f t="shared" si="59"/>
        <v>0</v>
      </c>
      <c r="AJ178" s="2">
        <f t="shared" si="59"/>
        <v>0</v>
      </c>
      <c r="AK178" s="2">
        <f t="shared" si="59"/>
        <v>0</v>
      </c>
      <c r="AL178" s="2">
        <f t="shared" si="59"/>
        <v>0.10941898913151248</v>
      </c>
      <c r="AM178" s="2">
        <f t="shared" si="59"/>
        <v>0</v>
      </c>
      <c r="AN178" s="2">
        <f t="shared" si="59"/>
        <v>0</v>
      </c>
      <c r="AO178" s="2">
        <f t="shared" si="59"/>
        <v>0</v>
      </c>
    </row>
    <row r="179" spans="1:55" x14ac:dyDescent="0.25">
      <c r="A179" s="4">
        <v>122</v>
      </c>
      <c r="B179" s="4">
        <v>0</v>
      </c>
      <c r="C179" s="4">
        <v>3</v>
      </c>
      <c r="D179" s="6" t="s">
        <v>368</v>
      </c>
      <c r="E179" s="5" t="s">
        <v>368</v>
      </c>
      <c r="F179" s="10">
        <f t="shared" si="42"/>
        <v>0.49882579075371936</v>
      </c>
      <c r="G179">
        <f t="shared" si="47"/>
        <v>0.72028563599992212</v>
      </c>
      <c r="H179">
        <f t="shared" si="43"/>
        <v>0</v>
      </c>
      <c r="I179" s="1">
        <f t="shared" si="44"/>
        <v>0</v>
      </c>
      <c r="N179" s="5" t="s">
        <v>1678</v>
      </c>
      <c r="O179" s="3">
        <f t="shared" si="54"/>
        <v>1.727668249444934E-3</v>
      </c>
      <c r="P179" s="3">
        <f t="shared" si="55"/>
        <v>1</v>
      </c>
      <c r="Q179" s="2">
        <f t="shared" si="58"/>
        <v>0</v>
      </c>
      <c r="R179" s="2">
        <f t="shared" si="58"/>
        <v>0</v>
      </c>
      <c r="S179" s="2">
        <f t="shared" si="58"/>
        <v>0</v>
      </c>
      <c r="T179" s="2">
        <f t="shared" si="58"/>
        <v>0</v>
      </c>
      <c r="U179" s="2">
        <f t="shared" si="58"/>
        <v>0</v>
      </c>
      <c r="V179" s="2">
        <f t="shared" si="58"/>
        <v>0</v>
      </c>
      <c r="W179" s="2">
        <f t="shared" si="58"/>
        <v>0</v>
      </c>
      <c r="X179" s="2">
        <f t="shared" si="58"/>
        <v>0</v>
      </c>
      <c r="Y179" s="2">
        <f t="shared" si="58"/>
        <v>0</v>
      </c>
      <c r="Z179" s="2">
        <f t="shared" si="58"/>
        <v>0</v>
      </c>
      <c r="AA179" s="2">
        <f t="shared" si="59"/>
        <v>0</v>
      </c>
      <c r="AB179" s="2">
        <f t="shared" si="59"/>
        <v>0</v>
      </c>
      <c r="AC179" s="2">
        <f t="shared" si="59"/>
        <v>0</v>
      </c>
      <c r="AD179" s="2">
        <f t="shared" si="59"/>
        <v>0</v>
      </c>
      <c r="AE179" s="2">
        <f t="shared" si="59"/>
        <v>0</v>
      </c>
      <c r="AF179" s="2">
        <f t="shared" si="59"/>
        <v>0</v>
      </c>
      <c r="AG179" s="2">
        <f t="shared" si="59"/>
        <v>0</v>
      </c>
      <c r="AH179" s="2">
        <f t="shared" si="59"/>
        <v>0</v>
      </c>
      <c r="AI179" s="2">
        <f t="shared" si="59"/>
        <v>0</v>
      </c>
      <c r="AJ179" s="2">
        <f t="shared" si="59"/>
        <v>0</v>
      </c>
      <c r="AK179" s="2">
        <f t="shared" si="59"/>
        <v>0</v>
      </c>
      <c r="AL179" s="2">
        <f t="shared" si="59"/>
        <v>0</v>
      </c>
      <c r="AM179" s="2">
        <f t="shared" si="59"/>
        <v>9.8477090218361235E-2</v>
      </c>
      <c r="AN179" s="2">
        <f t="shared" si="59"/>
        <v>0</v>
      </c>
      <c r="AO179" s="2">
        <f t="shared" si="59"/>
        <v>0</v>
      </c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</row>
    <row r="180" spans="1:55" x14ac:dyDescent="0.25">
      <c r="A180" s="4">
        <v>122</v>
      </c>
      <c r="B180" s="4">
        <v>0</v>
      </c>
      <c r="C180" s="4">
        <v>4</v>
      </c>
      <c r="D180" s="6" t="s">
        <v>416</v>
      </c>
      <c r="E180" s="5" t="s">
        <v>110</v>
      </c>
      <c r="F180" s="10">
        <f t="shared" si="42"/>
        <v>0.15851021024793271</v>
      </c>
      <c r="G180">
        <f t="shared" si="47"/>
        <v>0.87879584624785489</v>
      </c>
      <c r="H180">
        <f t="shared" si="43"/>
        <v>0</v>
      </c>
      <c r="I180" s="1">
        <f t="shared" si="44"/>
        <v>0</v>
      </c>
      <c r="N180"/>
    </row>
    <row r="181" spans="1:55" x14ac:dyDescent="0.25">
      <c r="A181" s="4">
        <v>122</v>
      </c>
      <c r="B181" s="4">
        <v>0</v>
      </c>
      <c r="C181" s="4">
        <v>5</v>
      </c>
      <c r="D181" s="6" t="s">
        <v>111</v>
      </c>
      <c r="E181" s="5" t="s">
        <v>277</v>
      </c>
      <c r="F181" s="10">
        <f t="shared" si="42"/>
        <v>8.1591700437325429E-2</v>
      </c>
      <c r="G181">
        <f t="shared" si="47"/>
        <v>0.96038754668518034</v>
      </c>
      <c r="H181">
        <f t="shared" si="43"/>
        <v>0</v>
      </c>
      <c r="I181" s="1">
        <f t="shared" si="44"/>
        <v>0</v>
      </c>
      <c r="N181"/>
    </row>
    <row r="182" spans="1:55" x14ac:dyDescent="0.25">
      <c r="A182" s="4">
        <v>122</v>
      </c>
      <c r="B182" s="4">
        <v>0</v>
      </c>
      <c r="C182" s="4">
        <v>6</v>
      </c>
      <c r="D182" s="6" t="s">
        <v>114</v>
      </c>
      <c r="E182" s="5" t="s">
        <v>114</v>
      </c>
      <c r="F182" s="10">
        <f t="shared" si="42"/>
        <v>0</v>
      </c>
      <c r="G182">
        <f t="shared" si="47"/>
        <v>0.96038754668518034</v>
      </c>
      <c r="H182">
        <f t="shared" si="43"/>
        <v>0</v>
      </c>
      <c r="I182" s="1">
        <f t="shared" si="44"/>
        <v>0</v>
      </c>
      <c r="N182"/>
    </row>
    <row r="183" spans="1:55" x14ac:dyDescent="0.25">
      <c r="A183" s="4">
        <v>122</v>
      </c>
      <c r="B183" s="4">
        <v>0</v>
      </c>
      <c r="C183" s="4">
        <v>7</v>
      </c>
      <c r="D183" s="6" t="s">
        <v>153</v>
      </c>
      <c r="E183" s="5" t="s">
        <v>153</v>
      </c>
      <c r="F183" s="10">
        <f t="shared" si="42"/>
        <v>0.20471407346515622</v>
      </c>
      <c r="G183">
        <f t="shared" si="47"/>
        <v>1.1651016201503366</v>
      </c>
      <c r="H183">
        <f t="shared" si="43"/>
        <v>0</v>
      </c>
      <c r="I183" s="1">
        <f t="shared" si="44"/>
        <v>0</v>
      </c>
      <c r="N183"/>
    </row>
    <row r="184" spans="1:55" x14ac:dyDescent="0.25">
      <c r="A184" s="4">
        <v>122</v>
      </c>
      <c r="B184" s="4">
        <v>0</v>
      </c>
      <c r="C184" s="4">
        <v>8</v>
      </c>
      <c r="D184" s="6" t="s">
        <v>274</v>
      </c>
      <c r="E184" s="5" t="s">
        <v>274</v>
      </c>
      <c r="F184" s="10">
        <f t="shared" si="42"/>
        <v>0.11192950338303334</v>
      </c>
      <c r="G184">
        <f t="shared" si="47"/>
        <v>1.27703112353337</v>
      </c>
      <c r="H184">
        <f t="shared" si="43"/>
        <v>0</v>
      </c>
      <c r="I184" s="1">
        <f t="shared" si="44"/>
        <v>0</v>
      </c>
      <c r="N184"/>
    </row>
    <row r="185" spans="1:55" x14ac:dyDescent="0.25">
      <c r="A185" s="4">
        <v>122</v>
      </c>
      <c r="B185" s="4">
        <v>0</v>
      </c>
      <c r="C185" s="4">
        <v>9</v>
      </c>
      <c r="D185" s="6" t="s">
        <v>401</v>
      </c>
      <c r="E185" s="5" t="s">
        <v>401</v>
      </c>
      <c r="F185" s="10">
        <f t="shared" si="42"/>
        <v>0.78001299133491253</v>
      </c>
      <c r="G185">
        <f t="shared" si="47"/>
        <v>2.0570441148682823</v>
      </c>
      <c r="H185">
        <f t="shared" si="43"/>
        <v>0</v>
      </c>
      <c r="I185" s="1">
        <f t="shared" si="44"/>
        <v>0</v>
      </c>
      <c r="N185"/>
    </row>
    <row r="186" spans="1:55" x14ac:dyDescent="0.25">
      <c r="A186" s="4">
        <v>122</v>
      </c>
      <c r="B186" s="4">
        <v>0</v>
      </c>
      <c r="C186" s="4">
        <v>10</v>
      </c>
      <c r="D186" s="6" t="s">
        <v>292</v>
      </c>
      <c r="E186" s="5" t="s">
        <v>292</v>
      </c>
      <c r="F186" s="10">
        <f t="shared" si="42"/>
        <v>0.21776040487447873</v>
      </c>
      <c r="G186">
        <f t="shared" si="47"/>
        <v>2.2748045197427609</v>
      </c>
      <c r="H186">
        <f t="shared" si="43"/>
        <v>0</v>
      </c>
      <c r="I186" s="1">
        <f t="shared" si="44"/>
        <v>0</v>
      </c>
      <c r="N186"/>
    </row>
    <row r="187" spans="1:55" x14ac:dyDescent="0.25">
      <c r="A187" s="4">
        <v>122</v>
      </c>
      <c r="B187" s="4">
        <v>0</v>
      </c>
      <c r="C187" s="4">
        <v>11</v>
      </c>
      <c r="D187" s="6" t="s">
        <v>1027</v>
      </c>
      <c r="E187" s="5" t="s">
        <v>507</v>
      </c>
      <c r="F187" s="10">
        <f t="shared" si="42"/>
        <v>8.4124339384751085E-2</v>
      </c>
      <c r="G187">
        <f t="shared" si="47"/>
        <v>2.3589288591275119</v>
      </c>
      <c r="H187">
        <f t="shared" si="43"/>
        <v>0</v>
      </c>
      <c r="I187" s="1">
        <f t="shared" si="44"/>
        <v>0</v>
      </c>
      <c r="N187"/>
    </row>
    <row r="188" spans="1:55" x14ac:dyDescent="0.25">
      <c r="A188" s="4">
        <v>122</v>
      </c>
      <c r="B188" s="4">
        <v>0</v>
      </c>
      <c r="C188" s="4">
        <v>12</v>
      </c>
      <c r="D188" s="6" t="s">
        <v>980</v>
      </c>
      <c r="E188" s="5" t="s">
        <v>980</v>
      </c>
      <c r="F188" s="10">
        <f t="shared" si="42"/>
        <v>0.10215640826496318</v>
      </c>
      <c r="G188">
        <f t="shared" si="47"/>
        <v>2.461085267392475</v>
      </c>
      <c r="H188">
        <f t="shared" si="43"/>
        <v>0</v>
      </c>
      <c r="I188" s="1">
        <f t="shared" si="44"/>
        <v>0</v>
      </c>
      <c r="N188"/>
    </row>
    <row r="189" spans="1:55" x14ac:dyDescent="0.25">
      <c r="A189" s="4">
        <v>122</v>
      </c>
      <c r="B189" s="4">
        <v>0</v>
      </c>
      <c r="C189" s="4">
        <v>13</v>
      </c>
      <c r="D189" s="6" t="s">
        <v>399</v>
      </c>
      <c r="E189" s="5" t="s">
        <v>399</v>
      </c>
      <c r="F189" s="10">
        <f t="shared" si="42"/>
        <v>0.80003468707333969</v>
      </c>
      <c r="G189">
        <f t="shared" si="47"/>
        <v>3.2611199544658147</v>
      </c>
      <c r="H189">
        <f t="shared" si="43"/>
        <v>0</v>
      </c>
      <c r="I189" s="1">
        <f t="shared" si="44"/>
        <v>0</v>
      </c>
      <c r="N189"/>
    </row>
    <row r="190" spans="1:55" x14ac:dyDescent="0.25">
      <c r="A190" s="4">
        <v>122</v>
      </c>
      <c r="B190" s="4">
        <v>0</v>
      </c>
      <c r="C190" s="4">
        <v>14</v>
      </c>
      <c r="D190" s="6" t="s">
        <v>1028</v>
      </c>
      <c r="E190" s="5" t="s">
        <v>972</v>
      </c>
      <c r="F190" s="10">
        <f t="shared" si="42"/>
        <v>0.16229846375018789</v>
      </c>
      <c r="G190">
        <f t="shared" si="47"/>
        <v>3.4234184182160026</v>
      </c>
      <c r="H190">
        <f t="shared" si="43"/>
        <v>3.4234184182160026</v>
      </c>
      <c r="I190" s="1">
        <f t="shared" si="44"/>
        <v>0.70473168833443678</v>
      </c>
      <c r="N190"/>
    </row>
    <row r="191" spans="1:55" x14ac:dyDescent="0.25">
      <c r="A191" s="4">
        <v>123</v>
      </c>
      <c r="B191" s="4">
        <v>0</v>
      </c>
      <c r="C191" s="4">
        <v>1</v>
      </c>
      <c r="D191" s="6" t="s">
        <v>399</v>
      </c>
      <c r="E191" s="5" t="s">
        <v>399</v>
      </c>
      <c r="F191" s="10">
        <f t="shared" si="42"/>
        <v>0.80003468707333969</v>
      </c>
      <c r="G191">
        <f t="shared" si="47"/>
        <v>0.80003468707333969</v>
      </c>
      <c r="H191">
        <f t="shared" si="43"/>
        <v>0</v>
      </c>
      <c r="I191" s="1">
        <f t="shared" si="44"/>
        <v>0</v>
      </c>
      <c r="N191"/>
    </row>
    <row r="192" spans="1:55" x14ac:dyDescent="0.25">
      <c r="A192" s="4">
        <v>123</v>
      </c>
      <c r="B192" s="4">
        <v>0</v>
      </c>
      <c r="C192" s="4">
        <v>2</v>
      </c>
      <c r="D192" s="6" t="s">
        <v>401</v>
      </c>
      <c r="E192" s="5" t="s">
        <v>401</v>
      </c>
      <c r="F192" s="10">
        <f t="shared" si="42"/>
        <v>0.78001299133491253</v>
      </c>
      <c r="G192">
        <f t="shared" si="47"/>
        <v>1.5800476784082522</v>
      </c>
      <c r="H192">
        <f t="shared" si="43"/>
        <v>0</v>
      </c>
      <c r="I192" s="1">
        <f t="shared" si="44"/>
        <v>0</v>
      </c>
      <c r="N192"/>
    </row>
    <row r="193" spans="1:14" x14ac:dyDescent="0.25">
      <c r="A193" s="4">
        <v>123</v>
      </c>
      <c r="B193" s="4">
        <v>0</v>
      </c>
      <c r="C193" s="4">
        <v>3</v>
      </c>
      <c r="D193" s="6" t="s">
        <v>1029</v>
      </c>
      <c r="E193" s="5" t="s">
        <v>971</v>
      </c>
      <c r="F193" s="10">
        <f t="shared" si="42"/>
        <v>0</v>
      </c>
      <c r="G193">
        <f t="shared" si="47"/>
        <v>1.5800476784082522</v>
      </c>
      <c r="H193">
        <f t="shared" si="43"/>
        <v>0</v>
      </c>
      <c r="I193" s="1">
        <f t="shared" si="44"/>
        <v>0</v>
      </c>
      <c r="N193"/>
    </row>
    <row r="194" spans="1:14" x14ac:dyDescent="0.25">
      <c r="A194" s="4">
        <v>123</v>
      </c>
      <c r="B194" s="4">
        <v>0</v>
      </c>
      <c r="C194" s="4">
        <v>4</v>
      </c>
      <c r="D194" s="6" t="s">
        <v>153</v>
      </c>
      <c r="E194" s="5" t="s">
        <v>153</v>
      </c>
      <c r="F194" s="10">
        <f t="shared" ref="F194:F257" si="60">IF(ISERROR(VLOOKUP(E194,$N$2:$O$26,2,FALSE)),0,VLOOKUP(E194,$N$2:$O$26,2,FALSE))</f>
        <v>0.20471407346515622</v>
      </c>
      <c r="G194">
        <f t="shared" si="47"/>
        <v>1.7847617518734085</v>
      </c>
      <c r="H194">
        <f t="shared" ref="H194:H257" si="61">IF(C195=1,G194,0)</f>
        <v>0</v>
      </c>
      <c r="I194" s="1">
        <f t="shared" ref="I194:I257" si="62">H194/$L$2</f>
        <v>0</v>
      </c>
      <c r="N194"/>
    </row>
    <row r="195" spans="1:14" x14ac:dyDescent="0.25">
      <c r="A195" s="4">
        <v>123</v>
      </c>
      <c r="B195" s="4">
        <v>0</v>
      </c>
      <c r="C195" s="4">
        <v>5</v>
      </c>
      <c r="D195" s="6" t="s">
        <v>416</v>
      </c>
      <c r="E195" s="5" t="s">
        <v>110</v>
      </c>
      <c r="F195" s="10">
        <f t="shared" si="60"/>
        <v>0.15851021024793271</v>
      </c>
      <c r="G195">
        <f t="shared" ref="G195:G258" si="63">IF(C195=1,F195,F195+G194)</f>
        <v>1.9432719621213412</v>
      </c>
      <c r="H195">
        <f t="shared" si="61"/>
        <v>0</v>
      </c>
      <c r="I195" s="1">
        <f t="shared" si="62"/>
        <v>0</v>
      </c>
      <c r="N195"/>
    </row>
    <row r="196" spans="1:14" x14ac:dyDescent="0.25">
      <c r="A196" s="4">
        <v>123</v>
      </c>
      <c r="B196" s="4">
        <v>0</v>
      </c>
      <c r="C196" s="4">
        <v>6</v>
      </c>
      <c r="D196" s="6" t="s">
        <v>292</v>
      </c>
      <c r="E196" s="5" t="s">
        <v>292</v>
      </c>
      <c r="F196" s="10">
        <f t="shared" si="60"/>
        <v>0.21776040487447873</v>
      </c>
      <c r="G196">
        <f t="shared" si="63"/>
        <v>2.16103236699582</v>
      </c>
      <c r="H196">
        <f t="shared" si="61"/>
        <v>0</v>
      </c>
      <c r="I196" s="1">
        <f t="shared" si="62"/>
        <v>0</v>
      </c>
      <c r="N196"/>
    </row>
    <row r="197" spans="1:14" x14ac:dyDescent="0.25">
      <c r="A197" s="4">
        <v>123</v>
      </c>
      <c r="B197" s="4">
        <v>0</v>
      </c>
      <c r="C197" s="4">
        <v>7</v>
      </c>
      <c r="D197" s="6" t="s">
        <v>290</v>
      </c>
      <c r="E197" s="5" t="s">
        <v>290</v>
      </c>
      <c r="F197" s="10">
        <f t="shared" si="60"/>
        <v>0.17241368805375587</v>
      </c>
      <c r="G197">
        <f t="shared" si="63"/>
        <v>2.3334460550495759</v>
      </c>
      <c r="H197">
        <f t="shared" si="61"/>
        <v>0</v>
      </c>
      <c r="I197" s="1">
        <f t="shared" si="62"/>
        <v>0</v>
      </c>
      <c r="N197"/>
    </row>
    <row r="198" spans="1:14" x14ac:dyDescent="0.25">
      <c r="A198" s="4">
        <v>123</v>
      </c>
      <c r="B198" s="4">
        <v>0</v>
      </c>
      <c r="C198" s="4">
        <v>8</v>
      </c>
      <c r="D198" s="6" t="s">
        <v>397</v>
      </c>
      <c r="E198" s="5" t="s">
        <v>397</v>
      </c>
      <c r="F198" s="10">
        <f t="shared" si="60"/>
        <v>0.15795701974792234</v>
      </c>
      <c r="G198">
        <f t="shared" si="63"/>
        <v>2.4914030747974985</v>
      </c>
      <c r="H198">
        <f t="shared" si="61"/>
        <v>0</v>
      </c>
      <c r="I198" s="1">
        <f t="shared" si="62"/>
        <v>0</v>
      </c>
      <c r="N198"/>
    </row>
    <row r="199" spans="1:14" x14ac:dyDescent="0.25">
      <c r="A199" s="4">
        <v>123</v>
      </c>
      <c r="B199" s="4">
        <v>0</v>
      </c>
      <c r="C199" s="4">
        <v>9</v>
      </c>
      <c r="D199" s="6" t="s">
        <v>396</v>
      </c>
      <c r="E199" s="5" t="s">
        <v>396</v>
      </c>
      <c r="F199" s="10">
        <f t="shared" si="60"/>
        <v>0.12038576362600897</v>
      </c>
      <c r="G199">
        <f t="shared" si="63"/>
        <v>2.6117888384235073</v>
      </c>
      <c r="H199">
        <f t="shared" si="61"/>
        <v>0</v>
      </c>
      <c r="I199" s="1">
        <f t="shared" si="62"/>
        <v>0</v>
      </c>
      <c r="N199"/>
    </row>
    <row r="200" spans="1:14" x14ac:dyDescent="0.25">
      <c r="A200" s="4">
        <v>123</v>
      </c>
      <c r="B200" s="4">
        <v>0</v>
      </c>
      <c r="C200" s="4">
        <v>11</v>
      </c>
      <c r="D200" s="6" t="s">
        <v>202</v>
      </c>
      <c r="E200" s="5" t="s">
        <v>202</v>
      </c>
      <c r="F200" s="10">
        <f t="shared" si="60"/>
        <v>0.11133494325410434</v>
      </c>
      <c r="G200">
        <f t="shared" si="63"/>
        <v>2.7231237816776117</v>
      </c>
      <c r="H200">
        <f t="shared" si="61"/>
        <v>0</v>
      </c>
      <c r="I200" s="1">
        <f t="shared" si="62"/>
        <v>0</v>
      </c>
      <c r="N200"/>
    </row>
    <row r="201" spans="1:14" x14ac:dyDescent="0.25">
      <c r="A201" s="4">
        <v>123</v>
      </c>
      <c r="B201" s="4">
        <v>0</v>
      </c>
      <c r="C201" s="4">
        <v>12</v>
      </c>
      <c r="D201" s="6" t="s">
        <v>1030</v>
      </c>
      <c r="E201" s="5" t="s">
        <v>858</v>
      </c>
      <c r="F201" s="10">
        <f t="shared" si="60"/>
        <v>0</v>
      </c>
      <c r="G201">
        <f t="shared" si="63"/>
        <v>2.7231237816776117</v>
      </c>
      <c r="H201">
        <f t="shared" si="61"/>
        <v>0</v>
      </c>
      <c r="I201" s="1">
        <f t="shared" si="62"/>
        <v>0</v>
      </c>
      <c r="N201"/>
    </row>
    <row r="202" spans="1:14" x14ac:dyDescent="0.25">
      <c r="A202" s="4">
        <v>123</v>
      </c>
      <c r="B202" s="4">
        <v>0</v>
      </c>
      <c r="C202" s="4">
        <v>13</v>
      </c>
      <c r="D202" s="6" t="s">
        <v>368</v>
      </c>
      <c r="E202" s="5" t="s">
        <v>368</v>
      </c>
      <c r="F202" s="10">
        <f t="shared" si="60"/>
        <v>0.49882579075371936</v>
      </c>
      <c r="G202">
        <f t="shared" si="63"/>
        <v>3.2219495724313312</v>
      </c>
      <c r="H202">
        <f t="shared" si="61"/>
        <v>0</v>
      </c>
      <c r="I202" s="1">
        <f t="shared" si="62"/>
        <v>0</v>
      </c>
      <c r="N202"/>
    </row>
    <row r="203" spans="1:14" x14ac:dyDescent="0.25">
      <c r="A203" s="4">
        <v>123</v>
      </c>
      <c r="B203" s="4">
        <v>0</v>
      </c>
      <c r="C203" s="4">
        <v>14</v>
      </c>
      <c r="D203" s="6" t="s">
        <v>288</v>
      </c>
      <c r="E203" s="5" t="s">
        <v>288</v>
      </c>
      <c r="F203" s="10">
        <f t="shared" si="60"/>
        <v>0.12124558961954211</v>
      </c>
      <c r="G203">
        <f t="shared" si="63"/>
        <v>3.3431951620508733</v>
      </c>
      <c r="H203">
        <f t="shared" si="61"/>
        <v>0</v>
      </c>
      <c r="I203" s="1">
        <f t="shared" si="62"/>
        <v>0</v>
      </c>
      <c r="N203"/>
    </row>
    <row r="204" spans="1:14" x14ac:dyDescent="0.25">
      <c r="A204" s="4">
        <v>123</v>
      </c>
      <c r="B204" s="4">
        <v>0</v>
      </c>
      <c r="C204" s="4">
        <v>15</v>
      </c>
      <c r="D204" s="6" t="s">
        <v>199</v>
      </c>
      <c r="E204" s="5" t="s">
        <v>199</v>
      </c>
      <c r="F204" s="10">
        <f t="shared" si="60"/>
        <v>9.5214796588343073E-2</v>
      </c>
      <c r="G204">
        <f t="shared" si="63"/>
        <v>3.4384099586392165</v>
      </c>
      <c r="H204">
        <f t="shared" si="61"/>
        <v>3.4384099586392165</v>
      </c>
      <c r="I204" s="1">
        <f t="shared" si="62"/>
        <v>0.70781778892236635</v>
      </c>
      <c r="N204"/>
    </row>
    <row r="205" spans="1:14" x14ac:dyDescent="0.25">
      <c r="A205" s="4">
        <v>124</v>
      </c>
      <c r="B205" s="4">
        <v>0</v>
      </c>
      <c r="C205" s="4">
        <v>1</v>
      </c>
      <c r="D205" s="6" t="s">
        <v>222</v>
      </c>
      <c r="E205" s="6" t="s">
        <v>222</v>
      </c>
      <c r="F205" s="10">
        <f t="shared" si="60"/>
        <v>0</v>
      </c>
      <c r="G205">
        <f t="shared" si="63"/>
        <v>0</v>
      </c>
      <c r="H205">
        <f t="shared" si="61"/>
        <v>0</v>
      </c>
      <c r="I205" s="1">
        <f t="shared" si="62"/>
        <v>0</v>
      </c>
      <c r="N205"/>
    </row>
    <row r="206" spans="1:14" x14ac:dyDescent="0.25">
      <c r="A206" s="4">
        <v>124</v>
      </c>
      <c r="B206" s="4">
        <v>0</v>
      </c>
      <c r="C206" s="4">
        <v>2</v>
      </c>
      <c r="D206" s="6" t="s">
        <v>399</v>
      </c>
      <c r="E206" s="5" t="s">
        <v>399</v>
      </c>
      <c r="F206" s="10">
        <f t="shared" si="60"/>
        <v>0.80003468707333969</v>
      </c>
      <c r="G206">
        <f t="shared" si="63"/>
        <v>0.80003468707333969</v>
      </c>
      <c r="H206">
        <f t="shared" si="61"/>
        <v>0</v>
      </c>
      <c r="I206" s="1">
        <f t="shared" si="62"/>
        <v>0</v>
      </c>
      <c r="N206"/>
    </row>
    <row r="207" spans="1:14" x14ac:dyDescent="0.25">
      <c r="A207" s="4">
        <v>124</v>
      </c>
      <c r="B207" s="4">
        <v>0</v>
      </c>
      <c r="C207" s="4">
        <v>3</v>
      </c>
      <c r="D207" s="6" t="s">
        <v>401</v>
      </c>
      <c r="E207" s="5" t="s">
        <v>401</v>
      </c>
      <c r="F207" s="10">
        <f t="shared" si="60"/>
        <v>0.78001299133491253</v>
      </c>
      <c r="G207">
        <f t="shared" si="63"/>
        <v>1.5800476784082522</v>
      </c>
      <c r="H207">
        <f t="shared" si="61"/>
        <v>0</v>
      </c>
      <c r="I207" s="1">
        <f t="shared" si="62"/>
        <v>0</v>
      </c>
      <c r="N207"/>
    </row>
    <row r="208" spans="1:14" x14ac:dyDescent="0.25">
      <c r="A208" s="4">
        <v>124</v>
      </c>
      <c r="B208" s="4">
        <v>0</v>
      </c>
      <c r="C208" s="4">
        <v>4</v>
      </c>
      <c r="D208" s="6" t="s">
        <v>972</v>
      </c>
      <c r="E208" s="5" t="s">
        <v>972</v>
      </c>
      <c r="F208" s="10">
        <f t="shared" si="60"/>
        <v>0.16229846375018789</v>
      </c>
      <c r="G208">
        <f t="shared" si="63"/>
        <v>1.7423461421584401</v>
      </c>
      <c r="H208">
        <f t="shared" si="61"/>
        <v>0</v>
      </c>
      <c r="I208" s="1">
        <f t="shared" si="62"/>
        <v>0</v>
      </c>
      <c r="N208"/>
    </row>
    <row r="209" spans="1:14" x14ac:dyDescent="0.25">
      <c r="A209" s="4">
        <v>124</v>
      </c>
      <c r="B209" s="4">
        <v>0</v>
      </c>
      <c r="C209" s="4">
        <v>5</v>
      </c>
      <c r="D209" s="6" t="s">
        <v>303</v>
      </c>
      <c r="E209" s="5" t="s">
        <v>292</v>
      </c>
      <c r="F209" s="10">
        <f t="shared" si="60"/>
        <v>0.21776040487447873</v>
      </c>
      <c r="G209">
        <f t="shared" si="63"/>
        <v>1.9601065470329189</v>
      </c>
      <c r="H209">
        <f t="shared" si="61"/>
        <v>0</v>
      </c>
      <c r="I209" s="1">
        <f t="shared" si="62"/>
        <v>0</v>
      </c>
      <c r="N209"/>
    </row>
    <row r="210" spans="1:14" x14ac:dyDescent="0.25">
      <c r="A210" s="4">
        <v>124</v>
      </c>
      <c r="B210" s="4">
        <v>0</v>
      </c>
      <c r="C210" s="4">
        <v>6</v>
      </c>
      <c r="D210" s="6" t="s">
        <v>345</v>
      </c>
      <c r="E210" s="5" t="s">
        <v>345</v>
      </c>
      <c r="F210" s="10">
        <f t="shared" si="60"/>
        <v>0</v>
      </c>
      <c r="G210">
        <f t="shared" si="63"/>
        <v>1.9601065470329189</v>
      </c>
      <c r="H210">
        <f t="shared" si="61"/>
        <v>0</v>
      </c>
      <c r="I210" s="1">
        <f t="shared" si="62"/>
        <v>0</v>
      </c>
      <c r="N210"/>
    </row>
    <row r="211" spans="1:14" x14ac:dyDescent="0.25">
      <c r="A211" s="4">
        <v>124</v>
      </c>
      <c r="B211" s="4">
        <v>0</v>
      </c>
      <c r="C211" s="4">
        <v>7</v>
      </c>
      <c r="D211" s="6" t="s">
        <v>975</v>
      </c>
      <c r="E211" s="5" t="s">
        <v>975</v>
      </c>
      <c r="F211" s="10">
        <f t="shared" si="60"/>
        <v>0.11273746748212282</v>
      </c>
      <c r="G211">
        <f t="shared" si="63"/>
        <v>2.0728440145150415</v>
      </c>
      <c r="H211">
        <f t="shared" si="61"/>
        <v>0</v>
      </c>
      <c r="I211" s="1">
        <f t="shared" si="62"/>
        <v>0</v>
      </c>
      <c r="N211"/>
    </row>
    <row r="212" spans="1:14" x14ac:dyDescent="0.25">
      <c r="A212" s="4">
        <v>124</v>
      </c>
      <c r="B212" s="4">
        <v>0</v>
      </c>
      <c r="C212" s="4">
        <v>8</v>
      </c>
      <c r="D212" s="6" t="s">
        <v>1031</v>
      </c>
      <c r="E212" s="5" t="s">
        <v>1031</v>
      </c>
      <c r="F212" s="10">
        <f t="shared" si="60"/>
        <v>0</v>
      </c>
      <c r="G212">
        <f t="shared" si="63"/>
        <v>2.0728440145150415</v>
      </c>
      <c r="H212">
        <f t="shared" si="61"/>
        <v>0</v>
      </c>
      <c r="I212" s="1">
        <f t="shared" si="62"/>
        <v>0</v>
      </c>
      <c r="N212"/>
    </row>
    <row r="213" spans="1:14" x14ac:dyDescent="0.25">
      <c r="A213" s="4">
        <v>124</v>
      </c>
      <c r="B213" s="4">
        <v>0</v>
      </c>
      <c r="C213" s="4">
        <v>9</v>
      </c>
      <c r="D213" s="6" t="s">
        <v>416</v>
      </c>
      <c r="E213" s="5" t="s">
        <v>110</v>
      </c>
      <c r="F213" s="10">
        <f t="shared" si="60"/>
        <v>0.15851021024793271</v>
      </c>
      <c r="G213">
        <f t="shared" si="63"/>
        <v>2.2313542247629741</v>
      </c>
      <c r="H213">
        <f t="shared" si="61"/>
        <v>0</v>
      </c>
      <c r="I213" s="1">
        <f t="shared" si="62"/>
        <v>0</v>
      </c>
      <c r="N213"/>
    </row>
    <row r="214" spans="1:14" x14ac:dyDescent="0.25">
      <c r="A214" s="4">
        <v>124</v>
      </c>
      <c r="B214" s="4">
        <v>0</v>
      </c>
      <c r="C214" s="4">
        <v>10</v>
      </c>
      <c r="D214" s="6" t="s">
        <v>153</v>
      </c>
      <c r="E214" s="5" t="s">
        <v>153</v>
      </c>
      <c r="F214" s="10">
        <f t="shared" si="60"/>
        <v>0.20471407346515622</v>
      </c>
      <c r="G214">
        <f t="shared" si="63"/>
        <v>2.4360682982281303</v>
      </c>
      <c r="H214">
        <f t="shared" si="61"/>
        <v>0</v>
      </c>
      <c r="I214" s="1">
        <f t="shared" si="62"/>
        <v>0</v>
      </c>
      <c r="N214"/>
    </row>
    <row r="215" spans="1:14" x14ac:dyDescent="0.25">
      <c r="A215" s="4">
        <v>124</v>
      </c>
      <c r="B215" s="4">
        <v>0</v>
      </c>
      <c r="C215" s="4">
        <v>11</v>
      </c>
      <c r="D215" s="6" t="s">
        <v>1032</v>
      </c>
      <c r="E215" s="5" t="s">
        <v>659</v>
      </c>
      <c r="F215" s="10">
        <f t="shared" si="60"/>
        <v>0</v>
      </c>
      <c r="G215">
        <f t="shared" si="63"/>
        <v>2.4360682982281303</v>
      </c>
      <c r="H215">
        <f t="shared" si="61"/>
        <v>0</v>
      </c>
      <c r="I215" s="1">
        <f t="shared" si="62"/>
        <v>0</v>
      </c>
      <c r="N215"/>
    </row>
    <row r="216" spans="1:14" x14ac:dyDescent="0.25">
      <c r="A216" s="4">
        <v>124</v>
      </c>
      <c r="B216" s="4">
        <v>0</v>
      </c>
      <c r="C216" s="4">
        <v>12</v>
      </c>
      <c r="D216" s="6" t="s">
        <v>664</v>
      </c>
      <c r="E216" s="5" t="s">
        <v>161</v>
      </c>
      <c r="F216" s="10">
        <f t="shared" si="60"/>
        <v>0</v>
      </c>
      <c r="G216">
        <f t="shared" si="63"/>
        <v>2.4360682982281303</v>
      </c>
      <c r="H216">
        <f t="shared" si="61"/>
        <v>0</v>
      </c>
      <c r="I216" s="1">
        <f t="shared" si="62"/>
        <v>0</v>
      </c>
      <c r="N216"/>
    </row>
    <row r="217" spans="1:14" x14ac:dyDescent="0.25">
      <c r="A217" s="4">
        <v>124</v>
      </c>
      <c r="B217" s="4">
        <v>0</v>
      </c>
      <c r="C217" s="4">
        <v>13</v>
      </c>
      <c r="D217" s="6" t="s">
        <v>370</v>
      </c>
      <c r="E217" s="5" t="s">
        <v>370</v>
      </c>
      <c r="F217" s="10">
        <f t="shared" si="60"/>
        <v>8.6195162513409682E-2</v>
      </c>
      <c r="G217">
        <f t="shared" si="63"/>
        <v>2.5222634607415402</v>
      </c>
      <c r="H217">
        <f t="shared" si="61"/>
        <v>0</v>
      </c>
      <c r="I217" s="1">
        <f t="shared" si="62"/>
        <v>0</v>
      </c>
      <c r="N217"/>
    </row>
    <row r="218" spans="1:14" x14ac:dyDescent="0.25">
      <c r="A218" s="4">
        <v>124</v>
      </c>
      <c r="B218" s="4">
        <v>0</v>
      </c>
      <c r="C218" s="4">
        <v>14</v>
      </c>
      <c r="D218" s="6" t="s">
        <v>228</v>
      </c>
      <c r="E218" s="6" t="s">
        <v>228</v>
      </c>
      <c r="F218" s="10">
        <f t="shared" si="60"/>
        <v>0</v>
      </c>
      <c r="G218">
        <f t="shared" si="63"/>
        <v>2.5222634607415402</v>
      </c>
      <c r="H218">
        <f t="shared" si="61"/>
        <v>0</v>
      </c>
      <c r="I218" s="1">
        <f t="shared" si="62"/>
        <v>0</v>
      </c>
      <c r="N218"/>
    </row>
    <row r="219" spans="1:14" x14ac:dyDescent="0.25">
      <c r="A219" s="4">
        <v>124</v>
      </c>
      <c r="B219" s="4">
        <v>0</v>
      </c>
      <c r="C219" s="4">
        <v>15</v>
      </c>
      <c r="D219" s="6" t="s">
        <v>198</v>
      </c>
      <c r="E219" s="5" t="s">
        <v>199</v>
      </c>
      <c r="F219" s="10">
        <f t="shared" si="60"/>
        <v>9.5214796588343073E-2</v>
      </c>
      <c r="G219">
        <f t="shared" si="63"/>
        <v>2.6174782573298834</v>
      </c>
      <c r="H219">
        <f t="shared" si="61"/>
        <v>0</v>
      </c>
      <c r="I219" s="1">
        <f t="shared" si="62"/>
        <v>0</v>
      </c>
      <c r="N219"/>
    </row>
    <row r="220" spans="1:14" x14ac:dyDescent="0.25">
      <c r="A220" s="4">
        <v>124</v>
      </c>
      <c r="B220" s="4">
        <v>0</v>
      </c>
      <c r="C220" s="4">
        <v>16</v>
      </c>
      <c r="D220" s="6" t="s">
        <v>670</v>
      </c>
      <c r="E220" s="5" t="s">
        <v>670</v>
      </c>
      <c r="F220" s="10">
        <f t="shared" si="60"/>
        <v>0</v>
      </c>
      <c r="G220">
        <f t="shared" si="63"/>
        <v>2.6174782573298834</v>
      </c>
      <c r="H220">
        <f t="shared" si="61"/>
        <v>0</v>
      </c>
      <c r="I220" s="1">
        <f t="shared" si="62"/>
        <v>0</v>
      </c>
      <c r="N220"/>
    </row>
    <row r="221" spans="1:14" x14ac:dyDescent="0.25">
      <c r="A221" s="4">
        <v>124</v>
      </c>
      <c r="B221" s="4">
        <v>0</v>
      </c>
      <c r="C221" s="4">
        <v>17</v>
      </c>
      <c r="D221" s="6" t="s">
        <v>1033</v>
      </c>
      <c r="E221" s="6" t="s">
        <v>1033</v>
      </c>
      <c r="F221" s="10">
        <f t="shared" si="60"/>
        <v>0</v>
      </c>
      <c r="G221">
        <f t="shared" si="63"/>
        <v>2.6174782573298834</v>
      </c>
      <c r="H221">
        <f t="shared" si="61"/>
        <v>0</v>
      </c>
      <c r="I221" s="1">
        <f t="shared" si="62"/>
        <v>0</v>
      </c>
      <c r="N221"/>
    </row>
    <row r="222" spans="1:14" x14ac:dyDescent="0.25">
      <c r="A222" s="4">
        <v>124</v>
      </c>
      <c r="B222" s="4">
        <v>0</v>
      </c>
      <c r="C222" s="4">
        <v>18</v>
      </c>
      <c r="D222" s="6" t="s">
        <v>1034</v>
      </c>
      <c r="E222" s="5" t="s">
        <v>1034</v>
      </c>
      <c r="F222" s="10">
        <f t="shared" si="60"/>
        <v>0</v>
      </c>
      <c r="G222">
        <f t="shared" si="63"/>
        <v>2.6174782573298834</v>
      </c>
      <c r="H222">
        <f t="shared" si="61"/>
        <v>0</v>
      </c>
      <c r="I222" s="1">
        <f t="shared" si="62"/>
        <v>0</v>
      </c>
      <c r="N222"/>
    </row>
    <row r="223" spans="1:14" x14ac:dyDescent="0.25">
      <c r="A223" s="4">
        <v>124</v>
      </c>
      <c r="B223" s="4">
        <v>0</v>
      </c>
      <c r="C223" s="4">
        <v>19</v>
      </c>
      <c r="D223" s="6" t="s">
        <v>1017</v>
      </c>
      <c r="E223" s="5" t="s">
        <v>1017</v>
      </c>
      <c r="F223" s="10">
        <f t="shared" si="60"/>
        <v>8.8748645323045772E-2</v>
      </c>
      <c r="G223">
        <f t="shared" si="63"/>
        <v>2.7062269026529293</v>
      </c>
      <c r="H223">
        <f t="shared" si="61"/>
        <v>2.7062269026529293</v>
      </c>
      <c r="I223" s="1">
        <f t="shared" si="62"/>
        <v>0.55709341399072265</v>
      </c>
      <c r="N223"/>
    </row>
    <row r="224" spans="1:14" x14ac:dyDescent="0.25">
      <c r="A224" s="4">
        <v>125</v>
      </c>
      <c r="B224" s="4">
        <v>1</v>
      </c>
      <c r="C224" s="4">
        <v>1</v>
      </c>
      <c r="D224" s="6" t="s">
        <v>503</v>
      </c>
      <c r="E224" s="5" t="s">
        <v>504</v>
      </c>
      <c r="F224" s="10">
        <f t="shared" si="60"/>
        <v>0</v>
      </c>
      <c r="G224">
        <f t="shared" si="63"/>
        <v>0</v>
      </c>
      <c r="H224">
        <f t="shared" si="61"/>
        <v>0</v>
      </c>
      <c r="I224" s="1">
        <f t="shared" si="62"/>
        <v>0</v>
      </c>
      <c r="N224"/>
    </row>
    <row r="225" spans="1:14" x14ac:dyDescent="0.25">
      <c r="A225" s="4">
        <v>125</v>
      </c>
      <c r="B225" s="4">
        <v>1</v>
      </c>
      <c r="C225" s="4">
        <v>2</v>
      </c>
      <c r="D225" s="6" t="s">
        <v>396</v>
      </c>
      <c r="E225" s="5" t="s">
        <v>396</v>
      </c>
      <c r="F225" s="10">
        <f t="shared" si="60"/>
        <v>0.12038576362600897</v>
      </c>
      <c r="G225">
        <f t="shared" si="63"/>
        <v>0.12038576362600897</v>
      </c>
      <c r="H225">
        <f t="shared" si="61"/>
        <v>0</v>
      </c>
      <c r="I225" s="1">
        <f t="shared" si="62"/>
        <v>0</v>
      </c>
      <c r="N225"/>
    </row>
    <row r="226" spans="1:14" x14ac:dyDescent="0.25">
      <c r="A226" s="4">
        <v>125</v>
      </c>
      <c r="B226" s="4">
        <v>1</v>
      </c>
      <c r="C226" s="4">
        <v>3</v>
      </c>
      <c r="D226" s="6" t="s">
        <v>980</v>
      </c>
      <c r="E226" s="5" t="s">
        <v>980</v>
      </c>
      <c r="F226" s="10">
        <f t="shared" si="60"/>
        <v>0.10215640826496318</v>
      </c>
      <c r="G226">
        <f t="shared" si="63"/>
        <v>0.22254217189097214</v>
      </c>
      <c r="H226">
        <f t="shared" si="61"/>
        <v>0</v>
      </c>
      <c r="I226" s="1">
        <f t="shared" si="62"/>
        <v>0</v>
      </c>
      <c r="N226"/>
    </row>
    <row r="227" spans="1:14" x14ac:dyDescent="0.25">
      <c r="A227" s="4">
        <v>125</v>
      </c>
      <c r="B227" s="4">
        <v>1</v>
      </c>
      <c r="C227" s="4">
        <v>4</v>
      </c>
      <c r="D227" s="6" t="s">
        <v>400</v>
      </c>
      <c r="E227" s="5" t="s">
        <v>401</v>
      </c>
      <c r="F227" s="10">
        <f t="shared" si="60"/>
        <v>0.78001299133491253</v>
      </c>
      <c r="G227">
        <f t="shared" si="63"/>
        <v>1.0025551632258847</v>
      </c>
      <c r="H227">
        <f t="shared" si="61"/>
        <v>0</v>
      </c>
      <c r="I227" s="1">
        <f t="shared" si="62"/>
        <v>0</v>
      </c>
      <c r="N227"/>
    </row>
    <row r="228" spans="1:14" x14ac:dyDescent="0.25">
      <c r="A228" s="4">
        <v>125</v>
      </c>
      <c r="B228" s="4">
        <v>1</v>
      </c>
      <c r="C228" s="4">
        <v>5</v>
      </c>
      <c r="D228" s="6" t="s">
        <v>398</v>
      </c>
      <c r="E228" s="5" t="s">
        <v>399</v>
      </c>
      <c r="F228" s="10">
        <f t="shared" si="60"/>
        <v>0.80003468707333969</v>
      </c>
      <c r="G228">
        <f t="shared" si="63"/>
        <v>1.8025898502992244</v>
      </c>
      <c r="H228">
        <f t="shared" si="61"/>
        <v>0</v>
      </c>
      <c r="I228" s="1">
        <f t="shared" si="62"/>
        <v>0</v>
      </c>
      <c r="N228"/>
    </row>
    <row r="229" spans="1:14" x14ac:dyDescent="0.25">
      <c r="A229" s="4">
        <v>125</v>
      </c>
      <c r="B229" s="4">
        <v>1</v>
      </c>
      <c r="C229" s="4">
        <v>6</v>
      </c>
      <c r="D229" s="6" t="s">
        <v>1035</v>
      </c>
      <c r="E229" s="5" t="s">
        <v>195</v>
      </c>
      <c r="F229" s="10">
        <f t="shared" si="60"/>
        <v>0</v>
      </c>
      <c r="G229">
        <f t="shared" si="63"/>
        <v>1.8025898502992244</v>
      </c>
      <c r="H229">
        <f t="shared" si="61"/>
        <v>0</v>
      </c>
      <c r="I229" s="1">
        <f t="shared" si="62"/>
        <v>0</v>
      </c>
      <c r="N229"/>
    </row>
    <row r="230" spans="1:14" x14ac:dyDescent="0.25">
      <c r="A230" s="4">
        <v>125</v>
      </c>
      <c r="B230" s="4">
        <v>1</v>
      </c>
      <c r="C230" s="4">
        <v>7</v>
      </c>
      <c r="D230" s="6" t="s">
        <v>397</v>
      </c>
      <c r="E230" s="5" t="s">
        <v>397</v>
      </c>
      <c r="F230" s="10">
        <f t="shared" si="60"/>
        <v>0.15795701974792234</v>
      </c>
      <c r="G230">
        <f t="shared" si="63"/>
        <v>1.9605468700471467</v>
      </c>
      <c r="H230">
        <f t="shared" si="61"/>
        <v>0</v>
      </c>
      <c r="I230" s="1">
        <f t="shared" si="62"/>
        <v>0</v>
      </c>
      <c r="N230"/>
    </row>
    <row r="231" spans="1:14" x14ac:dyDescent="0.25">
      <c r="A231" s="4">
        <v>125</v>
      </c>
      <c r="B231" s="4">
        <v>1</v>
      </c>
      <c r="C231" s="4">
        <v>8</v>
      </c>
      <c r="D231" s="6" t="s">
        <v>1036</v>
      </c>
      <c r="E231" s="5" t="s">
        <v>1037</v>
      </c>
      <c r="F231" s="10">
        <f t="shared" si="60"/>
        <v>0</v>
      </c>
      <c r="G231">
        <f t="shared" si="63"/>
        <v>1.9605468700471467</v>
      </c>
      <c r="H231">
        <f t="shared" si="61"/>
        <v>0</v>
      </c>
      <c r="I231" s="1">
        <f t="shared" si="62"/>
        <v>0</v>
      </c>
      <c r="N231"/>
    </row>
    <row r="232" spans="1:14" x14ac:dyDescent="0.25">
      <c r="A232" s="4">
        <v>125</v>
      </c>
      <c r="B232" s="4">
        <v>1</v>
      </c>
      <c r="C232" s="4">
        <v>9</v>
      </c>
      <c r="D232" s="6" t="s">
        <v>756</v>
      </c>
      <c r="E232" s="5" t="s">
        <v>756</v>
      </c>
      <c r="F232" s="10">
        <f t="shared" si="60"/>
        <v>0</v>
      </c>
      <c r="G232">
        <f t="shared" si="63"/>
        <v>1.9605468700471467</v>
      </c>
      <c r="H232">
        <f t="shared" si="61"/>
        <v>0</v>
      </c>
      <c r="I232" s="1">
        <f t="shared" si="62"/>
        <v>0</v>
      </c>
      <c r="N232"/>
    </row>
    <row r="233" spans="1:14" x14ac:dyDescent="0.25">
      <c r="A233" s="4">
        <v>125</v>
      </c>
      <c r="B233" s="4">
        <v>1</v>
      </c>
      <c r="C233" s="4">
        <v>10</v>
      </c>
      <c r="D233" s="6" t="s">
        <v>353</v>
      </c>
      <c r="E233" s="5" t="s">
        <v>353</v>
      </c>
      <c r="F233" s="10">
        <f t="shared" si="60"/>
        <v>0</v>
      </c>
      <c r="G233">
        <f t="shared" si="63"/>
        <v>1.9605468700471467</v>
      </c>
      <c r="H233">
        <f t="shared" si="61"/>
        <v>0</v>
      </c>
      <c r="I233" s="1">
        <f t="shared" si="62"/>
        <v>0</v>
      </c>
      <c r="N233"/>
    </row>
    <row r="234" spans="1:14" x14ac:dyDescent="0.25">
      <c r="A234" s="4">
        <v>125</v>
      </c>
      <c r="B234" s="4">
        <v>1</v>
      </c>
      <c r="C234" s="4">
        <v>11</v>
      </c>
      <c r="D234" s="6" t="s">
        <v>1038</v>
      </c>
      <c r="E234" s="5" t="s">
        <v>843</v>
      </c>
      <c r="F234" s="10">
        <f t="shared" si="60"/>
        <v>0</v>
      </c>
      <c r="G234">
        <f t="shared" si="63"/>
        <v>1.9605468700471467</v>
      </c>
      <c r="H234">
        <f t="shared" si="61"/>
        <v>0</v>
      </c>
      <c r="I234" s="1">
        <f t="shared" si="62"/>
        <v>0</v>
      </c>
      <c r="N234"/>
    </row>
    <row r="235" spans="1:14" x14ac:dyDescent="0.25">
      <c r="A235" s="4">
        <v>125</v>
      </c>
      <c r="B235" s="4">
        <v>1</v>
      </c>
      <c r="C235" s="4">
        <v>12</v>
      </c>
      <c r="D235" s="6" t="s">
        <v>809</v>
      </c>
      <c r="E235" s="5" t="s">
        <v>809</v>
      </c>
      <c r="F235" s="10">
        <f t="shared" si="60"/>
        <v>0</v>
      </c>
      <c r="G235">
        <f t="shared" si="63"/>
        <v>1.9605468700471467</v>
      </c>
      <c r="H235">
        <f t="shared" si="61"/>
        <v>0</v>
      </c>
      <c r="I235" s="1">
        <f t="shared" si="62"/>
        <v>0</v>
      </c>
      <c r="N235"/>
    </row>
    <row r="236" spans="1:14" x14ac:dyDescent="0.25">
      <c r="A236" s="4">
        <v>125</v>
      </c>
      <c r="B236" s="4">
        <v>1</v>
      </c>
      <c r="C236" s="4">
        <v>13</v>
      </c>
      <c r="D236" s="6" t="s">
        <v>1007</v>
      </c>
      <c r="E236" s="5" t="s">
        <v>975</v>
      </c>
      <c r="F236" s="10">
        <f t="shared" si="60"/>
        <v>0.11273746748212282</v>
      </c>
      <c r="G236">
        <f t="shared" si="63"/>
        <v>2.0732843375292695</v>
      </c>
      <c r="H236">
        <f t="shared" si="61"/>
        <v>0</v>
      </c>
      <c r="I236" s="1">
        <f t="shared" si="62"/>
        <v>0</v>
      </c>
      <c r="N236"/>
    </row>
    <row r="237" spans="1:14" x14ac:dyDescent="0.25">
      <c r="A237" s="4">
        <v>125</v>
      </c>
      <c r="B237" s="4">
        <v>1</v>
      </c>
      <c r="C237" s="4">
        <v>14</v>
      </c>
      <c r="D237" s="6" t="s">
        <v>973</v>
      </c>
      <c r="E237" s="5" t="s">
        <v>973</v>
      </c>
      <c r="F237" s="10">
        <f t="shared" si="60"/>
        <v>0.16022797265615035</v>
      </c>
      <c r="G237">
        <f t="shared" si="63"/>
        <v>2.2335123101854197</v>
      </c>
      <c r="H237">
        <f t="shared" si="61"/>
        <v>0</v>
      </c>
      <c r="I237" s="1">
        <f t="shared" si="62"/>
        <v>0</v>
      </c>
      <c r="N237"/>
    </row>
    <row r="238" spans="1:14" x14ac:dyDescent="0.25">
      <c r="A238" s="4">
        <v>125</v>
      </c>
      <c r="B238" s="4">
        <v>1</v>
      </c>
      <c r="C238" s="4">
        <v>15</v>
      </c>
      <c r="D238" s="6" t="s">
        <v>1039</v>
      </c>
      <c r="E238" s="5" t="s">
        <v>972</v>
      </c>
      <c r="F238" s="10">
        <f t="shared" si="60"/>
        <v>0.16229846375018789</v>
      </c>
      <c r="G238">
        <f t="shared" si="63"/>
        <v>2.3958107739356076</v>
      </c>
      <c r="H238">
        <f t="shared" si="61"/>
        <v>0</v>
      </c>
      <c r="I238" s="1">
        <f t="shared" si="62"/>
        <v>0</v>
      </c>
      <c r="N238"/>
    </row>
    <row r="239" spans="1:14" x14ac:dyDescent="0.25">
      <c r="A239" s="4">
        <v>125</v>
      </c>
      <c r="B239" s="4">
        <v>1</v>
      </c>
      <c r="C239" s="4">
        <v>16</v>
      </c>
      <c r="D239" s="6" t="s">
        <v>1040</v>
      </c>
      <c r="E239" s="5" t="s">
        <v>627</v>
      </c>
      <c r="F239" s="10">
        <f t="shared" si="60"/>
        <v>0</v>
      </c>
      <c r="G239">
        <f t="shared" si="63"/>
        <v>2.3958107739356076</v>
      </c>
      <c r="H239">
        <f t="shared" si="61"/>
        <v>0</v>
      </c>
      <c r="I239" s="1">
        <f t="shared" si="62"/>
        <v>0</v>
      </c>
      <c r="N239"/>
    </row>
    <row r="240" spans="1:14" x14ac:dyDescent="0.25">
      <c r="A240" s="4">
        <v>125</v>
      </c>
      <c r="B240" s="4">
        <v>1</v>
      </c>
      <c r="C240" s="4">
        <v>17</v>
      </c>
      <c r="D240" s="6" t="s">
        <v>1041</v>
      </c>
      <c r="E240" s="5" t="s">
        <v>1675</v>
      </c>
      <c r="F240" s="10">
        <f t="shared" si="60"/>
        <v>0</v>
      </c>
      <c r="G240">
        <f t="shared" si="63"/>
        <v>2.3958107739356076</v>
      </c>
      <c r="H240">
        <f t="shared" si="61"/>
        <v>0</v>
      </c>
      <c r="I240" s="1">
        <f t="shared" si="62"/>
        <v>0</v>
      </c>
      <c r="N240"/>
    </row>
    <row r="241" spans="1:14" x14ac:dyDescent="0.25">
      <c r="A241" s="4">
        <v>125</v>
      </c>
      <c r="B241" s="4">
        <v>1</v>
      </c>
      <c r="C241" s="4">
        <v>18</v>
      </c>
      <c r="D241" s="6" t="s">
        <v>187</v>
      </c>
      <c r="E241" s="5" t="s">
        <v>187</v>
      </c>
      <c r="F241" s="10">
        <f t="shared" si="60"/>
        <v>0</v>
      </c>
      <c r="G241">
        <f t="shared" si="63"/>
        <v>2.3958107739356076</v>
      </c>
      <c r="H241">
        <f t="shared" si="61"/>
        <v>0</v>
      </c>
      <c r="I241" s="1">
        <f t="shared" si="62"/>
        <v>0</v>
      </c>
      <c r="N241"/>
    </row>
    <row r="242" spans="1:14" x14ac:dyDescent="0.25">
      <c r="A242" s="4">
        <v>125</v>
      </c>
      <c r="B242" s="4">
        <v>1</v>
      </c>
      <c r="C242" s="4">
        <v>19</v>
      </c>
      <c r="D242" s="6" t="s">
        <v>170</v>
      </c>
      <c r="E242" s="5" t="s">
        <v>171</v>
      </c>
      <c r="F242" s="10">
        <f t="shared" si="60"/>
        <v>8.7865677298887904E-2</v>
      </c>
      <c r="G242">
        <f t="shared" si="63"/>
        <v>2.4836764512344955</v>
      </c>
      <c r="H242">
        <f t="shared" si="61"/>
        <v>2.4836764512344955</v>
      </c>
      <c r="I242" s="1">
        <f t="shared" si="62"/>
        <v>0.51128003794145938</v>
      </c>
      <c r="N242"/>
    </row>
    <row r="243" spans="1:14" x14ac:dyDescent="0.25">
      <c r="A243" s="4">
        <v>126</v>
      </c>
      <c r="B243" s="4">
        <v>0</v>
      </c>
      <c r="C243" s="4">
        <v>1</v>
      </c>
      <c r="D243" s="6" t="s">
        <v>995</v>
      </c>
      <c r="E243" s="5" t="s">
        <v>995</v>
      </c>
      <c r="F243" s="10">
        <f t="shared" si="60"/>
        <v>0</v>
      </c>
      <c r="G243">
        <f t="shared" si="63"/>
        <v>0</v>
      </c>
      <c r="H243">
        <f t="shared" si="61"/>
        <v>0</v>
      </c>
      <c r="I243" s="1">
        <f t="shared" si="62"/>
        <v>0</v>
      </c>
      <c r="N243"/>
    </row>
    <row r="244" spans="1:14" x14ac:dyDescent="0.25">
      <c r="A244" s="4">
        <v>126</v>
      </c>
      <c r="B244" s="4">
        <v>0</v>
      </c>
      <c r="C244" s="4">
        <v>2</v>
      </c>
      <c r="D244" s="6" t="s">
        <v>399</v>
      </c>
      <c r="E244" s="5" t="s">
        <v>399</v>
      </c>
      <c r="F244" s="10">
        <f t="shared" si="60"/>
        <v>0.80003468707333969</v>
      </c>
      <c r="G244">
        <f t="shared" si="63"/>
        <v>0.80003468707333969</v>
      </c>
      <c r="H244">
        <f t="shared" si="61"/>
        <v>0</v>
      </c>
      <c r="I244" s="1">
        <f t="shared" si="62"/>
        <v>0</v>
      </c>
      <c r="N244"/>
    </row>
    <row r="245" spans="1:14" x14ac:dyDescent="0.25">
      <c r="A245" s="4">
        <v>126</v>
      </c>
      <c r="B245" s="4">
        <v>0</v>
      </c>
      <c r="C245" s="4">
        <v>3</v>
      </c>
      <c r="D245" s="6" t="s">
        <v>400</v>
      </c>
      <c r="E245" s="5" t="s">
        <v>401</v>
      </c>
      <c r="F245" s="10">
        <f t="shared" si="60"/>
        <v>0.78001299133491253</v>
      </c>
      <c r="G245">
        <f t="shared" si="63"/>
        <v>1.5800476784082522</v>
      </c>
      <c r="H245">
        <f t="shared" si="61"/>
        <v>0</v>
      </c>
      <c r="I245" s="1">
        <f t="shared" si="62"/>
        <v>0</v>
      </c>
      <c r="N245"/>
    </row>
    <row r="246" spans="1:14" x14ac:dyDescent="0.25">
      <c r="A246" s="4">
        <v>126</v>
      </c>
      <c r="B246" s="4">
        <v>0</v>
      </c>
      <c r="C246" s="4">
        <v>4</v>
      </c>
      <c r="D246" s="6" t="s">
        <v>170</v>
      </c>
      <c r="E246" s="5" t="s">
        <v>171</v>
      </c>
      <c r="F246" s="10">
        <f t="shared" si="60"/>
        <v>8.7865677298887904E-2</v>
      </c>
      <c r="G246">
        <f t="shared" si="63"/>
        <v>1.6679133557071402</v>
      </c>
      <c r="H246">
        <f t="shared" si="61"/>
        <v>0</v>
      </c>
      <c r="I246" s="1">
        <f t="shared" si="62"/>
        <v>0</v>
      </c>
      <c r="N246"/>
    </row>
    <row r="247" spans="1:14" x14ac:dyDescent="0.25">
      <c r="A247" s="4">
        <v>126</v>
      </c>
      <c r="B247" s="4">
        <v>0</v>
      </c>
      <c r="C247" s="4">
        <v>5</v>
      </c>
      <c r="D247" s="6" t="s">
        <v>789</v>
      </c>
      <c r="E247" s="5" t="s">
        <v>331</v>
      </c>
      <c r="F247" s="10">
        <f t="shared" si="60"/>
        <v>0</v>
      </c>
      <c r="G247">
        <f t="shared" si="63"/>
        <v>1.6679133557071402</v>
      </c>
      <c r="H247">
        <f t="shared" si="61"/>
        <v>0</v>
      </c>
      <c r="I247" s="1">
        <f t="shared" si="62"/>
        <v>0</v>
      </c>
      <c r="N247"/>
    </row>
    <row r="248" spans="1:14" x14ac:dyDescent="0.25">
      <c r="A248" s="4">
        <v>126</v>
      </c>
      <c r="B248" s="4">
        <v>0</v>
      </c>
      <c r="C248" s="4">
        <v>6</v>
      </c>
      <c r="D248" s="6" t="s">
        <v>168</v>
      </c>
      <c r="E248" s="5" t="s">
        <v>153</v>
      </c>
      <c r="F248" s="10">
        <f t="shared" si="60"/>
        <v>0.20471407346515622</v>
      </c>
      <c r="G248">
        <f t="shared" si="63"/>
        <v>1.8726274291722964</v>
      </c>
      <c r="H248">
        <f t="shared" si="61"/>
        <v>0</v>
      </c>
      <c r="I248" s="1">
        <f t="shared" si="62"/>
        <v>0</v>
      </c>
      <c r="N248"/>
    </row>
    <row r="249" spans="1:14" x14ac:dyDescent="0.25">
      <c r="A249" s="4">
        <v>126</v>
      </c>
      <c r="B249" s="4">
        <v>0</v>
      </c>
      <c r="C249" s="4">
        <v>7</v>
      </c>
      <c r="D249" s="6" t="s">
        <v>273</v>
      </c>
      <c r="E249" s="5" t="s">
        <v>274</v>
      </c>
      <c r="F249" s="10">
        <f t="shared" si="60"/>
        <v>0.11192950338303334</v>
      </c>
      <c r="G249">
        <f t="shared" si="63"/>
        <v>1.9845569325553298</v>
      </c>
      <c r="H249">
        <f t="shared" si="61"/>
        <v>0</v>
      </c>
      <c r="I249" s="1">
        <f t="shared" si="62"/>
        <v>0</v>
      </c>
      <c r="N249"/>
    </row>
    <row r="250" spans="1:14" x14ac:dyDescent="0.25">
      <c r="A250" s="4">
        <v>126</v>
      </c>
      <c r="B250" s="4">
        <v>0</v>
      </c>
      <c r="C250" s="4">
        <v>8</v>
      </c>
      <c r="D250" s="6" t="s">
        <v>373</v>
      </c>
      <c r="E250" s="6" t="s">
        <v>374</v>
      </c>
      <c r="F250" s="10">
        <f t="shared" si="60"/>
        <v>0</v>
      </c>
      <c r="G250">
        <f t="shared" si="63"/>
        <v>1.9845569325553298</v>
      </c>
      <c r="H250">
        <f t="shared" si="61"/>
        <v>0</v>
      </c>
      <c r="I250" s="1">
        <f t="shared" si="62"/>
        <v>0</v>
      </c>
      <c r="N250"/>
    </row>
    <row r="251" spans="1:14" x14ac:dyDescent="0.25">
      <c r="A251" s="4">
        <v>126</v>
      </c>
      <c r="B251" s="4">
        <v>0</v>
      </c>
      <c r="C251" s="4">
        <v>9</v>
      </c>
      <c r="D251" s="6" t="s">
        <v>520</v>
      </c>
      <c r="E251" s="5" t="s">
        <v>340</v>
      </c>
      <c r="F251" s="10">
        <f t="shared" si="60"/>
        <v>0</v>
      </c>
      <c r="G251">
        <f t="shared" si="63"/>
        <v>1.9845569325553298</v>
      </c>
      <c r="H251">
        <f t="shared" si="61"/>
        <v>0</v>
      </c>
      <c r="I251" s="1">
        <f t="shared" si="62"/>
        <v>0</v>
      </c>
      <c r="N251"/>
    </row>
    <row r="252" spans="1:14" x14ac:dyDescent="0.25">
      <c r="A252" s="4">
        <v>126</v>
      </c>
      <c r="B252" s="4">
        <v>0</v>
      </c>
      <c r="C252" s="4">
        <v>10</v>
      </c>
      <c r="D252" s="6" t="s">
        <v>338</v>
      </c>
      <c r="E252" s="5" t="s">
        <v>288</v>
      </c>
      <c r="F252" s="10">
        <f t="shared" si="60"/>
        <v>0.12124558961954211</v>
      </c>
      <c r="G252">
        <f t="shared" si="63"/>
        <v>2.105802522174872</v>
      </c>
      <c r="H252">
        <f t="shared" si="61"/>
        <v>0</v>
      </c>
      <c r="I252" s="1">
        <f t="shared" si="62"/>
        <v>0</v>
      </c>
      <c r="N252"/>
    </row>
    <row r="253" spans="1:14" x14ac:dyDescent="0.25">
      <c r="A253" s="4">
        <v>126</v>
      </c>
      <c r="B253" s="4">
        <v>0</v>
      </c>
      <c r="C253" s="4">
        <v>11</v>
      </c>
      <c r="D253" s="6" t="s">
        <v>517</v>
      </c>
      <c r="E253" s="5" t="s">
        <v>324</v>
      </c>
      <c r="F253" s="10">
        <f t="shared" si="60"/>
        <v>0.11830683594874464</v>
      </c>
      <c r="G253">
        <f t="shared" si="63"/>
        <v>2.2241093581236164</v>
      </c>
      <c r="H253">
        <f t="shared" si="61"/>
        <v>0</v>
      </c>
      <c r="I253" s="1">
        <f t="shared" si="62"/>
        <v>0</v>
      </c>
      <c r="N253"/>
    </row>
    <row r="254" spans="1:14" x14ac:dyDescent="0.25">
      <c r="A254" s="4">
        <v>126</v>
      </c>
      <c r="B254" s="4">
        <v>0</v>
      </c>
      <c r="C254" s="4">
        <v>12</v>
      </c>
      <c r="D254" s="6" t="s">
        <v>196</v>
      </c>
      <c r="E254" s="5" t="s">
        <v>197</v>
      </c>
      <c r="F254" s="10">
        <f t="shared" si="60"/>
        <v>0</v>
      </c>
      <c r="G254">
        <f t="shared" si="63"/>
        <v>2.2241093581236164</v>
      </c>
      <c r="H254">
        <f t="shared" si="61"/>
        <v>0</v>
      </c>
      <c r="I254" s="1">
        <f t="shared" si="62"/>
        <v>0</v>
      </c>
      <c r="N254"/>
    </row>
    <row r="255" spans="1:14" x14ac:dyDescent="0.25">
      <c r="A255" s="4">
        <v>126</v>
      </c>
      <c r="B255" s="4">
        <v>0</v>
      </c>
      <c r="C255" s="4">
        <v>13</v>
      </c>
      <c r="D255" s="6" t="s">
        <v>242</v>
      </c>
      <c r="E255" s="6" t="s">
        <v>177</v>
      </c>
      <c r="F255" s="10">
        <f t="shared" si="60"/>
        <v>0</v>
      </c>
      <c r="G255">
        <f t="shared" si="63"/>
        <v>2.2241093581236164</v>
      </c>
      <c r="H255">
        <f t="shared" si="61"/>
        <v>0</v>
      </c>
      <c r="I255" s="1">
        <f t="shared" si="62"/>
        <v>0</v>
      </c>
      <c r="N255"/>
    </row>
    <row r="256" spans="1:14" x14ac:dyDescent="0.25">
      <c r="A256" s="4">
        <v>126</v>
      </c>
      <c r="B256" s="4">
        <v>0</v>
      </c>
      <c r="C256" s="4">
        <v>14</v>
      </c>
      <c r="D256" s="6" t="s">
        <v>508</v>
      </c>
      <c r="E256" s="6" t="s">
        <v>508</v>
      </c>
      <c r="F256" s="10">
        <f t="shared" si="60"/>
        <v>0</v>
      </c>
      <c r="G256">
        <f t="shared" si="63"/>
        <v>2.2241093581236164</v>
      </c>
      <c r="H256">
        <f t="shared" si="61"/>
        <v>0</v>
      </c>
      <c r="I256" s="1">
        <f t="shared" si="62"/>
        <v>0</v>
      </c>
      <c r="N256"/>
    </row>
    <row r="257" spans="1:14" x14ac:dyDescent="0.25">
      <c r="A257" s="4">
        <v>126</v>
      </c>
      <c r="B257" s="4">
        <v>0</v>
      </c>
      <c r="C257" s="4">
        <v>15</v>
      </c>
      <c r="D257" s="6" t="s">
        <v>374</v>
      </c>
      <c r="E257" s="6" t="s">
        <v>374</v>
      </c>
      <c r="F257" s="10">
        <f t="shared" si="60"/>
        <v>0</v>
      </c>
      <c r="G257">
        <f t="shared" si="63"/>
        <v>2.2241093581236164</v>
      </c>
      <c r="H257">
        <f t="shared" si="61"/>
        <v>0</v>
      </c>
      <c r="I257" s="1">
        <f t="shared" si="62"/>
        <v>0</v>
      </c>
      <c r="N257"/>
    </row>
    <row r="258" spans="1:14" x14ac:dyDescent="0.25">
      <c r="A258" s="4">
        <v>126</v>
      </c>
      <c r="B258" s="4">
        <v>0</v>
      </c>
      <c r="C258" s="4">
        <v>16</v>
      </c>
      <c r="D258" s="6" t="s">
        <v>202</v>
      </c>
      <c r="E258" s="5" t="s">
        <v>202</v>
      </c>
      <c r="F258" s="10">
        <f t="shared" ref="F258:F321" si="64">IF(ISERROR(VLOOKUP(E258,$N$2:$O$26,2,FALSE)),0,VLOOKUP(E258,$N$2:$O$26,2,FALSE))</f>
        <v>0.11133494325410434</v>
      </c>
      <c r="G258">
        <f t="shared" si="63"/>
        <v>2.3354443013777209</v>
      </c>
      <c r="H258">
        <f t="shared" ref="H258:H321" si="65">IF(C259=1,G258,0)</f>
        <v>0</v>
      </c>
      <c r="I258" s="1">
        <f t="shared" ref="I258:I321" si="66">H258/$L$2</f>
        <v>0</v>
      </c>
      <c r="N258"/>
    </row>
    <row r="259" spans="1:14" x14ac:dyDescent="0.25">
      <c r="A259" s="4">
        <v>126</v>
      </c>
      <c r="B259" s="4">
        <v>0</v>
      </c>
      <c r="C259" s="4">
        <v>17</v>
      </c>
      <c r="D259" s="6" t="s">
        <v>115</v>
      </c>
      <c r="E259" s="6" t="s">
        <v>116</v>
      </c>
      <c r="F259" s="10">
        <f t="shared" si="64"/>
        <v>0</v>
      </c>
      <c r="G259">
        <f t="shared" ref="G259:G322" si="67">IF(C259=1,F259,F259+G258)</f>
        <v>2.3354443013777209</v>
      </c>
      <c r="H259">
        <f t="shared" si="65"/>
        <v>2.3354443013777209</v>
      </c>
      <c r="I259" s="1">
        <f t="shared" si="66"/>
        <v>0.48076554030419832</v>
      </c>
      <c r="N259"/>
    </row>
    <row r="260" spans="1:14" x14ac:dyDescent="0.25">
      <c r="A260" s="4">
        <v>127</v>
      </c>
      <c r="B260" s="4">
        <v>1</v>
      </c>
      <c r="C260" s="4">
        <v>1</v>
      </c>
      <c r="D260" s="6" t="s">
        <v>399</v>
      </c>
      <c r="E260" s="5" t="s">
        <v>399</v>
      </c>
      <c r="F260" s="10">
        <f t="shared" si="64"/>
        <v>0.80003468707333969</v>
      </c>
      <c r="G260">
        <f t="shared" si="67"/>
        <v>0.80003468707333969</v>
      </c>
      <c r="H260">
        <f t="shared" si="65"/>
        <v>0</v>
      </c>
      <c r="I260" s="1">
        <f t="shared" si="66"/>
        <v>0</v>
      </c>
      <c r="N260"/>
    </row>
    <row r="261" spans="1:14" x14ac:dyDescent="0.25">
      <c r="A261" s="4">
        <v>127</v>
      </c>
      <c r="B261" s="4">
        <v>1</v>
      </c>
      <c r="C261" s="4">
        <v>2</v>
      </c>
      <c r="D261" s="6" t="s">
        <v>401</v>
      </c>
      <c r="E261" s="5" t="s">
        <v>401</v>
      </c>
      <c r="F261" s="10">
        <f t="shared" si="64"/>
        <v>0.78001299133491253</v>
      </c>
      <c r="G261">
        <f t="shared" si="67"/>
        <v>1.5800476784082522</v>
      </c>
      <c r="H261">
        <f t="shared" si="65"/>
        <v>0</v>
      </c>
      <c r="I261" s="1">
        <f t="shared" si="66"/>
        <v>0</v>
      </c>
      <c r="N261"/>
    </row>
    <row r="262" spans="1:14" x14ac:dyDescent="0.25">
      <c r="A262" s="4">
        <v>127</v>
      </c>
      <c r="B262" s="4">
        <v>1</v>
      </c>
      <c r="C262" s="4">
        <v>3</v>
      </c>
      <c r="D262" s="6" t="s">
        <v>368</v>
      </c>
      <c r="E262" s="5" t="s">
        <v>368</v>
      </c>
      <c r="F262" s="10">
        <f t="shared" si="64"/>
        <v>0.49882579075371936</v>
      </c>
      <c r="G262">
        <f t="shared" si="67"/>
        <v>2.0788734691619717</v>
      </c>
      <c r="H262">
        <f t="shared" si="65"/>
        <v>0</v>
      </c>
      <c r="I262" s="1">
        <f t="shared" si="66"/>
        <v>0</v>
      </c>
      <c r="N262"/>
    </row>
    <row r="263" spans="1:14" x14ac:dyDescent="0.25">
      <c r="A263" s="4">
        <v>127</v>
      </c>
      <c r="B263" s="4">
        <v>1</v>
      </c>
      <c r="C263" s="4">
        <v>4</v>
      </c>
      <c r="D263" s="6" t="s">
        <v>1032</v>
      </c>
      <c r="E263" s="5" t="s">
        <v>659</v>
      </c>
      <c r="F263" s="10">
        <f t="shared" si="64"/>
        <v>0</v>
      </c>
      <c r="G263">
        <f t="shared" si="67"/>
        <v>2.0788734691619717</v>
      </c>
      <c r="H263">
        <f t="shared" si="65"/>
        <v>0</v>
      </c>
      <c r="I263" s="1">
        <f t="shared" si="66"/>
        <v>0</v>
      </c>
      <c r="N263"/>
    </row>
    <row r="264" spans="1:14" x14ac:dyDescent="0.25">
      <c r="A264" s="4">
        <v>127</v>
      </c>
      <c r="B264" s="4">
        <v>1</v>
      </c>
      <c r="C264" s="4">
        <v>5</v>
      </c>
      <c r="D264" s="6" t="s">
        <v>1042</v>
      </c>
      <c r="E264" s="5" t="s">
        <v>1042</v>
      </c>
      <c r="F264" s="10">
        <f t="shared" si="64"/>
        <v>0</v>
      </c>
      <c r="G264">
        <f t="shared" si="67"/>
        <v>2.0788734691619717</v>
      </c>
      <c r="H264">
        <f t="shared" si="65"/>
        <v>0</v>
      </c>
      <c r="I264" s="1">
        <f t="shared" si="66"/>
        <v>0</v>
      </c>
      <c r="N264"/>
    </row>
    <row r="265" spans="1:14" x14ac:dyDescent="0.25">
      <c r="A265" s="4">
        <v>127</v>
      </c>
      <c r="B265" s="4">
        <v>1</v>
      </c>
      <c r="C265" s="4">
        <v>6</v>
      </c>
      <c r="D265" s="6" t="s">
        <v>694</v>
      </c>
      <c r="E265" s="5" t="s">
        <v>694</v>
      </c>
      <c r="F265" s="10">
        <f t="shared" si="64"/>
        <v>0</v>
      </c>
      <c r="G265">
        <f t="shared" si="67"/>
        <v>2.0788734691619717</v>
      </c>
      <c r="H265">
        <f t="shared" si="65"/>
        <v>0</v>
      </c>
      <c r="I265" s="1">
        <f t="shared" si="66"/>
        <v>0</v>
      </c>
      <c r="N265"/>
    </row>
    <row r="266" spans="1:14" x14ac:dyDescent="0.25">
      <c r="A266" s="4">
        <v>127</v>
      </c>
      <c r="B266" s="4">
        <v>1</v>
      </c>
      <c r="C266" s="4">
        <v>7</v>
      </c>
      <c r="D266" s="6" t="s">
        <v>1018</v>
      </c>
      <c r="E266" s="5" t="s">
        <v>277</v>
      </c>
      <c r="F266" s="10">
        <f t="shared" si="64"/>
        <v>8.1591700437325429E-2</v>
      </c>
      <c r="G266">
        <f t="shared" si="67"/>
        <v>2.1604651695992971</v>
      </c>
      <c r="H266">
        <f t="shared" si="65"/>
        <v>0</v>
      </c>
      <c r="I266" s="1">
        <f t="shared" si="66"/>
        <v>0</v>
      </c>
      <c r="N266"/>
    </row>
    <row r="267" spans="1:14" x14ac:dyDescent="0.25">
      <c r="A267" s="4">
        <v>127</v>
      </c>
      <c r="B267" s="4">
        <v>1</v>
      </c>
      <c r="C267" s="4">
        <v>8</v>
      </c>
      <c r="D267" s="6" t="s">
        <v>114</v>
      </c>
      <c r="E267" s="5" t="s">
        <v>114</v>
      </c>
      <c r="F267" s="10">
        <f t="shared" si="64"/>
        <v>0</v>
      </c>
      <c r="G267">
        <f t="shared" si="67"/>
        <v>2.1604651695992971</v>
      </c>
      <c r="H267">
        <f t="shared" si="65"/>
        <v>0</v>
      </c>
      <c r="I267" s="1">
        <f t="shared" si="66"/>
        <v>0</v>
      </c>
      <c r="N267"/>
    </row>
    <row r="268" spans="1:14" x14ac:dyDescent="0.25">
      <c r="A268" s="4">
        <v>127</v>
      </c>
      <c r="B268" s="4">
        <v>1</v>
      </c>
      <c r="C268" s="4">
        <v>9</v>
      </c>
      <c r="D268" s="6" t="s">
        <v>206</v>
      </c>
      <c r="E268" s="5" t="s">
        <v>334</v>
      </c>
      <c r="F268" s="10">
        <f t="shared" si="64"/>
        <v>0</v>
      </c>
      <c r="G268">
        <f t="shared" si="67"/>
        <v>2.1604651695992971</v>
      </c>
      <c r="H268">
        <f t="shared" si="65"/>
        <v>0</v>
      </c>
      <c r="I268" s="1">
        <f t="shared" si="66"/>
        <v>0</v>
      </c>
      <c r="N268"/>
    </row>
    <row r="269" spans="1:14" x14ac:dyDescent="0.25">
      <c r="A269" s="4">
        <v>127</v>
      </c>
      <c r="B269" s="4">
        <v>1</v>
      </c>
      <c r="C269" s="4">
        <v>10</v>
      </c>
      <c r="D269" s="6" t="s">
        <v>271</v>
      </c>
      <c r="E269" s="5" t="s">
        <v>271</v>
      </c>
      <c r="F269" s="10">
        <f t="shared" si="64"/>
        <v>0</v>
      </c>
      <c r="G269">
        <f t="shared" si="67"/>
        <v>2.1604651695992971</v>
      </c>
      <c r="H269">
        <f t="shared" si="65"/>
        <v>0</v>
      </c>
      <c r="I269" s="1">
        <f t="shared" si="66"/>
        <v>0</v>
      </c>
      <c r="N269"/>
    </row>
    <row r="270" spans="1:14" x14ac:dyDescent="0.25">
      <c r="A270" s="4">
        <v>127</v>
      </c>
      <c r="B270" s="4">
        <v>1</v>
      </c>
      <c r="C270" s="4">
        <v>11</v>
      </c>
      <c r="D270" s="6" t="s">
        <v>153</v>
      </c>
      <c r="E270" s="5" t="s">
        <v>153</v>
      </c>
      <c r="F270" s="10">
        <f t="shared" si="64"/>
        <v>0.20471407346515622</v>
      </c>
      <c r="G270">
        <f t="shared" si="67"/>
        <v>2.3651792430644534</v>
      </c>
      <c r="H270">
        <f t="shared" si="65"/>
        <v>0</v>
      </c>
      <c r="I270" s="1">
        <f t="shared" si="66"/>
        <v>0</v>
      </c>
      <c r="N270"/>
    </row>
    <row r="271" spans="1:14" x14ac:dyDescent="0.25">
      <c r="A271" s="4">
        <v>127</v>
      </c>
      <c r="B271" s="4">
        <v>1</v>
      </c>
      <c r="C271" s="4">
        <v>12</v>
      </c>
      <c r="D271" s="6" t="s">
        <v>170</v>
      </c>
      <c r="E271" s="5" t="s">
        <v>171</v>
      </c>
      <c r="F271" s="10">
        <f t="shared" si="64"/>
        <v>8.7865677298887904E-2</v>
      </c>
      <c r="G271">
        <f t="shared" si="67"/>
        <v>2.4530449203633413</v>
      </c>
      <c r="H271">
        <f t="shared" si="65"/>
        <v>0</v>
      </c>
      <c r="I271" s="1">
        <f t="shared" si="66"/>
        <v>0</v>
      </c>
      <c r="N271"/>
    </row>
    <row r="272" spans="1:14" x14ac:dyDescent="0.25">
      <c r="A272" s="4">
        <v>127</v>
      </c>
      <c r="B272" s="4">
        <v>1</v>
      </c>
      <c r="C272" s="4">
        <v>13</v>
      </c>
      <c r="D272" s="6" t="s">
        <v>338</v>
      </c>
      <c r="E272" s="5" t="s">
        <v>288</v>
      </c>
      <c r="F272" s="10">
        <f t="shared" si="64"/>
        <v>0.12124558961954211</v>
      </c>
      <c r="G272">
        <f t="shared" si="67"/>
        <v>2.5742905099828834</v>
      </c>
      <c r="H272">
        <f t="shared" si="65"/>
        <v>0</v>
      </c>
      <c r="I272" s="1">
        <f t="shared" si="66"/>
        <v>0</v>
      </c>
      <c r="N272"/>
    </row>
    <row r="273" spans="1:14" x14ac:dyDescent="0.25">
      <c r="A273" s="4">
        <v>127</v>
      </c>
      <c r="B273" s="4">
        <v>1</v>
      </c>
      <c r="C273" s="4">
        <v>14</v>
      </c>
      <c r="D273" s="6" t="s">
        <v>198</v>
      </c>
      <c r="E273" s="5" t="s">
        <v>199</v>
      </c>
      <c r="F273" s="10">
        <f t="shared" si="64"/>
        <v>9.5214796588343073E-2</v>
      </c>
      <c r="G273">
        <f t="shared" si="67"/>
        <v>2.6695053065712266</v>
      </c>
      <c r="H273">
        <f t="shared" si="65"/>
        <v>0</v>
      </c>
      <c r="I273" s="1">
        <f t="shared" si="66"/>
        <v>0</v>
      </c>
      <c r="N273"/>
    </row>
    <row r="274" spans="1:14" x14ac:dyDescent="0.25">
      <c r="A274" s="4">
        <v>127</v>
      </c>
      <c r="B274" s="4">
        <v>1</v>
      </c>
      <c r="C274" s="4">
        <v>15</v>
      </c>
      <c r="D274" s="6" t="s">
        <v>324</v>
      </c>
      <c r="E274" s="5" t="s">
        <v>324</v>
      </c>
      <c r="F274" s="10">
        <f t="shared" si="64"/>
        <v>0.11830683594874464</v>
      </c>
      <c r="G274">
        <f t="shared" si="67"/>
        <v>2.7878121425199711</v>
      </c>
      <c r="H274">
        <f t="shared" si="65"/>
        <v>0</v>
      </c>
      <c r="I274" s="1">
        <f t="shared" si="66"/>
        <v>0</v>
      </c>
      <c r="N274"/>
    </row>
    <row r="275" spans="1:14" x14ac:dyDescent="0.25">
      <c r="A275" s="4">
        <v>127</v>
      </c>
      <c r="B275" s="4">
        <v>1</v>
      </c>
      <c r="C275" s="4">
        <v>16</v>
      </c>
      <c r="D275" s="6" t="s">
        <v>670</v>
      </c>
      <c r="E275" s="5" t="s">
        <v>670</v>
      </c>
      <c r="F275" s="10">
        <f t="shared" si="64"/>
        <v>0</v>
      </c>
      <c r="G275">
        <f t="shared" si="67"/>
        <v>2.7878121425199711</v>
      </c>
      <c r="H275">
        <f t="shared" si="65"/>
        <v>0</v>
      </c>
      <c r="I275" s="1">
        <f t="shared" si="66"/>
        <v>0</v>
      </c>
      <c r="N275"/>
    </row>
    <row r="276" spans="1:14" x14ac:dyDescent="0.25">
      <c r="A276" s="4">
        <v>127</v>
      </c>
      <c r="B276" s="4">
        <v>1</v>
      </c>
      <c r="C276" s="4">
        <v>17</v>
      </c>
      <c r="D276" s="6" t="s">
        <v>213</v>
      </c>
      <c r="E276" s="5" t="s">
        <v>1679</v>
      </c>
      <c r="F276" s="10">
        <f t="shared" si="64"/>
        <v>0</v>
      </c>
      <c r="G276">
        <f t="shared" si="67"/>
        <v>2.7878121425199711</v>
      </c>
      <c r="H276">
        <f t="shared" si="65"/>
        <v>0</v>
      </c>
      <c r="I276" s="1">
        <f t="shared" si="66"/>
        <v>0</v>
      </c>
      <c r="N276"/>
    </row>
    <row r="277" spans="1:14" x14ac:dyDescent="0.25">
      <c r="A277" s="4">
        <v>127</v>
      </c>
      <c r="B277" s="4">
        <v>1</v>
      </c>
      <c r="C277" s="4">
        <v>18</v>
      </c>
      <c r="D277" s="6" t="s">
        <v>347</v>
      </c>
      <c r="E277" s="6" t="s">
        <v>347</v>
      </c>
      <c r="F277" s="10">
        <f t="shared" si="64"/>
        <v>0</v>
      </c>
      <c r="G277">
        <f t="shared" si="67"/>
        <v>2.7878121425199711</v>
      </c>
      <c r="H277">
        <f t="shared" si="65"/>
        <v>2.7878121425199711</v>
      </c>
      <c r="I277" s="1">
        <f t="shared" si="66"/>
        <v>0.57388823624462415</v>
      </c>
      <c r="N277"/>
    </row>
    <row r="278" spans="1:14" x14ac:dyDescent="0.25">
      <c r="A278" s="4">
        <v>128</v>
      </c>
      <c r="B278" s="4">
        <v>0</v>
      </c>
      <c r="C278" s="4">
        <v>1</v>
      </c>
      <c r="D278" s="6" t="s">
        <v>399</v>
      </c>
      <c r="E278" s="5" t="s">
        <v>399</v>
      </c>
      <c r="F278" s="10">
        <f t="shared" si="64"/>
        <v>0.80003468707333969</v>
      </c>
      <c r="G278">
        <f t="shared" si="67"/>
        <v>0.80003468707333969</v>
      </c>
      <c r="H278">
        <f t="shared" si="65"/>
        <v>0</v>
      </c>
      <c r="I278" s="1">
        <f t="shared" si="66"/>
        <v>0</v>
      </c>
      <c r="N278"/>
    </row>
    <row r="279" spans="1:14" x14ac:dyDescent="0.25">
      <c r="A279" s="4">
        <v>128</v>
      </c>
      <c r="B279" s="4">
        <v>0</v>
      </c>
      <c r="C279" s="4">
        <v>2</v>
      </c>
      <c r="D279" s="6" t="s">
        <v>973</v>
      </c>
      <c r="E279" s="5" t="s">
        <v>973</v>
      </c>
      <c r="F279" s="10">
        <f t="shared" si="64"/>
        <v>0.16022797265615035</v>
      </c>
      <c r="G279">
        <f t="shared" si="67"/>
        <v>0.9602626597294901</v>
      </c>
      <c r="H279">
        <f t="shared" si="65"/>
        <v>0</v>
      </c>
      <c r="I279" s="1">
        <f t="shared" si="66"/>
        <v>0</v>
      </c>
      <c r="N279"/>
    </row>
    <row r="280" spans="1:14" x14ac:dyDescent="0.25">
      <c r="A280" s="4">
        <v>128</v>
      </c>
      <c r="B280" s="4">
        <v>0</v>
      </c>
      <c r="C280" s="4">
        <v>3</v>
      </c>
      <c r="D280" s="6" t="s">
        <v>153</v>
      </c>
      <c r="E280" s="5" t="s">
        <v>153</v>
      </c>
      <c r="F280" s="10">
        <f t="shared" si="64"/>
        <v>0.20471407346515622</v>
      </c>
      <c r="G280">
        <f t="shared" si="67"/>
        <v>1.1649767331946463</v>
      </c>
      <c r="H280">
        <f t="shared" si="65"/>
        <v>0</v>
      </c>
      <c r="I280" s="1">
        <f t="shared" si="66"/>
        <v>0</v>
      </c>
      <c r="N280"/>
    </row>
    <row r="281" spans="1:14" x14ac:dyDescent="0.25">
      <c r="A281" s="4">
        <v>128</v>
      </c>
      <c r="B281" s="4">
        <v>0</v>
      </c>
      <c r="C281" s="4">
        <v>4</v>
      </c>
      <c r="D281" s="6" t="s">
        <v>397</v>
      </c>
      <c r="E281" s="5" t="s">
        <v>397</v>
      </c>
      <c r="F281" s="10">
        <f t="shared" si="64"/>
        <v>0.15795701974792234</v>
      </c>
      <c r="G281">
        <f t="shared" si="67"/>
        <v>1.3229337529425687</v>
      </c>
      <c r="H281">
        <f t="shared" si="65"/>
        <v>1.3229337529425687</v>
      </c>
      <c r="I281" s="1">
        <f t="shared" si="66"/>
        <v>0.27233403089292024</v>
      </c>
      <c r="N281"/>
    </row>
    <row r="282" spans="1:14" x14ac:dyDescent="0.25">
      <c r="A282" s="4">
        <v>129</v>
      </c>
      <c r="B282" s="4">
        <v>0</v>
      </c>
      <c r="C282" s="4">
        <v>1</v>
      </c>
      <c r="D282" s="6" t="s">
        <v>230</v>
      </c>
      <c r="E282" s="6" t="s">
        <v>230</v>
      </c>
      <c r="F282" s="10">
        <f t="shared" si="64"/>
        <v>0</v>
      </c>
      <c r="G282">
        <f t="shared" si="67"/>
        <v>0</v>
      </c>
      <c r="H282">
        <f t="shared" si="65"/>
        <v>0</v>
      </c>
      <c r="I282" s="1">
        <f t="shared" si="66"/>
        <v>0</v>
      </c>
      <c r="N282"/>
    </row>
    <row r="283" spans="1:14" x14ac:dyDescent="0.25">
      <c r="A283" s="4">
        <v>129</v>
      </c>
      <c r="B283" s="4">
        <v>0</v>
      </c>
      <c r="C283" s="4">
        <v>2</v>
      </c>
      <c r="D283" s="6" t="s">
        <v>1043</v>
      </c>
      <c r="E283" s="6" t="s">
        <v>1043</v>
      </c>
      <c r="F283" s="10">
        <f t="shared" si="64"/>
        <v>0</v>
      </c>
      <c r="G283">
        <f t="shared" si="67"/>
        <v>0</v>
      </c>
      <c r="H283">
        <f t="shared" si="65"/>
        <v>0</v>
      </c>
      <c r="I283" s="1">
        <f t="shared" si="66"/>
        <v>0</v>
      </c>
      <c r="N283"/>
    </row>
    <row r="284" spans="1:14" x14ac:dyDescent="0.25">
      <c r="A284" s="4">
        <v>129</v>
      </c>
      <c r="B284" s="4">
        <v>0</v>
      </c>
      <c r="C284" s="4">
        <v>4</v>
      </c>
      <c r="D284" s="6" t="s">
        <v>399</v>
      </c>
      <c r="E284" s="5" t="s">
        <v>399</v>
      </c>
      <c r="F284" s="10">
        <f t="shared" si="64"/>
        <v>0.80003468707333969</v>
      </c>
      <c r="G284">
        <f t="shared" si="67"/>
        <v>0.80003468707333969</v>
      </c>
      <c r="H284">
        <f t="shared" si="65"/>
        <v>0</v>
      </c>
      <c r="I284" s="1">
        <f t="shared" si="66"/>
        <v>0</v>
      </c>
      <c r="N284"/>
    </row>
    <row r="285" spans="1:14" x14ac:dyDescent="0.25">
      <c r="A285" s="4">
        <v>129</v>
      </c>
      <c r="B285" s="4">
        <v>0</v>
      </c>
      <c r="C285" s="4">
        <v>5</v>
      </c>
      <c r="D285" s="6" t="s">
        <v>401</v>
      </c>
      <c r="E285" s="5" t="s">
        <v>401</v>
      </c>
      <c r="F285" s="10">
        <f t="shared" si="64"/>
        <v>0.78001299133491253</v>
      </c>
      <c r="G285">
        <f t="shared" si="67"/>
        <v>1.5800476784082522</v>
      </c>
      <c r="H285">
        <f t="shared" si="65"/>
        <v>0</v>
      </c>
      <c r="I285" s="1">
        <f t="shared" si="66"/>
        <v>0</v>
      </c>
      <c r="N285"/>
    </row>
    <row r="286" spans="1:14" x14ac:dyDescent="0.25">
      <c r="A286" s="4">
        <v>129</v>
      </c>
      <c r="B286" s="4">
        <v>0</v>
      </c>
      <c r="C286" s="4">
        <v>6</v>
      </c>
      <c r="D286" s="6" t="s">
        <v>368</v>
      </c>
      <c r="E286" s="5" t="s">
        <v>368</v>
      </c>
      <c r="F286" s="10">
        <f t="shared" si="64"/>
        <v>0.49882579075371936</v>
      </c>
      <c r="G286">
        <f t="shared" si="67"/>
        <v>2.0788734691619717</v>
      </c>
      <c r="H286">
        <f t="shared" si="65"/>
        <v>0</v>
      </c>
      <c r="I286" s="1">
        <f t="shared" si="66"/>
        <v>0</v>
      </c>
      <c r="N286"/>
    </row>
    <row r="287" spans="1:14" x14ac:dyDescent="0.25">
      <c r="A287" s="4">
        <v>129</v>
      </c>
      <c r="B287" s="4">
        <v>0</v>
      </c>
      <c r="C287" s="4">
        <v>7</v>
      </c>
      <c r="D287" s="6" t="s">
        <v>972</v>
      </c>
      <c r="E287" s="5" t="s">
        <v>972</v>
      </c>
      <c r="F287" s="10">
        <f t="shared" si="64"/>
        <v>0.16229846375018789</v>
      </c>
      <c r="G287">
        <f t="shared" si="67"/>
        <v>2.2411719329121595</v>
      </c>
      <c r="H287">
        <f t="shared" si="65"/>
        <v>0</v>
      </c>
      <c r="I287" s="1">
        <f t="shared" si="66"/>
        <v>0</v>
      </c>
      <c r="N287"/>
    </row>
    <row r="288" spans="1:14" x14ac:dyDescent="0.25">
      <c r="A288" s="4">
        <v>129</v>
      </c>
      <c r="B288" s="4">
        <v>0</v>
      </c>
      <c r="C288" s="4">
        <v>8</v>
      </c>
      <c r="D288" s="6" t="s">
        <v>1044</v>
      </c>
      <c r="E288" s="5" t="s">
        <v>1044</v>
      </c>
      <c r="F288" s="10">
        <f t="shared" si="64"/>
        <v>0</v>
      </c>
      <c r="G288">
        <f t="shared" si="67"/>
        <v>2.2411719329121595</v>
      </c>
      <c r="H288">
        <f t="shared" si="65"/>
        <v>0</v>
      </c>
      <c r="I288" s="1">
        <f t="shared" si="66"/>
        <v>0</v>
      </c>
      <c r="N288"/>
    </row>
    <row r="289" spans="1:14" x14ac:dyDescent="0.25">
      <c r="A289" s="4">
        <v>129</v>
      </c>
      <c r="B289" s="4">
        <v>0</v>
      </c>
      <c r="C289" s="4">
        <v>9</v>
      </c>
      <c r="D289" s="6" t="s">
        <v>1045</v>
      </c>
      <c r="E289" s="6" t="s">
        <v>1045</v>
      </c>
      <c r="F289" s="10">
        <f t="shared" si="64"/>
        <v>0</v>
      </c>
      <c r="G289">
        <f t="shared" si="67"/>
        <v>2.2411719329121595</v>
      </c>
      <c r="H289">
        <f t="shared" si="65"/>
        <v>0</v>
      </c>
      <c r="I289" s="1">
        <f t="shared" si="66"/>
        <v>0</v>
      </c>
      <c r="N289"/>
    </row>
    <row r="290" spans="1:14" x14ac:dyDescent="0.25">
      <c r="A290" s="4">
        <v>129</v>
      </c>
      <c r="B290" s="4">
        <v>0</v>
      </c>
      <c r="C290" s="4">
        <v>10</v>
      </c>
      <c r="D290" s="6" t="s">
        <v>324</v>
      </c>
      <c r="E290" s="5" t="s">
        <v>324</v>
      </c>
      <c r="F290" s="10">
        <f t="shared" si="64"/>
        <v>0.11830683594874464</v>
      </c>
      <c r="G290">
        <f t="shared" si="67"/>
        <v>2.359478768860904</v>
      </c>
      <c r="H290">
        <f t="shared" si="65"/>
        <v>0</v>
      </c>
      <c r="I290" s="1">
        <f t="shared" si="66"/>
        <v>0</v>
      </c>
      <c r="N290"/>
    </row>
    <row r="291" spans="1:14" x14ac:dyDescent="0.25">
      <c r="A291" s="4">
        <v>129</v>
      </c>
      <c r="B291" s="4">
        <v>0</v>
      </c>
      <c r="C291" s="4">
        <v>11</v>
      </c>
      <c r="D291" s="6" t="s">
        <v>202</v>
      </c>
      <c r="E291" s="5" t="s">
        <v>202</v>
      </c>
      <c r="F291" s="10">
        <f t="shared" si="64"/>
        <v>0.11133494325410434</v>
      </c>
      <c r="G291">
        <f t="shared" si="67"/>
        <v>2.4708137121150084</v>
      </c>
      <c r="H291">
        <f t="shared" si="65"/>
        <v>0</v>
      </c>
      <c r="I291" s="1">
        <f t="shared" si="66"/>
        <v>0</v>
      </c>
      <c r="N291"/>
    </row>
    <row r="292" spans="1:14" x14ac:dyDescent="0.25">
      <c r="A292" s="4">
        <v>129</v>
      </c>
      <c r="B292" s="4">
        <v>0</v>
      </c>
      <c r="C292" s="4">
        <v>12</v>
      </c>
      <c r="D292" s="6" t="s">
        <v>1046</v>
      </c>
      <c r="E292" s="6" t="s">
        <v>1046</v>
      </c>
      <c r="F292" s="10">
        <f t="shared" si="64"/>
        <v>0</v>
      </c>
      <c r="G292">
        <f t="shared" si="67"/>
        <v>2.4708137121150084</v>
      </c>
      <c r="H292">
        <f t="shared" si="65"/>
        <v>0</v>
      </c>
      <c r="I292" s="1">
        <f t="shared" si="66"/>
        <v>0</v>
      </c>
      <c r="N292"/>
    </row>
    <row r="293" spans="1:14" x14ac:dyDescent="0.25">
      <c r="A293" s="4">
        <v>129</v>
      </c>
      <c r="B293" s="4">
        <v>0</v>
      </c>
      <c r="C293" s="4">
        <v>13</v>
      </c>
      <c r="D293" s="6" t="s">
        <v>461</v>
      </c>
      <c r="E293" s="5" t="s">
        <v>461</v>
      </c>
      <c r="F293" s="10">
        <f t="shared" si="64"/>
        <v>0</v>
      </c>
      <c r="G293">
        <f t="shared" si="67"/>
        <v>2.4708137121150084</v>
      </c>
      <c r="H293">
        <f t="shared" si="65"/>
        <v>0</v>
      </c>
      <c r="I293" s="1">
        <f t="shared" si="66"/>
        <v>0</v>
      </c>
      <c r="N293"/>
    </row>
    <row r="294" spans="1:14" x14ac:dyDescent="0.25">
      <c r="A294" s="4">
        <v>129</v>
      </c>
      <c r="B294" s="4">
        <v>0</v>
      </c>
      <c r="C294" s="4">
        <v>14</v>
      </c>
      <c r="D294" s="6" t="s">
        <v>1047</v>
      </c>
      <c r="E294" s="6" t="s">
        <v>1047</v>
      </c>
      <c r="F294" s="10">
        <f t="shared" si="64"/>
        <v>0</v>
      </c>
      <c r="G294">
        <f t="shared" si="67"/>
        <v>2.4708137121150084</v>
      </c>
      <c r="H294">
        <f t="shared" si="65"/>
        <v>0</v>
      </c>
      <c r="I294" s="1">
        <f t="shared" si="66"/>
        <v>0</v>
      </c>
      <c r="N294"/>
    </row>
    <row r="295" spans="1:14" x14ac:dyDescent="0.25">
      <c r="A295" s="4">
        <v>129</v>
      </c>
      <c r="B295" s="4">
        <v>0</v>
      </c>
      <c r="C295" s="4">
        <v>15</v>
      </c>
      <c r="D295" s="6" t="s">
        <v>253</v>
      </c>
      <c r="E295" s="6" t="s">
        <v>253</v>
      </c>
      <c r="F295" s="10">
        <f t="shared" si="64"/>
        <v>0</v>
      </c>
      <c r="G295">
        <f t="shared" si="67"/>
        <v>2.4708137121150084</v>
      </c>
      <c r="H295">
        <f t="shared" si="65"/>
        <v>0</v>
      </c>
      <c r="I295" s="1">
        <f t="shared" si="66"/>
        <v>0</v>
      </c>
      <c r="N295"/>
    </row>
    <row r="296" spans="1:14" x14ac:dyDescent="0.25">
      <c r="A296" s="4">
        <v>129</v>
      </c>
      <c r="B296" s="4">
        <v>0</v>
      </c>
      <c r="C296" s="4">
        <v>16</v>
      </c>
      <c r="D296" s="6" t="s">
        <v>264</v>
      </c>
      <c r="E296" s="6" t="s">
        <v>264</v>
      </c>
      <c r="F296" s="10">
        <f t="shared" si="64"/>
        <v>0</v>
      </c>
      <c r="G296">
        <f t="shared" si="67"/>
        <v>2.4708137121150084</v>
      </c>
      <c r="H296">
        <f t="shared" si="65"/>
        <v>0</v>
      </c>
      <c r="I296" s="1">
        <f t="shared" si="66"/>
        <v>0</v>
      </c>
      <c r="N296"/>
    </row>
    <row r="297" spans="1:14" x14ac:dyDescent="0.25">
      <c r="A297" s="4">
        <v>129</v>
      </c>
      <c r="B297" s="4">
        <v>0</v>
      </c>
      <c r="C297" s="4">
        <v>17</v>
      </c>
      <c r="D297" s="6" t="s">
        <v>1048</v>
      </c>
      <c r="E297" s="6" t="s">
        <v>1048</v>
      </c>
      <c r="F297" s="10">
        <f t="shared" si="64"/>
        <v>0</v>
      </c>
      <c r="G297">
        <f t="shared" si="67"/>
        <v>2.4708137121150084</v>
      </c>
      <c r="H297">
        <f t="shared" si="65"/>
        <v>2.4708137121150084</v>
      </c>
      <c r="I297" s="1">
        <f t="shared" si="66"/>
        <v>0.50863216416475476</v>
      </c>
      <c r="N297"/>
    </row>
    <row r="298" spans="1:14" x14ac:dyDescent="0.25">
      <c r="A298" s="4">
        <v>130</v>
      </c>
      <c r="B298" s="4">
        <v>0</v>
      </c>
      <c r="C298" s="4">
        <v>1</v>
      </c>
      <c r="D298" s="6" t="s">
        <v>399</v>
      </c>
      <c r="E298" s="5" t="s">
        <v>399</v>
      </c>
      <c r="F298" s="10">
        <f t="shared" si="64"/>
        <v>0.80003468707333969</v>
      </c>
      <c r="G298">
        <f t="shared" si="67"/>
        <v>0.80003468707333969</v>
      </c>
      <c r="H298">
        <f t="shared" si="65"/>
        <v>0</v>
      </c>
      <c r="I298" s="1">
        <f t="shared" si="66"/>
        <v>0</v>
      </c>
      <c r="N298"/>
    </row>
    <row r="299" spans="1:14" x14ac:dyDescent="0.25">
      <c r="A299" s="4">
        <v>130</v>
      </c>
      <c r="B299" s="4">
        <v>0</v>
      </c>
      <c r="C299" s="4">
        <v>2</v>
      </c>
      <c r="D299" s="6" t="s">
        <v>401</v>
      </c>
      <c r="E299" s="5" t="s">
        <v>401</v>
      </c>
      <c r="F299" s="10">
        <f t="shared" si="64"/>
        <v>0.78001299133491253</v>
      </c>
      <c r="G299">
        <f t="shared" si="67"/>
        <v>1.5800476784082522</v>
      </c>
      <c r="H299">
        <f t="shared" si="65"/>
        <v>0</v>
      </c>
      <c r="I299" s="1">
        <f t="shared" si="66"/>
        <v>0</v>
      </c>
      <c r="N299"/>
    </row>
    <row r="300" spans="1:14" x14ac:dyDescent="0.25">
      <c r="A300" s="4">
        <v>130</v>
      </c>
      <c r="B300" s="4">
        <v>0</v>
      </c>
      <c r="C300" s="4">
        <v>3</v>
      </c>
      <c r="D300" s="6" t="s">
        <v>368</v>
      </c>
      <c r="E300" s="5" t="s">
        <v>368</v>
      </c>
      <c r="F300" s="10">
        <f t="shared" si="64"/>
        <v>0.49882579075371936</v>
      </c>
      <c r="G300">
        <f t="shared" si="67"/>
        <v>2.0788734691619717</v>
      </c>
      <c r="H300">
        <f t="shared" si="65"/>
        <v>0</v>
      </c>
      <c r="I300" s="1">
        <f t="shared" si="66"/>
        <v>0</v>
      </c>
      <c r="N300"/>
    </row>
    <row r="301" spans="1:14" x14ac:dyDescent="0.25">
      <c r="A301" s="4">
        <v>130</v>
      </c>
      <c r="B301" s="4">
        <v>0</v>
      </c>
      <c r="C301" s="4">
        <v>4</v>
      </c>
      <c r="D301" s="6" t="s">
        <v>980</v>
      </c>
      <c r="E301" s="5" t="s">
        <v>980</v>
      </c>
      <c r="F301" s="10">
        <f t="shared" si="64"/>
        <v>0.10215640826496318</v>
      </c>
      <c r="G301">
        <f t="shared" si="67"/>
        <v>2.1810298774269348</v>
      </c>
      <c r="H301">
        <f t="shared" si="65"/>
        <v>0</v>
      </c>
      <c r="I301" s="1">
        <f t="shared" si="66"/>
        <v>0</v>
      </c>
      <c r="N301"/>
    </row>
    <row r="302" spans="1:14" x14ac:dyDescent="0.25">
      <c r="A302" s="4">
        <v>130</v>
      </c>
      <c r="B302" s="4">
        <v>0</v>
      </c>
      <c r="C302" s="4">
        <v>5</v>
      </c>
      <c r="D302" s="6" t="s">
        <v>971</v>
      </c>
      <c r="E302" s="5" t="s">
        <v>972</v>
      </c>
      <c r="F302" s="10">
        <f t="shared" si="64"/>
        <v>0.16229846375018789</v>
      </c>
      <c r="G302">
        <f t="shared" si="67"/>
        <v>2.3433283411771226</v>
      </c>
      <c r="H302">
        <f t="shared" si="65"/>
        <v>0</v>
      </c>
      <c r="I302" s="1">
        <f t="shared" si="66"/>
        <v>0</v>
      </c>
      <c r="N302"/>
    </row>
    <row r="303" spans="1:14" x14ac:dyDescent="0.25">
      <c r="A303" s="4">
        <v>130</v>
      </c>
      <c r="B303" s="4">
        <v>0</v>
      </c>
      <c r="C303" s="4">
        <v>6</v>
      </c>
      <c r="D303" s="6" t="s">
        <v>1049</v>
      </c>
      <c r="E303" s="5" t="s">
        <v>975</v>
      </c>
      <c r="F303" s="10">
        <f t="shared" si="64"/>
        <v>0.11273746748212282</v>
      </c>
      <c r="G303">
        <f t="shared" si="67"/>
        <v>2.4560658086592455</v>
      </c>
      <c r="H303">
        <f t="shared" si="65"/>
        <v>0</v>
      </c>
      <c r="I303" s="1">
        <f t="shared" si="66"/>
        <v>0</v>
      </c>
      <c r="N303"/>
    </row>
    <row r="304" spans="1:14" x14ac:dyDescent="0.25">
      <c r="A304" s="4">
        <v>130</v>
      </c>
      <c r="B304" s="4">
        <v>0</v>
      </c>
      <c r="C304" s="4">
        <v>7</v>
      </c>
      <c r="D304" s="6" t="s">
        <v>416</v>
      </c>
      <c r="E304" s="5" t="s">
        <v>110</v>
      </c>
      <c r="F304" s="10">
        <f t="shared" si="64"/>
        <v>0.15851021024793271</v>
      </c>
      <c r="G304">
        <f t="shared" si="67"/>
        <v>2.6145760189071781</v>
      </c>
      <c r="H304">
        <f t="shared" si="65"/>
        <v>0</v>
      </c>
      <c r="I304" s="1">
        <f t="shared" si="66"/>
        <v>0</v>
      </c>
      <c r="N304"/>
    </row>
    <row r="305" spans="1:14" x14ac:dyDescent="0.25">
      <c r="A305" s="4">
        <v>130</v>
      </c>
      <c r="B305" s="4">
        <v>0</v>
      </c>
      <c r="C305" s="4">
        <v>8</v>
      </c>
      <c r="D305" s="6" t="s">
        <v>354</v>
      </c>
      <c r="E305" s="5" t="s">
        <v>354</v>
      </c>
      <c r="F305" s="10">
        <f t="shared" si="64"/>
        <v>0.11304439878105044</v>
      </c>
      <c r="G305">
        <f t="shared" si="67"/>
        <v>2.7276204176882284</v>
      </c>
      <c r="H305">
        <f t="shared" si="65"/>
        <v>0</v>
      </c>
      <c r="I305" s="1">
        <f t="shared" si="66"/>
        <v>0</v>
      </c>
      <c r="N305"/>
    </row>
    <row r="306" spans="1:14" x14ac:dyDescent="0.25">
      <c r="A306" s="4">
        <v>130</v>
      </c>
      <c r="B306" s="4">
        <v>0</v>
      </c>
      <c r="C306" s="4">
        <v>9</v>
      </c>
      <c r="D306" s="6" t="s">
        <v>370</v>
      </c>
      <c r="E306" s="5" t="s">
        <v>370</v>
      </c>
      <c r="F306" s="10">
        <f t="shared" si="64"/>
        <v>8.6195162513409682E-2</v>
      </c>
      <c r="G306">
        <f t="shared" si="67"/>
        <v>2.8138155802016382</v>
      </c>
      <c r="H306">
        <f t="shared" si="65"/>
        <v>0</v>
      </c>
      <c r="I306" s="1">
        <f t="shared" si="66"/>
        <v>0</v>
      </c>
      <c r="N306"/>
    </row>
    <row r="307" spans="1:14" x14ac:dyDescent="0.25">
      <c r="A307" s="4">
        <v>130</v>
      </c>
      <c r="B307" s="4">
        <v>0</v>
      </c>
      <c r="C307" s="4">
        <v>10</v>
      </c>
      <c r="D307" s="6" t="s">
        <v>292</v>
      </c>
      <c r="E307" s="5" t="s">
        <v>292</v>
      </c>
      <c r="F307" s="10">
        <f t="shared" si="64"/>
        <v>0.21776040487447873</v>
      </c>
      <c r="G307">
        <f t="shared" si="67"/>
        <v>3.0315759850761168</v>
      </c>
      <c r="H307">
        <f t="shared" si="65"/>
        <v>0</v>
      </c>
      <c r="I307" s="1">
        <f t="shared" si="66"/>
        <v>0</v>
      </c>
      <c r="N307"/>
    </row>
    <row r="308" spans="1:14" x14ac:dyDescent="0.25">
      <c r="A308" s="4">
        <v>130</v>
      </c>
      <c r="B308" s="4">
        <v>0</v>
      </c>
      <c r="C308" s="4">
        <v>11</v>
      </c>
      <c r="D308" s="6" t="s">
        <v>507</v>
      </c>
      <c r="E308" s="5" t="s">
        <v>507</v>
      </c>
      <c r="F308" s="10">
        <f t="shared" si="64"/>
        <v>8.4124339384751085E-2</v>
      </c>
      <c r="G308">
        <f t="shared" si="67"/>
        <v>3.1157003244608679</v>
      </c>
      <c r="H308">
        <f t="shared" si="65"/>
        <v>0</v>
      </c>
      <c r="I308" s="1">
        <f t="shared" si="66"/>
        <v>0</v>
      </c>
      <c r="N308"/>
    </row>
    <row r="309" spans="1:14" x14ac:dyDescent="0.25">
      <c r="A309" s="4">
        <v>130</v>
      </c>
      <c r="B309" s="4">
        <v>0</v>
      </c>
      <c r="C309" s="4">
        <v>12</v>
      </c>
      <c r="D309" s="6" t="s">
        <v>161</v>
      </c>
      <c r="E309" s="5" t="s">
        <v>161</v>
      </c>
      <c r="F309" s="10">
        <f t="shared" si="64"/>
        <v>0</v>
      </c>
      <c r="G309">
        <f t="shared" si="67"/>
        <v>3.1157003244608679</v>
      </c>
      <c r="H309">
        <f t="shared" si="65"/>
        <v>0</v>
      </c>
      <c r="I309" s="1">
        <f t="shared" si="66"/>
        <v>0</v>
      </c>
      <c r="N309"/>
    </row>
    <row r="310" spans="1:14" x14ac:dyDescent="0.25">
      <c r="A310" s="4">
        <v>130</v>
      </c>
      <c r="B310" s="4">
        <v>0</v>
      </c>
      <c r="C310" s="4">
        <v>13</v>
      </c>
      <c r="D310" s="6" t="s">
        <v>290</v>
      </c>
      <c r="E310" s="5" t="s">
        <v>290</v>
      </c>
      <c r="F310" s="10">
        <f t="shared" si="64"/>
        <v>0.17241368805375587</v>
      </c>
      <c r="G310">
        <f t="shared" si="67"/>
        <v>3.2881140125146238</v>
      </c>
      <c r="H310">
        <f t="shared" si="65"/>
        <v>0</v>
      </c>
      <c r="I310" s="1">
        <f t="shared" si="66"/>
        <v>0</v>
      </c>
      <c r="N310"/>
    </row>
    <row r="311" spans="1:14" x14ac:dyDescent="0.25">
      <c r="A311" s="4">
        <v>130</v>
      </c>
      <c r="B311" s="4">
        <v>0</v>
      </c>
      <c r="C311" s="4">
        <v>14</v>
      </c>
      <c r="D311" s="6" t="s">
        <v>153</v>
      </c>
      <c r="E311" s="5" t="s">
        <v>153</v>
      </c>
      <c r="F311" s="10">
        <f t="shared" si="64"/>
        <v>0.20471407346515622</v>
      </c>
      <c r="G311">
        <f t="shared" si="67"/>
        <v>3.49282808597978</v>
      </c>
      <c r="H311">
        <f t="shared" si="65"/>
        <v>3.49282808597978</v>
      </c>
      <c r="I311" s="1">
        <f t="shared" si="66"/>
        <v>0.71902009435855041</v>
      </c>
      <c r="N311"/>
    </row>
    <row r="312" spans="1:14" x14ac:dyDescent="0.25">
      <c r="A312" s="4">
        <v>131</v>
      </c>
      <c r="B312" s="4">
        <v>0</v>
      </c>
      <c r="C312" s="4">
        <v>1</v>
      </c>
      <c r="D312" s="6" t="s">
        <v>274</v>
      </c>
      <c r="E312" s="5" t="s">
        <v>274</v>
      </c>
      <c r="F312" s="10">
        <f t="shared" si="64"/>
        <v>0.11192950338303334</v>
      </c>
      <c r="G312">
        <f t="shared" si="67"/>
        <v>0.11192950338303334</v>
      </c>
      <c r="H312">
        <f t="shared" si="65"/>
        <v>0</v>
      </c>
      <c r="I312" s="1">
        <f t="shared" si="66"/>
        <v>0</v>
      </c>
      <c r="N312"/>
    </row>
    <row r="313" spans="1:14" x14ac:dyDescent="0.25">
      <c r="A313" s="4">
        <v>131</v>
      </c>
      <c r="B313" s="4">
        <v>0</v>
      </c>
      <c r="C313" s="4">
        <v>2</v>
      </c>
      <c r="D313" s="6" t="s">
        <v>348</v>
      </c>
      <c r="E313" s="5" t="s">
        <v>348</v>
      </c>
      <c r="F313" s="10">
        <f t="shared" si="64"/>
        <v>0</v>
      </c>
      <c r="G313">
        <f t="shared" si="67"/>
        <v>0.11192950338303334</v>
      </c>
      <c r="H313">
        <f t="shared" si="65"/>
        <v>0</v>
      </c>
      <c r="I313" s="1">
        <f t="shared" si="66"/>
        <v>0</v>
      </c>
      <c r="N313"/>
    </row>
    <row r="314" spans="1:14" x14ac:dyDescent="0.25">
      <c r="A314" s="4">
        <v>131</v>
      </c>
      <c r="B314" s="4">
        <v>0</v>
      </c>
      <c r="C314" s="4">
        <v>3</v>
      </c>
      <c r="D314" s="6" t="s">
        <v>523</v>
      </c>
      <c r="E314" s="5" t="s">
        <v>523</v>
      </c>
      <c r="F314" s="10">
        <f t="shared" si="64"/>
        <v>0</v>
      </c>
      <c r="G314">
        <f t="shared" si="67"/>
        <v>0.11192950338303334</v>
      </c>
      <c r="H314">
        <f t="shared" si="65"/>
        <v>0</v>
      </c>
      <c r="I314" s="1">
        <f t="shared" si="66"/>
        <v>0</v>
      </c>
      <c r="N314"/>
    </row>
    <row r="315" spans="1:14" x14ac:dyDescent="0.25">
      <c r="A315" s="4">
        <v>131</v>
      </c>
      <c r="B315" s="4">
        <v>0</v>
      </c>
      <c r="C315" s="4">
        <v>4</v>
      </c>
      <c r="D315" s="6" t="s">
        <v>399</v>
      </c>
      <c r="E315" s="5" t="s">
        <v>399</v>
      </c>
      <c r="F315" s="10">
        <f t="shared" si="64"/>
        <v>0.80003468707333969</v>
      </c>
      <c r="G315">
        <f t="shared" si="67"/>
        <v>0.911964190456373</v>
      </c>
      <c r="H315">
        <f t="shared" si="65"/>
        <v>0</v>
      </c>
      <c r="I315" s="1">
        <f t="shared" si="66"/>
        <v>0</v>
      </c>
      <c r="N315"/>
    </row>
    <row r="316" spans="1:14" x14ac:dyDescent="0.25">
      <c r="A316" s="4">
        <v>131</v>
      </c>
      <c r="B316" s="4">
        <v>0</v>
      </c>
      <c r="C316" s="4">
        <v>5</v>
      </c>
      <c r="D316" s="6" t="s">
        <v>1044</v>
      </c>
      <c r="E316" s="5" t="s">
        <v>1044</v>
      </c>
      <c r="F316" s="10">
        <f t="shared" si="64"/>
        <v>0</v>
      </c>
      <c r="G316">
        <f t="shared" si="67"/>
        <v>0.911964190456373</v>
      </c>
      <c r="H316">
        <f t="shared" si="65"/>
        <v>0</v>
      </c>
      <c r="I316" s="1">
        <f t="shared" si="66"/>
        <v>0</v>
      </c>
      <c r="N316"/>
    </row>
    <row r="317" spans="1:14" x14ac:dyDescent="0.25">
      <c r="A317" s="4">
        <v>131</v>
      </c>
      <c r="B317" s="4">
        <v>0</v>
      </c>
      <c r="C317" s="4">
        <v>6</v>
      </c>
      <c r="D317" s="6" t="s">
        <v>972</v>
      </c>
      <c r="E317" s="5" t="s">
        <v>972</v>
      </c>
      <c r="F317" s="10">
        <f t="shared" si="64"/>
        <v>0.16229846375018789</v>
      </c>
      <c r="G317">
        <f t="shared" si="67"/>
        <v>1.074262654206561</v>
      </c>
      <c r="H317">
        <f t="shared" si="65"/>
        <v>0</v>
      </c>
      <c r="I317" s="1">
        <f t="shared" si="66"/>
        <v>0</v>
      </c>
      <c r="N317"/>
    </row>
    <row r="318" spans="1:14" x14ac:dyDescent="0.25">
      <c r="A318" s="4">
        <v>131</v>
      </c>
      <c r="B318" s="4">
        <v>0</v>
      </c>
      <c r="C318" s="4">
        <v>7</v>
      </c>
      <c r="D318" s="6" t="s">
        <v>401</v>
      </c>
      <c r="E318" s="5" t="s">
        <v>401</v>
      </c>
      <c r="F318" s="10">
        <f t="shared" si="64"/>
        <v>0.78001299133491253</v>
      </c>
      <c r="G318">
        <f t="shared" si="67"/>
        <v>1.8542756455414735</v>
      </c>
      <c r="H318">
        <f t="shared" si="65"/>
        <v>0</v>
      </c>
      <c r="I318" s="1">
        <f t="shared" si="66"/>
        <v>0</v>
      </c>
      <c r="N318"/>
    </row>
    <row r="319" spans="1:14" x14ac:dyDescent="0.25">
      <c r="A319" s="4">
        <v>131</v>
      </c>
      <c r="B319" s="4">
        <v>0</v>
      </c>
      <c r="C319" s="4">
        <v>8</v>
      </c>
      <c r="D319" s="6" t="s">
        <v>354</v>
      </c>
      <c r="E319" s="5" t="s">
        <v>354</v>
      </c>
      <c r="F319" s="10">
        <f t="shared" si="64"/>
        <v>0.11304439878105044</v>
      </c>
      <c r="G319">
        <f t="shared" si="67"/>
        <v>1.9673200443225238</v>
      </c>
      <c r="H319">
        <f t="shared" si="65"/>
        <v>0</v>
      </c>
      <c r="I319" s="1">
        <f t="shared" si="66"/>
        <v>0</v>
      </c>
      <c r="N319"/>
    </row>
    <row r="320" spans="1:14" x14ac:dyDescent="0.25">
      <c r="A320" s="4">
        <v>131</v>
      </c>
      <c r="B320" s="4">
        <v>0</v>
      </c>
      <c r="C320" s="4">
        <v>9</v>
      </c>
      <c r="D320" s="6" t="s">
        <v>290</v>
      </c>
      <c r="E320" s="5" t="s">
        <v>290</v>
      </c>
      <c r="F320" s="10">
        <f t="shared" si="64"/>
        <v>0.17241368805375587</v>
      </c>
      <c r="G320">
        <f t="shared" si="67"/>
        <v>2.1397337323762797</v>
      </c>
      <c r="H320">
        <f t="shared" si="65"/>
        <v>0</v>
      </c>
      <c r="I320" s="1">
        <f t="shared" si="66"/>
        <v>0</v>
      </c>
      <c r="N320"/>
    </row>
    <row r="321" spans="1:14" x14ac:dyDescent="0.25">
      <c r="A321" s="4">
        <v>131</v>
      </c>
      <c r="B321" s="4">
        <v>0</v>
      </c>
      <c r="C321" s="4">
        <v>10</v>
      </c>
      <c r="D321" s="6" t="s">
        <v>292</v>
      </c>
      <c r="E321" s="5" t="s">
        <v>292</v>
      </c>
      <c r="F321" s="10">
        <f t="shared" si="64"/>
        <v>0.21776040487447873</v>
      </c>
      <c r="G321">
        <f t="shared" si="67"/>
        <v>2.3574941372507583</v>
      </c>
      <c r="H321">
        <f t="shared" si="65"/>
        <v>0</v>
      </c>
      <c r="I321" s="1">
        <f t="shared" si="66"/>
        <v>0</v>
      </c>
      <c r="N321"/>
    </row>
    <row r="322" spans="1:14" x14ac:dyDescent="0.25">
      <c r="A322" s="4">
        <v>131</v>
      </c>
      <c r="B322" s="4">
        <v>0</v>
      </c>
      <c r="C322" s="4">
        <v>11</v>
      </c>
      <c r="D322" s="6" t="s">
        <v>334</v>
      </c>
      <c r="E322" s="5" t="s">
        <v>334</v>
      </c>
      <c r="F322" s="10">
        <f t="shared" ref="F322:F385" si="68">IF(ISERROR(VLOOKUP(E322,$N$2:$O$26,2,FALSE)),0,VLOOKUP(E322,$N$2:$O$26,2,FALSE))</f>
        <v>0</v>
      </c>
      <c r="G322">
        <f t="shared" si="67"/>
        <v>2.3574941372507583</v>
      </c>
      <c r="H322">
        <f t="shared" ref="H322:H385" si="69">IF(C323=1,G322,0)</f>
        <v>0</v>
      </c>
      <c r="I322" s="1">
        <f t="shared" ref="I322:I385" si="70">H322/$L$2</f>
        <v>0</v>
      </c>
      <c r="N322"/>
    </row>
    <row r="323" spans="1:14" x14ac:dyDescent="0.25">
      <c r="A323" s="4">
        <v>131</v>
      </c>
      <c r="B323" s="4">
        <v>0</v>
      </c>
      <c r="C323" s="4">
        <v>12</v>
      </c>
      <c r="D323" s="6" t="s">
        <v>980</v>
      </c>
      <c r="E323" s="5" t="s">
        <v>980</v>
      </c>
      <c r="F323" s="10">
        <f t="shared" si="68"/>
        <v>0.10215640826496318</v>
      </c>
      <c r="G323">
        <f t="shared" ref="G323:G386" si="71">IF(C323=1,F323,F323+G322)</f>
        <v>2.4596505455157214</v>
      </c>
      <c r="H323">
        <f t="shared" si="69"/>
        <v>0</v>
      </c>
      <c r="I323" s="1">
        <f t="shared" si="70"/>
        <v>0</v>
      </c>
      <c r="N323"/>
    </row>
    <row r="324" spans="1:14" x14ac:dyDescent="0.25">
      <c r="A324" s="4">
        <v>131</v>
      </c>
      <c r="B324" s="4">
        <v>0</v>
      </c>
      <c r="C324" s="4">
        <v>13</v>
      </c>
      <c r="D324" s="6" t="s">
        <v>1050</v>
      </c>
      <c r="E324" s="5" t="s">
        <v>1050</v>
      </c>
      <c r="F324" s="10">
        <f t="shared" si="68"/>
        <v>0</v>
      </c>
      <c r="G324">
        <f t="shared" si="71"/>
        <v>2.4596505455157214</v>
      </c>
      <c r="H324">
        <f t="shared" si="69"/>
        <v>0</v>
      </c>
      <c r="I324" s="1">
        <f t="shared" si="70"/>
        <v>0</v>
      </c>
      <c r="N324"/>
    </row>
    <row r="325" spans="1:14" x14ac:dyDescent="0.25">
      <c r="A325" s="4">
        <v>131</v>
      </c>
      <c r="B325" s="4">
        <v>0</v>
      </c>
      <c r="C325" s="4">
        <v>14</v>
      </c>
      <c r="D325" s="6" t="s">
        <v>507</v>
      </c>
      <c r="E325" s="5" t="s">
        <v>507</v>
      </c>
      <c r="F325" s="10">
        <f t="shared" si="68"/>
        <v>8.4124339384751085E-2</v>
      </c>
      <c r="G325">
        <f t="shared" si="71"/>
        <v>2.5437748849004724</v>
      </c>
      <c r="H325">
        <f t="shared" si="69"/>
        <v>0</v>
      </c>
      <c r="I325" s="1">
        <f t="shared" si="70"/>
        <v>0</v>
      </c>
      <c r="N325"/>
    </row>
    <row r="326" spans="1:14" x14ac:dyDescent="0.25">
      <c r="A326" s="4">
        <v>131</v>
      </c>
      <c r="B326" s="4">
        <v>0</v>
      </c>
      <c r="C326" s="4">
        <v>15</v>
      </c>
      <c r="D326" s="6" t="s">
        <v>238</v>
      </c>
      <c r="E326" s="5" t="s">
        <v>110</v>
      </c>
      <c r="F326" s="10">
        <f t="shared" si="68"/>
        <v>0.15851021024793271</v>
      </c>
      <c r="G326">
        <f t="shared" si="71"/>
        <v>2.702285095148405</v>
      </c>
      <c r="H326">
        <f t="shared" si="69"/>
        <v>0</v>
      </c>
      <c r="I326" s="1">
        <f t="shared" si="70"/>
        <v>0</v>
      </c>
      <c r="N326"/>
    </row>
    <row r="327" spans="1:14" x14ac:dyDescent="0.25">
      <c r="A327" s="4">
        <v>131</v>
      </c>
      <c r="B327" s="4">
        <v>0</v>
      </c>
      <c r="C327" s="4">
        <v>16</v>
      </c>
      <c r="D327" s="6" t="s">
        <v>111</v>
      </c>
      <c r="E327" s="5" t="s">
        <v>277</v>
      </c>
      <c r="F327" s="10">
        <f t="shared" si="68"/>
        <v>8.1591700437325429E-2</v>
      </c>
      <c r="G327">
        <f t="shared" si="71"/>
        <v>2.7838767955857304</v>
      </c>
      <c r="H327">
        <f t="shared" si="69"/>
        <v>0</v>
      </c>
      <c r="I327" s="1">
        <f t="shared" si="70"/>
        <v>0</v>
      </c>
      <c r="N327"/>
    </row>
    <row r="328" spans="1:14" x14ac:dyDescent="0.25">
      <c r="A328" s="4">
        <v>131</v>
      </c>
      <c r="B328" s="4">
        <v>0</v>
      </c>
      <c r="C328" s="4">
        <v>17</v>
      </c>
      <c r="D328" s="6" t="s">
        <v>112</v>
      </c>
      <c r="E328" s="6" t="s">
        <v>112</v>
      </c>
      <c r="F328" s="10">
        <f t="shared" si="68"/>
        <v>0</v>
      </c>
      <c r="G328">
        <f t="shared" si="71"/>
        <v>2.7838767955857304</v>
      </c>
      <c r="H328">
        <f t="shared" si="69"/>
        <v>0</v>
      </c>
      <c r="I328" s="1">
        <f t="shared" si="70"/>
        <v>0</v>
      </c>
      <c r="N328"/>
    </row>
    <row r="329" spans="1:14" x14ac:dyDescent="0.25">
      <c r="A329" s="4">
        <v>131</v>
      </c>
      <c r="B329" s="4">
        <v>0</v>
      </c>
      <c r="C329" s="4">
        <v>18</v>
      </c>
      <c r="D329" s="6" t="s">
        <v>296</v>
      </c>
      <c r="E329" s="5" t="s">
        <v>296</v>
      </c>
      <c r="F329" s="10">
        <f t="shared" si="68"/>
        <v>0</v>
      </c>
      <c r="G329">
        <f t="shared" si="71"/>
        <v>2.7838767955857304</v>
      </c>
      <c r="H329">
        <f t="shared" si="69"/>
        <v>0</v>
      </c>
      <c r="I329" s="1">
        <f t="shared" si="70"/>
        <v>0</v>
      </c>
      <c r="N329"/>
    </row>
    <row r="330" spans="1:14" x14ac:dyDescent="0.25">
      <c r="A330" s="4">
        <v>131</v>
      </c>
      <c r="B330" s="4">
        <v>0</v>
      </c>
      <c r="C330" s="4">
        <v>19</v>
      </c>
      <c r="D330" s="6" t="s">
        <v>324</v>
      </c>
      <c r="E330" s="5" t="s">
        <v>324</v>
      </c>
      <c r="F330" s="10">
        <f t="shared" si="68"/>
        <v>0.11830683594874464</v>
      </c>
      <c r="G330">
        <f t="shared" si="71"/>
        <v>2.9021836315344749</v>
      </c>
      <c r="H330">
        <f t="shared" si="69"/>
        <v>0</v>
      </c>
      <c r="I330" s="1">
        <f t="shared" si="70"/>
        <v>0</v>
      </c>
      <c r="N330"/>
    </row>
    <row r="331" spans="1:14" x14ac:dyDescent="0.25">
      <c r="A331" s="4">
        <v>131</v>
      </c>
      <c r="B331" s="4">
        <v>0</v>
      </c>
      <c r="C331" s="4">
        <v>20</v>
      </c>
      <c r="D331" s="6" t="s">
        <v>622</v>
      </c>
      <c r="E331" s="6" t="s">
        <v>622</v>
      </c>
      <c r="F331" s="10">
        <f t="shared" si="68"/>
        <v>0</v>
      </c>
      <c r="G331">
        <f t="shared" si="71"/>
        <v>2.9021836315344749</v>
      </c>
      <c r="H331">
        <f t="shared" si="69"/>
        <v>0</v>
      </c>
      <c r="I331" s="1">
        <f t="shared" si="70"/>
        <v>0</v>
      </c>
      <c r="N331"/>
    </row>
    <row r="332" spans="1:14" x14ac:dyDescent="0.25">
      <c r="A332" s="4">
        <v>131</v>
      </c>
      <c r="B332" s="4">
        <v>0</v>
      </c>
      <c r="C332" s="4">
        <v>21</v>
      </c>
      <c r="D332" s="6" t="s">
        <v>268</v>
      </c>
      <c r="E332" s="6" t="s">
        <v>268</v>
      </c>
      <c r="F332" s="10">
        <f t="shared" si="68"/>
        <v>0</v>
      </c>
      <c r="G332">
        <f t="shared" si="71"/>
        <v>2.9021836315344749</v>
      </c>
      <c r="H332">
        <f t="shared" si="69"/>
        <v>0</v>
      </c>
      <c r="I332" s="1">
        <f t="shared" si="70"/>
        <v>0</v>
      </c>
      <c r="N332"/>
    </row>
    <row r="333" spans="1:14" x14ac:dyDescent="0.25">
      <c r="A333" s="4">
        <v>131</v>
      </c>
      <c r="B333" s="4">
        <v>0</v>
      </c>
      <c r="C333" s="4">
        <v>22</v>
      </c>
      <c r="D333" s="6" t="s">
        <v>1051</v>
      </c>
      <c r="E333" s="6" t="s">
        <v>1051</v>
      </c>
      <c r="F333" s="10">
        <f t="shared" si="68"/>
        <v>0</v>
      </c>
      <c r="G333">
        <f t="shared" si="71"/>
        <v>2.9021836315344749</v>
      </c>
      <c r="H333">
        <f t="shared" si="69"/>
        <v>0</v>
      </c>
      <c r="I333" s="1">
        <f t="shared" si="70"/>
        <v>0</v>
      </c>
      <c r="N333"/>
    </row>
    <row r="334" spans="1:14" x14ac:dyDescent="0.25">
      <c r="A334" s="4">
        <v>131</v>
      </c>
      <c r="B334" s="4">
        <v>0</v>
      </c>
      <c r="C334" s="4">
        <v>23</v>
      </c>
      <c r="D334" s="6" t="s">
        <v>139</v>
      </c>
      <c r="E334" s="5" t="s">
        <v>301</v>
      </c>
      <c r="F334" s="10">
        <f t="shared" si="68"/>
        <v>0</v>
      </c>
      <c r="G334">
        <f t="shared" si="71"/>
        <v>2.9021836315344749</v>
      </c>
      <c r="H334">
        <f t="shared" si="69"/>
        <v>0</v>
      </c>
      <c r="I334" s="1">
        <f t="shared" si="70"/>
        <v>0</v>
      </c>
      <c r="N334"/>
    </row>
    <row r="335" spans="1:14" x14ac:dyDescent="0.25">
      <c r="A335" s="4">
        <v>131</v>
      </c>
      <c r="B335" s="4">
        <v>0</v>
      </c>
      <c r="C335" s="4">
        <v>24</v>
      </c>
      <c r="D335" s="6" t="s">
        <v>212</v>
      </c>
      <c r="E335" s="5" t="s">
        <v>978</v>
      </c>
      <c r="F335" s="10">
        <f t="shared" si="68"/>
        <v>0</v>
      </c>
      <c r="G335">
        <f t="shared" si="71"/>
        <v>2.9021836315344749</v>
      </c>
      <c r="H335">
        <f t="shared" si="69"/>
        <v>2.9021836315344749</v>
      </c>
      <c r="I335" s="1">
        <f t="shared" si="70"/>
        <v>0.59743230907008882</v>
      </c>
      <c r="N335"/>
    </row>
    <row r="336" spans="1:14" x14ac:dyDescent="0.25">
      <c r="A336" s="4">
        <v>132</v>
      </c>
      <c r="B336" s="4">
        <v>0</v>
      </c>
      <c r="C336" s="4">
        <v>1</v>
      </c>
      <c r="D336" s="6" t="s">
        <v>168</v>
      </c>
      <c r="E336" s="5" t="s">
        <v>153</v>
      </c>
      <c r="F336" s="10">
        <f t="shared" si="68"/>
        <v>0.20471407346515622</v>
      </c>
      <c r="G336">
        <f t="shared" si="71"/>
        <v>0.20471407346515622</v>
      </c>
      <c r="H336">
        <f t="shared" si="69"/>
        <v>0</v>
      </c>
      <c r="I336" s="1">
        <f t="shared" si="70"/>
        <v>0</v>
      </c>
      <c r="N336"/>
    </row>
    <row r="337" spans="1:14" x14ac:dyDescent="0.25">
      <c r="A337" s="4">
        <v>132</v>
      </c>
      <c r="B337" s="4">
        <v>0</v>
      </c>
      <c r="C337" s="4">
        <v>2</v>
      </c>
      <c r="D337" s="6" t="s">
        <v>398</v>
      </c>
      <c r="E337" s="5" t="s">
        <v>399</v>
      </c>
      <c r="F337" s="10">
        <f t="shared" si="68"/>
        <v>0.80003468707333969</v>
      </c>
      <c r="G337">
        <f t="shared" si="71"/>
        <v>1.0047487605384959</v>
      </c>
      <c r="H337">
        <f t="shared" si="69"/>
        <v>0</v>
      </c>
      <c r="I337" s="1">
        <f t="shared" si="70"/>
        <v>0</v>
      </c>
      <c r="N337"/>
    </row>
    <row r="338" spans="1:14" x14ac:dyDescent="0.25">
      <c r="A338" s="4">
        <v>132</v>
      </c>
      <c r="B338" s="4">
        <v>0</v>
      </c>
      <c r="C338" s="4">
        <v>3</v>
      </c>
      <c r="D338" s="6" t="s">
        <v>198</v>
      </c>
      <c r="E338" s="5" t="s">
        <v>199</v>
      </c>
      <c r="F338" s="10">
        <f t="shared" si="68"/>
        <v>9.5214796588343073E-2</v>
      </c>
      <c r="G338">
        <f t="shared" si="71"/>
        <v>1.0999635571268389</v>
      </c>
      <c r="H338">
        <f t="shared" si="69"/>
        <v>0</v>
      </c>
      <c r="I338" s="1">
        <f t="shared" si="70"/>
        <v>0</v>
      </c>
      <c r="N338"/>
    </row>
    <row r="339" spans="1:14" x14ac:dyDescent="0.25">
      <c r="A339" s="4">
        <v>132</v>
      </c>
      <c r="B339" s="4">
        <v>0</v>
      </c>
      <c r="C339" s="4">
        <v>4</v>
      </c>
      <c r="D339" s="6" t="s">
        <v>517</v>
      </c>
      <c r="E339" s="5" t="s">
        <v>324</v>
      </c>
      <c r="F339" s="10">
        <f t="shared" si="68"/>
        <v>0.11830683594874464</v>
      </c>
      <c r="G339">
        <f t="shared" si="71"/>
        <v>1.2182703930755836</v>
      </c>
      <c r="H339">
        <f t="shared" si="69"/>
        <v>0</v>
      </c>
      <c r="I339" s="1">
        <f t="shared" si="70"/>
        <v>0</v>
      </c>
      <c r="N339"/>
    </row>
    <row r="340" spans="1:14" x14ac:dyDescent="0.25">
      <c r="A340" s="4">
        <v>132</v>
      </c>
      <c r="B340" s="4">
        <v>0</v>
      </c>
      <c r="C340" s="4">
        <v>5</v>
      </c>
      <c r="D340" s="6" t="s">
        <v>202</v>
      </c>
      <c r="E340" s="5" t="s">
        <v>202</v>
      </c>
      <c r="F340" s="10">
        <f t="shared" si="68"/>
        <v>0.11133494325410434</v>
      </c>
      <c r="G340">
        <f t="shared" si="71"/>
        <v>1.329605336329688</v>
      </c>
      <c r="H340">
        <f t="shared" si="69"/>
        <v>0</v>
      </c>
      <c r="I340" s="1">
        <f t="shared" si="70"/>
        <v>0</v>
      </c>
      <c r="N340"/>
    </row>
    <row r="341" spans="1:14" x14ac:dyDescent="0.25">
      <c r="A341" s="4">
        <v>132</v>
      </c>
      <c r="B341" s="4">
        <v>0</v>
      </c>
      <c r="C341" s="4">
        <v>6</v>
      </c>
      <c r="D341" s="6" t="s">
        <v>396</v>
      </c>
      <c r="E341" s="5" t="s">
        <v>396</v>
      </c>
      <c r="F341" s="10">
        <f t="shared" si="68"/>
        <v>0.12038576362600897</v>
      </c>
      <c r="G341">
        <f t="shared" si="71"/>
        <v>1.4499910999556971</v>
      </c>
      <c r="H341">
        <f t="shared" si="69"/>
        <v>0</v>
      </c>
      <c r="I341" s="1">
        <f t="shared" si="70"/>
        <v>0</v>
      </c>
      <c r="N341"/>
    </row>
    <row r="342" spans="1:14" x14ac:dyDescent="0.25">
      <c r="A342" s="4">
        <v>132</v>
      </c>
      <c r="B342" s="4">
        <v>0</v>
      </c>
      <c r="C342" s="4">
        <v>7</v>
      </c>
      <c r="D342" s="6" t="s">
        <v>981</v>
      </c>
      <c r="E342" s="5" t="s">
        <v>976</v>
      </c>
      <c r="F342" s="10">
        <f t="shared" si="68"/>
        <v>0</v>
      </c>
      <c r="G342">
        <f t="shared" si="71"/>
        <v>1.4499910999556971</v>
      </c>
      <c r="H342">
        <f t="shared" si="69"/>
        <v>0</v>
      </c>
      <c r="I342" s="1">
        <f t="shared" si="70"/>
        <v>0</v>
      </c>
      <c r="N342"/>
    </row>
    <row r="343" spans="1:14" x14ac:dyDescent="0.25">
      <c r="A343" s="4">
        <v>132</v>
      </c>
      <c r="B343" s="4">
        <v>0</v>
      </c>
      <c r="C343" s="4">
        <v>8</v>
      </c>
      <c r="D343" s="6" t="s">
        <v>1052</v>
      </c>
      <c r="E343" s="5" t="s">
        <v>1017</v>
      </c>
      <c r="F343" s="10">
        <f t="shared" si="68"/>
        <v>8.8748645323045772E-2</v>
      </c>
      <c r="G343">
        <f t="shared" si="71"/>
        <v>1.5387397452787428</v>
      </c>
      <c r="H343">
        <f t="shared" si="69"/>
        <v>1.5387397452787428</v>
      </c>
      <c r="I343" s="1">
        <f t="shared" si="70"/>
        <v>0.31675901865442635</v>
      </c>
      <c r="N343"/>
    </row>
    <row r="344" spans="1:14" x14ac:dyDescent="0.25">
      <c r="A344" s="4">
        <v>133</v>
      </c>
      <c r="B344" s="4">
        <v>1</v>
      </c>
      <c r="C344" s="4">
        <v>1</v>
      </c>
      <c r="D344" s="6" t="s">
        <v>401</v>
      </c>
      <c r="E344" s="5" t="s">
        <v>401</v>
      </c>
      <c r="F344" s="10">
        <f t="shared" si="68"/>
        <v>0.78001299133491253</v>
      </c>
      <c r="G344">
        <f t="shared" si="71"/>
        <v>0.78001299133491253</v>
      </c>
      <c r="H344">
        <f t="shared" si="69"/>
        <v>0</v>
      </c>
      <c r="I344" s="1">
        <f t="shared" si="70"/>
        <v>0</v>
      </c>
      <c r="N344"/>
    </row>
    <row r="345" spans="1:14" x14ac:dyDescent="0.25">
      <c r="A345" s="4">
        <v>133</v>
      </c>
      <c r="B345" s="4">
        <v>1</v>
      </c>
      <c r="C345" s="4">
        <v>2</v>
      </c>
      <c r="D345" s="6" t="s">
        <v>399</v>
      </c>
      <c r="E345" s="5" t="s">
        <v>399</v>
      </c>
      <c r="F345" s="10">
        <f t="shared" si="68"/>
        <v>0.80003468707333969</v>
      </c>
      <c r="G345">
        <f t="shared" si="71"/>
        <v>1.5800476784082522</v>
      </c>
      <c r="H345">
        <f t="shared" si="69"/>
        <v>0</v>
      </c>
      <c r="I345" s="1">
        <f t="shared" si="70"/>
        <v>0</v>
      </c>
      <c r="N345"/>
    </row>
    <row r="346" spans="1:14" x14ac:dyDescent="0.25">
      <c r="A346" s="4">
        <v>133</v>
      </c>
      <c r="B346" s="4">
        <v>1</v>
      </c>
      <c r="C346" s="4">
        <v>3</v>
      </c>
      <c r="D346" s="6" t="s">
        <v>972</v>
      </c>
      <c r="E346" s="5" t="s">
        <v>971</v>
      </c>
      <c r="F346" s="10">
        <f t="shared" si="68"/>
        <v>0</v>
      </c>
      <c r="G346">
        <f t="shared" si="71"/>
        <v>1.5800476784082522</v>
      </c>
      <c r="H346">
        <f t="shared" si="69"/>
        <v>0</v>
      </c>
      <c r="I346" s="1">
        <f t="shared" si="70"/>
        <v>0</v>
      </c>
      <c r="N346"/>
    </row>
    <row r="347" spans="1:14" x14ac:dyDescent="0.25">
      <c r="A347" s="4">
        <v>133</v>
      </c>
      <c r="B347" s="4">
        <v>1</v>
      </c>
      <c r="C347" s="4">
        <v>4</v>
      </c>
      <c r="D347" s="6" t="s">
        <v>303</v>
      </c>
      <c r="E347" s="5" t="s">
        <v>292</v>
      </c>
      <c r="F347" s="10">
        <f t="shared" si="68"/>
        <v>0.21776040487447873</v>
      </c>
      <c r="G347">
        <f t="shared" si="71"/>
        <v>1.797808083282731</v>
      </c>
      <c r="H347">
        <f t="shared" si="69"/>
        <v>0</v>
      </c>
      <c r="I347" s="1">
        <f t="shared" si="70"/>
        <v>0</v>
      </c>
      <c r="N347"/>
    </row>
    <row r="348" spans="1:14" x14ac:dyDescent="0.25">
      <c r="A348" s="4">
        <v>133</v>
      </c>
      <c r="B348" s="4">
        <v>1</v>
      </c>
      <c r="C348" s="4">
        <v>5</v>
      </c>
      <c r="D348" s="6" t="s">
        <v>274</v>
      </c>
      <c r="E348" s="5" t="s">
        <v>274</v>
      </c>
      <c r="F348" s="10">
        <f t="shared" si="68"/>
        <v>0.11192950338303334</v>
      </c>
      <c r="G348">
        <f t="shared" si="71"/>
        <v>1.9097375866657644</v>
      </c>
      <c r="H348">
        <f t="shared" si="69"/>
        <v>0</v>
      </c>
      <c r="I348" s="1">
        <f t="shared" si="70"/>
        <v>0</v>
      </c>
      <c r="N348"/>
    </row>
    <row r="349" spans="1:14" x14ac:dyDescent="0.25">
      <c r="A349" s="4">
        <v>133</v>
      </c>
      <c r="B349" s="4">
        <v>1</v>
      </c>
      <c r="C349" s="4">
        <v>6</v>
      </c>
      <c r="D349" s="6" t="s">
        <v>989</v>
      </c>
      <c r="E349" s="5" t="s">
        <v>290</v>
      </c>
      <c r="F349" s="10">
        <f t="shared" si="68"/>
        <v>0.17241368805375587</v>
      </c>
      <c r="G349">
        <f t="shared" si="71"/>
        <v>2.0821512747195201</v>
      </c>
      <c r="H349">
        <f t="shared" si="69"/>
        <v>0</v>
      </c>
      <c r="I349" s="1">
        <f t="shared" si="70"/>
        <v>0</v>
      </c>
      <c r="N349"/>
    </row>
    <row r="350" spans="1:14" x14ac:dyDescent="0.25">
      <c r="A350" s="4">
        <v>133</v>
      </c>
      <c r="B350" s="4">
        <v>1</v>
      </c>
      <c r="C350" s="4">
        <v>7</v>
      </c>
      <c r="D350" s="6" t="s">
        <v>202</v>
      </c>
      <c r="E350" s="5" t="s">
        <v>202</v>
      </c>
      <c r="F350" s="10">
        <f t="shared" si="68"/>
        <v>0.11133494325410434</v>
      </c>
      <c r="G350">
        <f t="shared" si="71"/>
        <v>2.1934862179736245</v>
      </c>
      <c r="H350">
        <f t="shared" si="69"/>
        <v>0</v>
      </c>
      <c r="I350" s="1">
        <f t="shared" si="70"/>
        <v>0</v>
      </c>
      <c r="N350"/>
    </row>
    <row r="351" spans="1:14" x14ac:dyDescent="0.25">
      <c r="A351" s="4">
        <v>133</v>
      </c>
      <c r="B351" s="4">
        <v>1</v>
      </c>
      <c r="C351" s="4">
        <v>8</v>
      </c>
      <c r="D351" s="6" t="s">
        <v>199</v>
      </c>
      <c r="E351" s="5" t="s">
        <v>199</v>
      </c>
      <c r="F351" s="10">
        <f t="shared" si="68"/>
        <v>9.5214796588343073E-2</v>
      </c>
      <c r="G351">
        <f t="shared" si="71"/>
        <v>2.2887010145619677</v>
      </c>
      <c r="H351">
        <f t="shared" si="69"/>
        <v>0</v>
      </c>
      <c r="I351" s="1">
        <f t="shared" si="70"/>
        <v>0</v>
      </c>
      <c r="N351"/>
    </row>
    <row r="352" spans="1:14" x14ac:dyDescent="0.25">
      <c r="A352" s="4">
        <v>133</v>
      </c>
      <c r="B352" s="4">
        <v>1</v>
      </c>
      <c r="C352" s="4">
        <v>9</v>
      </c>
      <c r="D352" s="6" t="s">
        <v>416</v>
      </c>
      <c r="E352" s="5" t="s">
        <v>110</v>
      </c>
      <c r="F352" s="10">
        <f t="shared" si="68"/>
        <v>0.15851021024793271</v>
      </c>
      <c r="G352">
        <f t="shared" si="71"/>
        <v>2.4472112248099003</v>
      </c>
      <c r="H352">
        <f t="shared" si="69"/>
        <v>0</v>
      </c>
      <c r="I352" s="1">
        <f t="shared" si="70"/>
        <v>0</v>
      </c>
      <c r="N352"/>
    </row>
    <row r="353" spans="1:14" x14ac:dyDescent="0.25">
      <c r="A353" s="4">
        <v>133</v>
      </c>
      <c r="B353" s="4">
        <v>1</v>
      </c>
      <c r="C353" s="4">
        <v>10</v>
      </c>
      <c r="D353" s="6" t="s">
        <v>354</v>
      </c>
      <c r="E353" s="5" t="s">
        <v>354</v>
      </c>
      <c r="F353" s="10">
        <f t="shared" si="68"/>
        <v>0.11304439878105044</v>
      </c>
      <c r="G353">
        <f t="shared" si="71"/>
        <v>2.5602556235909506</v>
      </c>
      <c r="H353">
        <f t="shared" si="69"/>
        <v>2.5602556235909506</v>
      </c>
      <c r="I353" s="1">
        <f t="shared" si="70"/>
        <v>0.52704433047983446</v>
      </c>
      <c r="N353"/>
    </row>
    <row r="354" spans="1:14" x14ac:dyDescent="0.25">
      <c r="A354" s="4">
        <v>134</v>
      </c>
      <c r="B354" s="4">
        <v>1</v>
      </c>
      <c r="C354" s="4">
        <v>1</v>
      </c>
      <c r="D354" s="6" t="s">
        <v>401</v>
      </c>
      <c r="E354" s="5" t="s">
        <v>401</v>
      </c>
      <c r="F354" s="10">
        <f t="shared" si="68"/>
        <v>0.78001299133491253</v>
      </c>
      <c r="G354">
        <f t="shared" si="71"/>
        <v>0.78001299133491253</v>
      </c>
      <c r="H354">
        <f t="shared" si="69"/>
        <v>0</v>
      </c>
      <c r="I354" s="1">
        <f t="shared" si="70"/>
        <v>0</v>
      </c>
      <c r="N354"/>
    </row>
    <row r="355" spans="1:14" x14ac:dyDescent="0.25">
      <c r="A355" s="4">
        <v>134</v>
      </c>
      <c r="B355" s="4">
        <v>1</v>
      </c>
      <c r="C355" s="4">
        <v>2</v>
      </c>
      <c r="D355" s="6" t="s">
        <v>399</v>
      </c>
      <c r="E355" s="5" t="s">
        <v>399</v>
      </c>
      <c r="F355" s="10">
        <f t="shared" si="68"/>
        <v>0.80003468707333969</v>
      </c>
      <c r="G355">
        <f t="shared" si="71"/>
        <v>1.5800476784082522</v>
      </c>
      <c r="H355">
        <f t="shared" si="69"/>
        <v>0</v>
      </c>
      <c r="I355" s="1">
        <f t="shared" si="70"/>
        <v>0</v>
      </c>
      <c r="N355"/>
    </row>
    <row r="356" spans="1:14" x14ac:dyDescent="0.25">
      <c r="A356" s="4">
        <v>134</v>
      </c>
      <c r="B356" s="4">
        <v>1</v>
      </c>
      <c r="C356" s="4">
        <v>3</v>
      </c>
      <c r="D356" s="6" t="s">
        <v>980</v>
      </c>
      <c r="E356" s="5" t="s">
        <v>980</v>
      </c>
      <c r="F356" s="10">
        <f t="shared" si="68"/>
        <v>0.10215640826496318</v>
      </c>
      <c r="G356">
        <f t="shared" si="71"/>
        <v>1.6822040866732153</v>
      </c>
      <c r="H356">
        <f t="shared" si="69"/>
        <v>0</v>
      </c>
      <c r="I356" s="1">
        <f t="shared" si="70"/>
        <v>0</v>
      </c>
      <c r="N356"/>
    </row>
    <row r="357" spans="1:14" x14ac:dyDescent="0.25">
      <c r="A357" s="4">
        <v>134</v>
      </c>
      <c r="B357" s="4">
        <v>1</v>
      </c>
      <c r="C357" s="4">
        <v>4</v>
      </c>
      <c r="D357" s="6" t="s">
        <v>98</v>
      </c>
      <c r="E357" s="5" t="s">
        <v>98</v>
      </c>
      <c r="F357" s="10">
        <f t="shared" si="68"/>
        <v>0</v>
      </c>
      <c r="G357">
        <f t="shared" si="71"/>
        <v>1.6822040866732153</v>
      </c>
      <c r="H357">
        <f t="shared" si="69"/>
        <v>0</v>
      </c>
      <c r="I357" s="1">
        <f t="shared" si="70"/>
        <v>0</v>
      </c>
      <c r="N357"/>
    </row>
    <row r="358" spans="1:14" x14ac:dyDescent="0.25">
      <c r="A358" s="4">
        <v>134</v>
      </c>
      <c r="B358" s="4">
        <v>1</v>
      </c>
      <c r="C358" s="4">
        <v>5</v>
      </c>
      <c r="D358" s="6" t="s">
        <v>437</v>
      </c>
      <c r="E358" s="5" t="s">
        <v>437</v>
      </c>
      <c r="F358" s="10">
        <f t="shared" si="68"/>
        <v>0</v>
      </c>
      <c r="G358">
        <f t="shared" si="71"/>
        <v>1.6822040866732153</v>
      </c>
      <c r="H358">
        <f t="shared" si="69"/>
        <v>0</v>
      </c>
      <c r="I358" s="1">
        <f t="shared" si="70"/>
        <v>0</v>
      </c>
      <c r="N358"/>
    </row>
    <row r="359" spans="1:14" x14ac:dyDescent="0.25">
      <c r="A359" s="4">
        <v>134</v>
      </c>
      <c r="B359" s="4">
        <v>1</v>
      </c>
      <c r="C359" s="4">
        <v>6</v>
      </c>
      <c r="D359" s="6" t="s">
        <v>301</v>
      </c>
      <c r="E359" s="5" t="s">
        <v>301</v>
      </c>
      <c r="F359" s="10">
        <f t="shared" si="68"/>
        <v>0</v>
      </c>
      <c r="G359">
        <f t="shared" si="71"/>
        <v>1.6822040866732153</v>
      </c>
      <c r="H359">
        <f t="shared" si="69"/>
        <v>0</v>
      </c>
      <c r="I359" s="1">
        <f t="shared" si="70"/>
        <v>0</v>
      </c>
      <c r="N359"/>
    </row>
    <row r="360" spans="1:14" x14ac:dyDescent="0.25">
      <c r="A360" s="4">
        <v>134</v>
      </c>
      <c r="B360" s="4">
        <v>1</v>
      </c>
      <c r="C360" s="4">
        <v>7</v>
      </c>
      <c r="D360" s="6" t="s">
        <v>1058</v>
      </c>
      <c r="E360" s="6" t="s">
        <v>1058</v>
      </c>
      <c r="F360" s="10">
        <f t="shared" si="68"/>
        <v>0</v>
      </c>
      <c r="G360">
        <f t="shared" si="71"/>
        <v>1.6822040866732153</v>
      </c>
      <c r="H360">
        <f t="shared" si="69"/>
        <v>0</v>
      </c>
      <c r="I360" s="1">
        <f t="shared" si="70"/>
        <v>0</v>
      </c>
      <c r="N360"/>
    </row>
    <row r="361" spans="1:14" x14ac:dyDescent="0.25">
      <c r="A361" s="4">
        <v>134</v>
      </c>
      <c r="B361" s="4">
        <v>1</v>
      </c>
      <c r="C361" s="4">
        <v>8</v>
      </c>
      <c r="D361" s="6" t="s">
        <v>1059</v>
      </c>
      <c r="E361" s="5" t="s">
        <v>1059</v>
      </c>
      <c r="F361" s="10">
        <f t="shared" si="68"/>
        <v>0</v>
      </c>
      <c r="G361">
        <f t="shared" si="71"/>
        <v>1.6822040866732153</v>
      </c>
      <c r="H361">
        <f t="shared" si="69"/>
        <v>0</v>
      </c>
      <c r="I361" s="1">
        <f t="shared" si="70"/>
        <v>0</v>
      </c>
      <c r="N361"/>
    </row>
    <row r="362" spans="1:14" x14ac:dyDescent="0.25">
      <c r="A362" s="4">
        <v>134</v>
      </c>
      <c r="B362" s="4">
        <v>1</v>
      </c>
      <c r="C362" s="4">
        <v>9</v>
      </c>
      <c r="D362" s="6" t="s">
        <v>1002</v>
      </c>
      <c r="E362" s="5" t="s">
        <v>1002</v>
      </c>
      <c r="F362" s="10">
        <f t="shared" si="68"/>
        <v>0</v>
      </c>
      <c r="G362">
        <f t="shared" si="71"/>
        <v>1.6822040866732153</v>
      </c>
      <c r="H362">
        <f t="shared" si="69"/>
        <v>0</v>
      </c>
      <c r="I362" s="1">
        <f t="shared" si="70"/>
        <v>0</v>
      </c>
      <c r="N362"/>
    </row>
    <row r="363" spans="1:14" x14ac:dyDescent="0.25">
      <c r="A363" s="4">
        <v>134</v>
      </c>
      <c r="B363" s="4">
        <v>1</v>
      </c>
      <c r="C363" s="4">
        <v>10</v>
      </c>
      <c r="D363" s="6" t="s">
        <v>1001</v>
      </c>
      <c r="E363" s="5" t="s">
        <v>1001</v>
      </c>
      <c r="F363" s="10">
        <f t="shared" si="68"/>
        <v>0</v>
      </c>
      <c r="G363">
        <f t="shared" si="71"/>
        <v>1.6822040866732153</v>
      </c>
      <c r="H363">
        <f t="shared" si="69"/>
        <v>0</v>
      </c>
      <c r="I363" s="1">
        <f t="shared" si="70"/>
        <v>0</v>
      </c>
      <c r="N363"/>
    </row>
    <row r="364" spans="1:14" x14ac:dyDescent="0.25">
      <c r="A364" s="4">
        <v>134</v>
      </c>
      <c r="B364" s="4">
        <v>1</v>
      </c>
      <c r="C364" s="4">
        <v>11</v>
      </c>
      <c r="D364" s="6" t="s">
        <v>1000</v>
      </c>
      <c r="E364" s="5" t="s">
        <v>1000</v>
      </c>
      <c r="F364" s="10">
        <f t="shared" si="68"/>
        <v>0</v>
      </c>
      <c r="G364">
        <f t="shared" si="71"/>
        <v>1.6822040866732153</v>
      </c>
      <c r="H364">
        <f t="shared" si="69"/>
        <v>0</v>
      </c>
      <c r="I364" s="1">
        <f t="shared" si="70"/>
        <v>0</v>
      </c>
      <c r="N364"/>
    </row>
    <row r="365" spans="1:14" x14ac:dyDescent="0.25">
      <c r="A365" s="4">
        <v>134</v>
      </c>
      <c r="B365" s="4">
        <v>1</v>
      </c>
      <c r="C365" s="4">
        <v>12</v>
      </c>
      <c r="D365" s="6" t="s">
        <v>370</v>
      </c>
      <c r="E365" s="5" t="s">
        <v>370</v>
      </c>
      <c r="F365" s="10">
        <f t="shared" si="68"/>
        <v>8.6195162513409682E-2</v>
      </c>
      <c r="G365">
        <f t="shared" si="71"/>
        <v>1.7683992491866249</v>
      </c>
      <c r="H365">
        <f t="shared" si="69"/>
        <v>0</v>
      </c>
      <c r="I365" s="1">
        <f t="shared" si="70"/>
        <v>0</v>
      </c>
      <c r="N365"/>
    </row>
    <row r="366" spans="1:14" x14ac:dyDescent="0.25">
      <c r="A366" s="4">
        <v>134</v>
      </c>
      <c r="B366" s="4">
        <v>1</v>
      </c>
      <c r="C366" s="4">
        <v>13</v>
      </c>
      <c r="D366" s="6" t="s">
        <v>973</v>
      </c>
      <c r="E366" s="5" t="s">
        <v>973</v>
      </c>
      <c r="F366" s="10">
        <f t="shared" si="68"/>
        <v>0.16022797265615035</v>
      </c>
      <c r="G366">
        <f t="shared" si="71"/>
        <v>1.9286272218427754</v>
      </c>
      <c r="H366">
        <f t="shared" si="69"/>
        <v>0</v>
      </c>
      <c r="I366" s="1">
        <f t="shared" si="70"/>
        <v>0</v>
      </c>
      <c r="N366"/>
    </row>
    <row r="367" spans="1:14" x14ac:dyDescent="0.25">
      <c r="A367" s="4">
        <v>134</v>
      </c>
      <c r="B367" s="4">
        <v>1</v>
      </c>
      <c r="C367" s="4">
        <v>14</v>
      </c>
      <c r="D367" s="6" t="s">
        <v>1003</v>
      </c>
      <c r="E367" s="5" t="s">
        <v>1003</v>
      </c>
      <c r="F367" s="10">
        <f t="shared" si="68"/>
        <v>0</v>
      </c>
      <c r="G367">
        <f t="shared" si="71"/>
        <v>1.9286272218427754</v>
      </c>
      <c r="H367">
        <f t="shared" si="69"/>
        <v>0</v>
      </c>
      <c r="I367" s="1">
        <f t="shared" si="70"/>
        <v>0</v>
      </c>
      <c r="N367"/>
    </row>
    <row r="368" spans="1:14" x14ac:dyDescent="0.25">
      <c r="A368" s="4">
        <v>134</v>
      </c>
      <c r="B368" s="4">
        <v>1</v>
      </c>
      <c r="C368" s="4">
        <v>15</v>
      </c>
      <c r="D368" s="6" t="s">
        <v>1060</v>
      </c>
      <c r="E368" s="5" t="s">
        <v>199</v>
      </c>
      <c r="F368" s="10">
        <f t="shared" si="68"/>
        <v>9.5214796588343073E-2</v>
      </c>
      <c r="G368">
        <f t="shared" si="71"/>
        <v>2.0238420184311186</v>
      </c>
      <c r="H368">
        <f t="shared" si="69"/>
        <v>0</v>
      </c>
      <c r="I368" s="1">
        <f t="shared" si="70"/>
        <v>0</v>
      </c>
      <c r="N368"/>
    </row>
    <row r="369" spans="1:14" x14ac:dyDescent="0.25">
      <c r="A369" s="4">
        <v>134</v>
      </c>
      <c r="B369" s="4">
        <v>1</v>
      </c>
      <c r="C369" s="4">
        <v>16</v>
      </c>
      <c r="D369" s="6" t="s">
        <v>177</v>
      </c>
      <c r="E369" s="6" t="s">
        <v>177</v>
      </c>
      <c r="F369" s="10">
        <f t="shared" si="68"/>
        <v>0</v>
      </c>
      <c r="G369">
        <f t="shared" si="71"/>
        <v>2.0238420184311186</v>
      </c>
      <c r="H369">
        <f t="shared" si="69"/>
        <v>0</v>
      </c>
      <c r="I369" s="1">
        <f t="shared" si="70"/>
        <v>0</v>
      </c>
      <c r="N369"/>
    </row>
    <row r="370" spans="1:14" x14ac:dyDescent="0.25">
      <c r="A370" s="4">
        <v>134</v>
      </c>
      <c r="B370" s="4">
        <v>1</v>
      </c>
      <c r="C370" s="4">
        <v>17</v>
      </c>
      <c r="D370" s="6" t="s">
        <v>627</v>
      </c>
      <c r="E370" s="5" t="s">
        <v>627</v>
      </c>
      <c r="F370" s="10">
        <f t="shared" si="68"/>
        <v>0</v>
      </c>
      <c r="G370">
        <f t="shared" si="71"/>
        <v>2.0238420184311186</v>
      </c>
      <c r="H370">
        <f t="shared" si="69"/>
        <v>2.0238420184311186</v>
      </c>
      <c r="I370" s="1">
        <f t="shared" si="70"/>
        <v>0.41662029829073188</v>
      </c>
      <c r="N370"/>
    </row>
    <row r="371" spans="1:14" x14ac:dyDescent="0.25">
      <c r="A371" s="4">
        <v>135</v>
      </c>
      <c r="B371" s="4">
        <v>1</v>
      </c>
      <c r="C371" s="4">
        <v>1</v>
      </c>
      <c r="D371" s="6" t="s">
        <v>1053</v>
      </c>
      <c r="E371" s="5" t="s">
        <v>627</v>
      </c>
      <c r="F371" s="10">
        <f t="shared" si="68"/>
        <v>0</v>
      </c>
      <c r="G371">
        <f t="shared" si="71"/>
        <v>0</v>
      </c>
      <c r="H371">
        <f t="shared" si="69"/>
        <v>0</v>
      </c>
      <c r="I371" s="1">
        <f t="shared" si="70"/>
        <v>0</v>
      </c>
      <c r="N371"/>
    </row>
    <row r="372" spans="1:14" x14ac:dyDescent="0.25">
      <c r="A372" s="4">
        <v>135</v>
      </c>
      <c r="B372" s="4">
        <v>1</v>
      </c>
      <c r="C372" s="4">
        <v>2</v>
      </c>
      <c r="D372" s="6" t="s">
        <v>517</v>
      </c>
      <c r="E372" s="5" t="s">
        <v>324</v>
      </c>
      <c r="F372" s="10">
        <f t="shared" si="68"/>
        <v>0.11830683594874464</v>
      </c>
      <c r="G372">
        <f t="shared" si="71"/>
        <v>0.11830683594874464</v>
      </c>
      <c r="H372">
        <f t="shared" si="69"/>
        <v>0</v>
      </c>
      <c r="I372" s="1">
        <f t="shared" si="70"/>
        <v>0</v>
      </c>
      <c r="N372"/>
    </row>
    <row r="373" spans="1:14" x14ac:dyDescent="0.25">
      <c r="A373" s="4">
        <v>135</v>
      </c>
      <c r="B373" s="4">
        <v>1</v>
      </c>
      <c r="C373" s="4">
        <v>3</v>
      </c>
      <c r="D373" s="6" t="s">
        <v>1054</v>
      </c>
      <c r="E373" s="6" t="s">
        <v>1054</v>
      </c>
      <c r="F373" s="10">
        <f t="shared" si="68"/>
        <v>0</v>
      </c>
      <c r="G373">
        <f t="shared" si="71"/>
        <v>0.11830683594874464</v>
      </c>
      <c r="H373">
        <f t="shared" si="69"/>
        <v>0</v>
      </c>
      <c r="I373" s="1">
        <f t="shared" si="70"/>
        <v>0</v>
      </c>
      <c r="N373"/>
    </row>
    <row r="374" spans="1:14" x14ac:dyDescent="0.25">
      <c r="A374" s="4">
        <v>135</v>
      </c>
      <c r="B374" s="4">
        <v>1</v>
      </c>
      <c r="C374" s="4">
        <v>4</v>
      </c>
      <c r="D374" s="6" t="s">
        <v>1055</v>
      </c>
      <c r="E374" s="6" t="s">
        <v>1055</v>
      </c>
      <c r="F374" s="10">
        <f t="shared" si="68"/>
        <v>0</v>
      </c>
      <c r="G374">
        <f t="shared" si="71"/>
        <v>0.11830683594874464</v>
      </c>
      <c r="H374">
        <f t="shared" si="69"/>
        <v>0</v>
      </c>
      <c r="I374" s="1">
        <f t="shared" si="70"/>
        <v>0</v>
      </c>
      <c r="N374"/>
    </row>
    <row r="375" spans="1:14" x14ac:dyDescent="0.25">
      <c r="A375" s="4">
        <v>135</v>
      </c>
      <c r="B375" s="4">
        <v>1</v>
      </c>
      <c r="C375" s="4">
        <v>5</v>
      </c>
      <c r="D375" s="6" t="s">
        <v>396</v>
      </c>
      <c r="E375" s="5" t="s">
        <v>396</v>
      </c>
      <c r="F375" s="10">
        <f t="shared" si="68"/>
        <v>0.12038576362600897</v>
      </c>
      <c r="G375">
        <f t="shared" si="71"/>
        <v>0.23869259957475361</v>
      </c>
      <c r="H375">
        <f t="shared" si="69"/>
        <v>0</v>
      </c>
      <c r="I375" s="1">
        <f t="shared" si="70"/>
        <v>0</v>
      </c>
      <c r="N375"/>
    </row>
    <row r="376" spans="1:14" x14ac:dyDescent="0.25">
      <c r="A376" s="4">
        <v>135</v>
      </c>
      <c r="B376" s="4">
        <v>1</v>
      </c>
      <c r="C376" s="4">
        <v>6</v>
      </c>
      <c r="D376" s="6" t="s">
        <v>397</v>
      </c>
      <c r="E376" s="5" t="s">
        <v>397</v>
      </c>
      <c r="F376" s="10">
        <f t="shared" si="68"/>
        <v>0.15795701974792234</v>
      </c>
      <c r="G376">
        <f t="shared" si="71"/>
        <v>0.39664961932267595</v>
      </c>
      <c r="H376">
        <f t="shared" si="69"/>
        <v>0</v>
      </c>
      <c r="I376" s="1">
        <f t="shared" si="70"/>
        <v>0</v>
      </c>
      <c r="N376"/>
    </row>
    <row r="377" spans="1:14" x14ac:dyDescent="0.25">
      <c r="A377" s="4">
        <v>135</v>
      </c>
      <c r="B377" s="4">
        <v>1</v>
      </c>
      <c r="C377" s="4">
        <v>7</v>
      </c>
      <c r="D377" s="6" t="s">
        <v>526</v>
      </c>
      <c r="E377" s="5" t="s">
        <v>345</v>
      </c>
      <c r="F377" s="10">
        <f t="shared" si="68"/>
        <v>0</v>
      </c>
      <c r="G377">
        <f t="shared" si="71"/>
        <v>0.39664961932267595</v>
      </c>
      <c r="H377">
        <f t="shared" si="69"/>
        <v>0</v>
      </c>
      <c r="I377" s="1">
        <f t="shared" si="70"/>
        <v>0</v>
      </c>
      <c r="N377"/>
    </row>
    <row r="378" spans="1:14" x14ac:dyDescent="0.25">
      <c r="A378" s="4">
        <v>135</v>
      </c>
      <c r="B378" s="4">
        <v>1</v>
      </c>
      <c r="C378" s="4">
        <v>8</v>
      </c>
      <c r="D378" s="6" t="s">
        <v>90</v>
      </c>
      <c r="E378" s="6" t="s">
        <v>91</v>
      </c>
      <c r="F378" s="10">
        <f t="shared" si="68"/>
        <v>0</v>
      </c>
      <c r="G378">
        <f t="shared" si="71"/>
        <v>0.39664961932267595</v>
      </c>
      <c r="H378">
        <f t="shared" si="69"/>
        <v>0</v>
      </c>
      <c r="I378" s="1">
        <f t="shared" si="70"/>
        <v>0</v>
      </c>
      <c r="N378"/>
    </row>
    <row r="379" spans="1:14" x14ac:dyDescent="0.25">
      <c r="A379" s="4">
        <v>135</v>
      </c>
      <c r="B379" s="4">
        <v>1</v>
      </c>
      <c r="C379" s="4">
        <v>9</v>
      </c>
      <c r="D379" s="6" t="s">
        <v>144</v>
      </c>
      <c r="E379" s="6" t="s">
        <v>144</v>
      </c>
      <c r="F379" s="10">
        <f t="shared" si="68"/>
        <v>0</v>
      </c>
      <c r="G379">
        <f t="shared" si="71"/>
        <v>0.39664961932267595</v>
      </c>
      <c r="H379">
        <f t="shared" si="69"/>
        <v>0</v>
      </c>
      <c r="I379" s="1">
        <f t="shared" si="70"/>
        <v>0</v>
      </c>
      <c r="N379"/>
    </row>
    <row r="380" spans="1:14" x14ac:dyDescent="0.25">
      <c r="A380" s="4">
        <v>135</v>
      </c>
      <c r="B380" s="4">
        <v>1</v>
      </c>
      <c r="C380" s="4">
        <v>10</v>
      </c>
      <c r="D380" s="6" t="s">
        <v>223</v>
      </c>
      <c r="E380" s="6" t="s">
        <v>223</v>
      </c>
      <c r="F380" s="10">
        <f t="shared" si="68"/>
        <v>0</v>
      </c>
      <c r="G380">
        <f t="shared" si="71"/>
        <v>0.39664961932267595</v>
      </c>
      <c r="H380">
        <f t="shared" si="69"/>
        <v>0</v>
      </c>
      <c r="I380" s="1">
        <f t="shared" si="70"/>
        <v>0</v>
      </c>
      <c r="N380"/>
    </row>
    <row r="381" spans="1:14" x14ac:dyDescent="0.25">
      <c r="A381" s="4">
        <v>135</v>
      </c>
      <c r="B381" s="4">
        <v>1</v>
      </c>
      <c r="C381" s="4">
        <v>11</v>
      </c>
      <c r="D381" s="6" t="s">
        <v>164</v>
      </c>
      <c r="E381" s="5" t="s">
        <v>96</v>
      </c>
      <c r="F381" s="10">
        <f t="shared" si="68"/>
        <v>0</v>
      </c>
      <c r="G381">
        <f t="shared" si="71"/>
        <v>0.39664961932267595</v>
      </c>
      <c r="H381">
        <f t="shared" si="69"/>
        <v>0</v>
      </c>
      <c r="I381" s="1">
        <f t="shared" si="70"/>
        <v>0</v>
      </c>
      <c r="N381"/>
    </row>
    <row r="382" spans="1:14" x14ac:dyDescent="0.25">
      <c r="A382" s="4">
        <v>135</v>
      </c>
      <c r="B382" s="4">
        <v>1</v>
      </c>
      <c r="C382" s="4">
        <v>12</v>
      </c>
      <c r="D382" s="6" t="s">
        <v>401</v>
      </c>
      <c r="E382" s="5" t="s">
        <v>401</v>
      </c>
      <c r="F382" s="10">
        <f t="shared" si="68"/>
        <v>0.78001299133491253</v>
      </c>
      <c r="G382">
        <f t="shared" si="71"/>
        <v>1.1766626106575884</v>
      </c>
      <c r="H382">
        <f t="shared" si="69"/>
        <v>0</v>
      </c>
      <c r="I382" s="1">
        <f t="shared" si="70"/>
        <v>0</v>
      </c>
      <c r="N382"/>
    </row>
    <row r="383" spans="1:14" x14ac:dyDescent="0.25">
      <c r="A383" s="4">
        <v>135</v>
      </c>
      <c r="B383" s="4">
        <v>1</v>
      </c>
      <c r="C383" s="4">
        <v>13</v>
      </c>
      <c r="D383" s="6" t="s">
        <v>399</v>
      </c>
      <c r="E383" s="5" t="s">
        <v>399</v>
      </c>
      <c r="F383" s="10">
        <f t="shared" si="68"/>
        <v>0.80003468707333969</v>
      </c>
      <c r="G383">
        <f t="shared" si="71"/>
        <v>1.9766972977309281</v>
      </c>
      <c r="H383">
        <f t="shared" si="69"/>
        <v>0</v>
      </c>
      <c r="I383" s="1">
        <f t="shared" si="70"/>
        <v>0</v>
      </c>
      <c r="N383"/>
    </row>
    <row r="384" spans="1:14" x14ac:dyDescent="0.25">
      <c r="A384" s="4">
        <v>135</v>
      </c>
      <c r="B384" s="4">
        <v>1</v>
      </c>
      <c r="C384" s="4">
        <v>14</v>
      </c>
      <c r="D384" s="6" t="s">
        <v>123</v>
      </c>
      <c r="E384" s="6" t="s">
        <v>123</v>
      </c>
      <c r="F384" s="10">
        <f t="shared" si="68"/>
        <v>0</v>
      </c>
      <c r="G384">
        <f t="shared" si="71"/>
        <v>1.9766972977309281</v>
      </c>
      <c r="H384">
        <f t="shared" si="69"/>
        <v>0</v>
      </c>
      <c r="I384" s="1">
        <f t="shared" si="70"/>
        <v>0</v>
      </c>
      <c r="N384"/>
    </row>
    <row r="385" spans="1:14" x14ac:dyDescent="0.25">
      <c r="A385" s="4">
        <v>135</v>
      </c>
      <c r="B385" s="4">
        <v>1</v>
      </c>
      <c r="C385" s="4">
        <v>16</v>
      </c>
      <c r="D385" s="6" t="s">
        <v>1056</v>
      </c>
      <c r="E385" s="6" t="s">
        <v>1056</v>
      </c>
      <c r="F385" s="10">
        <f t="shared" si="68"/>
        <v>0</v>
      </c>
      <c r="G385">
        <f t="shared" si="71"/>
        <v>1.9766972977309281</v>
      </c>
      <c r="H385">
        <f t="shared" si="69"/>
        <v>0</v>
      </c>
      <c r="I385" s="1">
        <f t="shared" si="70"/>
        <v>0</v>
      </c>
      <c r="N385"/>
    </row>
    <row r="386" spans="1:14" x14ac:dyDescent="0.25">
      <c r="A386" s="4">
        <v>135</v>
      </c>
      <c r="B386" s="4">
        <v>1</v>
      </c>
      <c r="C386" s="4">
        <v>17</v>
      </c>
      <c r="D386" s="6" t="s">
        <v>1057</v>
      </c>
      <c r="E386" s="6" t="s">
        <v>1057</v>
      </c>
      <c r="F386" s="10">
        <f t="shared" ref="F386:F449" si="72">IF(ISERROR(VLOOKUP(E386,$N$2:$O$26,2,FALSE)),0,VLOOKUP(E386,$N$2:$O$26,2,FALSE))</f>
        <v>0</v>
      </c>
      <c r="G386">
        <f t="shared" si="71"/>
        <v>1.9766972977309281</v>
      </c>
      <c r="H386">
        <f t="shared" ref="H386:H449" si="73">IF(C387=1,G386,0)</f>
        <v>1.9766972977309281</v>
      </c>
      <c r="I386" s="1">
        <f t="shared" ref="I386:I449" si="74">H386/$L$2</f>
        <v>0.40691526824289609</v>
      </c>
      <c r="N386"/>
    </row>
    <row r="387" spans="1:14" x14ac:dyDescent="0.25">
      <c r="A387" s="4">
        <v>136</v>
      </c>
      <c r="B387" s="4">
        <v>1</v>
      </c>
      <c r="C387" s="4">
        <v>1</v>
      </c>
      <c r="D387" s="6" t="s">
        <v>90</v>
      </c>
      <c r="E387" s="6" t="s">
        <v>91</v>
      </c>
      <c r="F387" s="10">
        <f t="shared" si="72"/>
        <v>0</v>
      </c>
      <c r="G387">
        <f t="shared" ref="G387:G450" si="75">IF(C387=1,F387,F387+G386)</f>
        <v>0</v>
      </c>
      <c r="H387">
        <f t="shared" si="73"/>
        <v>0</v>
      </c>
      <c r="I387" s="1">
        <f t="shared" si="74"/>
        <v>0</v>
      </c>
      <c r="N387"/>
    </row>
    <row r="388" spans="1:14" x14ac:dyDescent="0.25">
      <c r="A388" s="4">
        <v>136</v>
      </c>
      <c r="B388" s="4">
        <v>1</v>
      </c>
      <c r="C388" s="4">
        <v>2</v>
      </c>
      <c r="D388" s="6" t="s">
        <v>168</v>
      </c>
      <c r="E388" s="5" t="s">
        <v>153</v>
      </c>
      <c r="F388" s="10">
        <f t="shared" si="72"/>
        <v>0.20471407346515622</v>
      </c>
      <c r="G388">
        <f t="shared" si="75"/>
        <v>0.20471407346515622</v>
      </c>
      <c r="H388">
        <f t="shared" si="73"/>
        <v>0</v>
      </c>
      <c r="I388" s="1">
        <f t="shared" si="74"/>
        <v>0</v>
      </c>
      <c r="N388"/>
    </row>
    <row r="389" spans="1:14" x14ac:dyDescent="0.25">
      <c r="A389" s="4">
        <v>136</v>
      </c>
      <c r="B389" s="4">
        <v>1</v>
      </c>
      <c r="C389" s="4">
        <v>3</v>
      </c>
      <c r="D389" s="6" t="s">
        <v>160</v>
      </c>
      <c r="E389" s="5" t="s">
        <v>161</v>
      </c>
      <c r="F389" s="10">
        <f t="shared" si="72"/>
        <v>0</v>
      </c>
      <c r="G389">
        <f t="shared" si="75"/>
        <v>0.20471407346515622</v>
      </c>
      <c r="H389">
        <f t="shared" si="73"/>
        <v>0</v>
      </c>
      <c r="I389" s="1">
        <f t="shared" si="74"/>
        <v>0</v>
      </c>
      <c r="N389"/>
    </row>
    <row r="390" spans="1:14" x14ac:dyDescent="0.25">
      <c r="A390" s="4">
        <v>136</v>
      </c>
      <c r="B390" s="4">
        <v>1</v>
      </c>
      <c r="C390" s="4">
        <v>4</v>
      </c>
      <c r="D390" s="6" t="s">
        <v>404</v>
      </c>
      <c r="E390" s="5" t="s">
        <v>1683</v>
      </c>
      <c r="F390" s="10">
        <f t="shared" si="72"/>
        <v>0</v>
      </c>
      <c r="G390">
        <f t="shared" si="75"/>
        <v>0.20471407346515622</v>
      </c>
      <c r="H390">
        <f t="shared" si="73"/>
        <v>0</v>
      </c>
      <c r="I390" s="1">
        <f t="shared" si="74"/>
        <v>0</v>
      </c>
      <c r="N390"/>
    </row>
    <row r="391" spans="1:14" x14ac:dyDescent="0.25">
      <c r="A391" s="4">
        <v>136</v>
      </c>
      <c r="B391" s="4">
        <v>1</v>
      </c>
      <c r="C391" s="4">
        <v>5</v>
      </c>
      <c r="D391" s="6" t="s">
        <v>338</v>
      </c>
      <c r="E391" s="5" t="s">
        <v>288</v>
      </c>
      <c r="F391" s="10">
        <f t="shared" si="72"/>
        <v>0.12124558961954211</v>
      </c>
      <c r="G391">
        <f t="shared" si="75"/>
        <v>0.32595966308469831</v>
      </c>
      <c r="H391">
        <f t="shared" si="73"/>
        <v>0</v>
      </c>
      <c r="I391" s="1">
        <f t="shared" si="74"/>
        <v>0</v>
      </c>
      <c r="N391"/>
    </row>
    <row r="392" spans="1:14" x14ac:dyDescent="0.25">
      <c r="A392" s="4">
        <v>136</v>
      </c>
      <c r="B392" s="4">
        <v>1</v>
      </c>
      <c r="C392" s="4">
        <v>6</v>
      </c>
      <c r="D392" s="6" t="s">
        <v>494</v>
      </c>
      <c r="E392" s="5" t="s">
        <v>495</v>
      </c>
      <c r="F392" s="10">
        <f t="shared" si="72"/>
        <v>0.11012490199209841</v>
      </c>
      <c r="G392">
        <f t="shared" si="75"/>
        <v>0.43608456507679672</v>
      </c>
      <c r="H392">
        <f t="shared" si="73"/>
        <v>0</v>
      </c>
      <c r="I392" s="1">
        <f t="shared" si="74"/>
        <v>0</v>
      </c>
      <c r="N392"/>
    </row>
    <row r="393" spans="1:14" x14ac:dyDescent="0.25">
      <c r="A393" s="4">
        <v>136</v>
      </c>
      <c r="B393" s="4">
        <v>1</v>
      </c>
      <c r="C393" s="4">
        <v>7</v>
      </c>
      <c r="D393" s="6" t="s">
        <v>950</v>
      </c>
      <c r="E393" s="5" t="s">
        <v>368</v>
      </c>
      <c r="F393" s="10">
        <f t="shared" si="72"/>
        <v>0.49882579075371936</v>
      </c>
      <c r="G393">
        <f t="shared" si="75"/>
        <v>0.93491035583051607</v>
      </c>
      <c r="H393">
        <f t="shared" si="73"/>
        <v>0</v>
      </c>
      <c r="I393" s="1">
        <f t="shared" si="74"/>
        <v>0</v>
      </c>
      <c r="N393"/>
    </row>
    <row r="394" spans="1:14" x14ac:dyDescent="0.25">
      <c r="A394" s="4">
        <v>136</v>
      </c>
      <c r="B394" s="4">
        <v>1</v>
      </c>
      <c r="C394" s="4">
        <v>8</v>
      </c>
      <c r="D394" s="6" t="s">
        <v>400</v>
      </c>
      <c r="E394" s="5" t="s">
        <v>401</v>
      </c>
      <c r="F394" s="10">
        <f t="shared" si="72"/>
        <v>0.78001299133491253</v>
      </c>
      <c r="G394">
        <f t="shared" si="75"/>
        <v>1.7149233471654286</v>
      </c>
      <c r="H394">
        <f t="shared" si="73"/>
        <v>0</v>
      </c>
      <c r="I394" s="1">
        <f t="shared" si="74"/>
        <v>0</v>
      </c>
      <c r="N394"/>
    </row>
    <row r="395" spans="1:14" x14ac:dyDescent="0.25">
      <c r="A395" s="4">
        <v>136</v>
      </c>
      <c r="B395" s="4">
        <v>1</v>
      </c>
      <c r="C395" s="4">
        <v>9</v>
      </c>
      <c r="D395" s="6" t="s">
        <v>552</v>
      </c>
      <c r="E395" s="5" t="s">
        <v>348</v>
      </c>
      <c r="F395" s="10">
        <f t="shared" si="72"/>
        <v>0</v>
      </c>
      <c r="G395">
        <f t="shared" si="75"/>
        <v>1.7149233471654286</v>
      </c>
      <c r="H395">
        <f t="shared" si="73"/>
        <v>0</v>
      </c>
      <c r="I395" s="1">
        <f t="shared" si="74"/>
        <v>0</v>
      </c>
      <c r="N395"/>
    </row>
    <row r="396" spans="1:14" x14ac:dyDescent="0.25">
      <c r="A396" s="4">
        <v>136</v>
      </c>
      <c r="B396" s="4">
        <v>1</v>
      </c>
      <c r="C396" s="4">
        <v>10</v>
      </c>
      <c r="D396" s="6" t="s">
        <v>1068</v>
      </c>
      <c r="E396" s="6" t="s">
        <v>1068</v>
      </c>
      <c r="F396" s="10">
        <f t="shared" si="72"/>
        <v>0</v>
      </c>
      <c r="G396">
        <f t="shared" si="75"/>
        <v>1.7149233471654286</v>
      </c>
      <c r="H396">
        <f t="shared" si="73"/>
        <v>0</v>
      </c>
      <c r="I396" s="1">
        <f t="shared" si="74"/>
        <v>0</v>
      </c>
      <c r="N396"/>
    </row>
    <row r="397" spans="1:14" x14ac:dyDescent="0.25">
      <c r="A397" s="4">
        <v>136</v>
      </c>
      <c r="B397" s="4">
        <v>1</v>
      </c>
      <c r="C397" s="4">
        <v>11</v>
      </c>
      <c r="D397" s="6" t="s">
        <v>139</v>
      </c>
      <c r="E397" s="5" t="s">
        <v>301</v>
      </c>
      <c r="F397" s="10">
        <f t="shared" si="72"/>
        <v>0</v>
      </c>
      <c r="G397">
        <f t="shared" si="75"/>
        <v>1.7149233471654286</v>
      </c>
      <c r="H397">
        <f t="shared" si="73"/>
        <v>0</v>
      </c>
      <c r="I397" s="1">
        <f t="shared" si="74"/>
        <v>0</v>
      </c>
      <c r="N397"/>
    </row>
    <row r="398" spans="1:14" x14ac:dyDescent="0.25">
      <c r="A398" s="4">
        <v>136</v>
      </c>
      <c r="B398" s="4">
        <v>1</v>
      </c>
      <c r="C398" s="4">
        <v>12</v>
      </c>
      <c r="D398" s="6" t="s">
        <v>517</v>
      </c>
      <c r="E398" s="5" t="s">
        <v>324</v>
      </c>
      <c r="F398" s="10">
        <f t="shared" si="72"/>
        <v>0.11830683594874464</v>
      </c>
      <c r="G398">
        <f t="shared" si="75"/>
        <v>1.8332301831141733</v>
      </c>
      <c r="H398">
        <f t="shared" si="73"/>
        <v>0</v>
      </c>
      <c r="I398" s="1">
        <f t="shared" si="74"/>
        <v>0</v>
      </c>
      <c r="N398"/>
    </row>
    <row r="399" spans="1:14" x14ac:dyDescent="0.25">
      <c r="A399" s="4">
        <v>136</v>
      </c>
      <c r="B399" s="4">
        <v>1</v>
      </c>
      <c r="C399" s="4">
        <v>13</v>
      </c>
      <c r="D399" s="6" t="s">
        <v>368</v>
      </c>
      <c r="E399" s="5" t="s">
        <v>368</v>
      </c>
      <c r="F399" s="10">
        <f t="shared" si="72"/>
        <v>0.49882579075371936</v>
      </c>
      <c r="G399">
        <f t="shared" si="75"/>
        <v>2.3320559738678925</v>
      </c>
      <c r="H399">
        <f t="shared" si="73"/>
        <v>0</v>
      </c>
      <c r="I399" s="1">
        <f t="shared" si="74"/>
        <v>0</v>
      </c>
      <c r="N399"/>
    </row>
    <row r="400" spans="1:14" x14ac:dyDescent="0.25">
      <c r="A400" s="4">
        <v>136</v>
      </c>
      <c r="B400" s="4">
        <v>1</v>
      </c>
      <c r="C400" s="4">
        <v>14</v>
      </c>
      <c r="D400" s="6" t="s">
        <v>980</v>
      </c>
      <c r="E400" s="5" t="s">
        <v>980</v>
      </c>
      <c r="F400" s="10">
        <f t="shared" si="72"/>
        <v>0.10215640826496318</v>
      </c>
      <c r="G400">
        <f t="shared" si="75"/>
        <v>2.4342123821328556</v>
      </c>
      <c r="H400">
        <f t="shared" si="73"/>
        <v>0</v>
      </c>
      <c r="I400" s="1">
        <f t="shared" si="74"/>
        <v>0</v>
      </c>
      <c r="N400"/>
    </row>
    <row r="401" spans="1:14" x14ac:dyDescent="0.25">
      <c r="A401" s="4">
        <v>136</v>
      </c>
      <c r="B401" s="4">
        <v>1</v>
      </c>
      <c r="C401" s="4">
        <v>15</v>
      </c>
      <c r="D401" s="6" t="s">
        <v>109</v>
      </c>
      <c r="E401" s="5" t="s">
        <v>110</v>
      </c>
      <c r="F401" s="10">
        <f t="shared" si="72"/>
        <v>0.15851021024793271</v>
      </c>
      <c r="G401">
        <f t="shared" si="75"/>
        <v>2.5927225923807882</v>
      </c>
      <c r="H401">
        <f t="shared" si="73"/>
        <v>0</v>
      </c>
      <c r="I401" s="1">
        <f t="shared" si="74"/>
        <v>0</v>
      </c>
      <c r="N401"/>
    </row>
    <row r="402" spans="1:14" x14ac:dyDescent="0.25">
      <c r="A402" s="4">
        <v>136</v>
      </c>
      <c r="B402" s="4">
        <v>1</v>
      </c>
      <c r="C402" s="4">
        <v>16</v>
      </c>
      <c r="D402" s="6" t="s">
        <v>202</v>
      </c>
      <c r="E402" s="5" t="s">
        <v>202</v>
      </c>
      <c r="F402" s="10">
        <f t="shared" si="72"/>
        <v>0.11133494325410434</v>
      </c>
      <c r="G402">
        <f t="shared" si="75"/>
        <v>2.7040575356348926</v>
      </c>
      <c r="H402">
        <f t="shared" si="73"/>
        <v>0</v>
      </c>
      <c r="I402" s="1">
        <f t="shared" si="74"/>
        <v>0</v>
      </c>
      <c r="N402"/>
    </row>
    <row r="403" spans="1:14" x14ac:dyDescent="0.25">
      <c r="A403" s="4">
        <v>136</v>
      </c>
      <c r="B403" s="4">
        <v>1</v>
      </c>
      <c r="C403" s="4">
        <v>17</v>
      </c>
      <c r="D403" s="6" t="s">
        <v>194</v>
      </c>
      <c r="E403" s="6" t="s">
        <v>194</v>
      </c>
      <c r="F403" s="10">
        <f t="shared" si="72"/>
        <v>0</v>
      </c>
      <c r="G403">
        <f t="shared" si="75"/>
        <v>2.7040575356348926</v>
      </c>
      <c r="H403">
        <f t="shared" si="73"/>
        <v>0</v>
      </c>
      <c r="I403" s="1">
        <f t="shared" si="74"/>
        <v>0</v>
      </c>
      <c r="N403"/>
    </row>
    <row r="404" spans="1:14" x14ac:dyDescent="0.25">
      <c r="A404" s="4">
        <v>136</v>
      </c>
      <c r="B404" s="4">
        <v>1</v>
      </c>
      <c r="C404" s="4">
        <v>18</v>
      </c>
      <c r="D404" s="6" t="s">
        <v>969</v>
      </c>
      <c r="E404" s="6" t="s">
        <v>969</v>
      </c>
      <c r="F404" s="10">
        <f t="shared" si="72"/>
        <v>0</v>
      </c>
      <c r="G404">
        <f t="shared" si="75"/>
        <v>2.7040575356348926</v>
      </c>
      <c r="H404">
        <f t="shared" si="73"/>
        <v>0</v>
      </c>
      <c r="I404" s="1">
        <f t="shared" si="74"/>
        <v>0</v>
      </c>
      <c r="N404"/>
    </row>
    <row r="405" spans="1:14" x14ac:dyDescent="0.25">
      <c r="A405" s="4">
        <v>136</v>
      </c>
      <c r="B405" s="4">
        <v>1</v>
      </c>
      <c r="C405" s="4">
        <v>19</v>
      </c>
      <c r="D405" s="6" t="s">
        <v>405</v>
      </c>
      <c r="E405" s="5" t="s">
        <v>405</v>
      </c>
      <c r="F405" s="10">
        <f t="shared" si="72"/>
        <v>0</v>
      </c>
      <c r="G405">
        <f t="shared" si="75"/>
        <v>2.7040575356348926</v>
      </c>
      <c r="H405">
        <f t="shared" si="73"/>
        <v>0</v>
      </c>
      <c r="I405" s="1">
        <f t="shared" si="74"/>
        <v>0</v>
      </c>
      <c r="N405"/>
    </row>
    <row r="406" spans="1:14" x14ac:dyDescent="0.25">
      <c r="A406" s="4">
        <v>136</v>
      </c>
      <c r="B406" s="4">
        <v>1</v>
      </c>
      <c r="C406" s="4">
        <v>20</v>
      </c>
      <c r="D406" s="6" t="s">
        <v>122</v>
      </c>
      <c r="E406" s="6" t="s">
        <v>122</v>
      </c>
      <c r="F406" s="10">
        <f t="shared" si="72"/>
        <v>0</v>
      </c>
      <c r="G406">
        <f t="shared" si="75"/>
        <v>2.7040575356348926</v>
      </c>
      <c r="H406">
        <f t="shared" si="73"/>
        <v>0</v>
      </c>
      <c r="I406" s="1">
        <f t="shared" si="74"/>
        <v>0</v>
      </c>
      <c r="N406"/>
    </row>
    <row r="407" spans="1:14" x14ac:dyDescent="0.25">
      <c r="A407" s="4">
        <v>136</v>
      </c>
      <c r="B407" s="4">
        <v>1</v>
      </c>
      <c r="C407" s="4">
        <v>21</v>
      </c>
      <c r="D407" s="6" t="s">
        <v>348</v>
      </c>
      <c r="E407" s="5" t="s">
        <v>348</v>
      </c>
      <c r="F407" s="10">
        <f t="shared" si="72"/>
        <v>0</v>
      </c>
      <c r="G407">
        <f t="shared" si="75"/>
        <v>2.7040575356348926</v>
      </c>
      <c r="H407">
        <f t="shared" si="73"/>
        <v>0</v>
      </c>
      <c r="I407" s="1">
        <f t="shared" si="74"/>
        <v>0</v>
      </c>
      <c r="N407"/>
    </row>
    <row r="408" spans="1:14" x14ac:dyDescent="0.25">
      <c r="A408" s="4">
        <v>136</v>
      </c>
      <c r="B408" s="4">
        <v>1</v>
      </c>
      <c r="C408" s="4">
        <v>22</v>
      </c>
      <c r="D408" s="6" t="s">
        <v>397</v>
      </c>
      <c r="E408" s="5" t="s">
        <v>397</v>
      </c>
      <c r="F408" s="10">
        <f t="shared" si="72"/>
        <v>0.15795701974792234</v>
      </c>
      <c r="G408">
        <f t="shared" si="75"/>
        <v>2.8620145553828151</v>
      </c>
      <c r="H408">
        <f t="shared" si="73"/>
        <v>0</v>
      </c>
      <c r="I408" s="1">
        <f t="shared" si="74"/>
        <v>0</v>
      </c>
      <c r="N408"/>
    </row>
    <row r="409" spans="1:14" x14ac:dyDescent="0.25">
      <c r="A409" s="4">
        <v>136</v>
      </c>
      <c r="B409" s="4">
        <v>1</v>
      </c>
      <c r="C409" s="4">
        <v>23</v>
      </c>
      <c r="D409" s="6" t="s">
        <v>1069</v>
      </c>
      <c r="E409" s="5" t="s">
        <v>399</v>
      </c>
      <c r="F409" s="10">
        <f t="shared" si="72"/>
        <v>0.80003468707333969</v>
      </c>
      <c r="G409">
        <f t="shared" si="75"/>
        <v>3.6620492424561548</v>
      </c>
      <c r="H409">
        <f t="shared" si="73"/>
        <v>0</v>
      </c>
      <c r="I409" s="1">
        <f t="shared" si="74"/>
        <v>0</v>
      </c>
      <c r="N409"/>
    </row>
    <row r="410" spans="1:14" x14ac:dyDescent="0.25">
      <c r="A410" s="4">
        <v>136</v>
      </c>
      <c r="B410" s="4">
        <v>1</v>
      </c>
      <c r="C410" s="4">
        <v>24</v>
      </c>
      <c r="D410" s="6" t="s">
        <v>1070</v>
      </c>
      <c r="E410" s="5" t="s">
        <v>1070</v>
      </c>
      <c r="F410" s="10">
        <f t="shared" si="72"/>
        <v>0</v>
      </c>
      <c r="G410">
        <f t="shared" si="75"/>
        <v>3.6620492424561548</v>
      </c>
      <c r="H410">
        <f t="shared" si="73"/>
        <v>3.6620492424561548</v>
      </c>
      <c r="I410" s="1">
        <f t="shared" si="74"/>
        <v>0.75385530780220755</v>
      </c>
      <c r="N410"/>
    </row>
    <row r="411" spans="1:14" x14ac:dyDescent="0.25">
      <c r="A411" s="4">
        <v>137</v>
      </c>
      <c r="B411" s="4">
        <v>1</v>
      </c>
      <c r="C411" s="4">
        <v>1</v>
      </c>
      <c r="D411" s="6" t="s">
        <v>1007</v>
      </c>
      <c r="E411" s="5" t="s">
        <v>975</v>
      </c>
      <c r="F411" s="10">
        <f t="shared" si="72"/>
        <v>0.11273746748212282</v>
      </c>
      <c r="G411">
        <f t="shared" si="75"/>
        <v>0.11273746748212282</v>
      </c>
      <c r="H411">
        <f t="shared" si="73"/>
        <v>0</v>
      </c>
      <c r="I411" s="1">
        <f t="shared" si="74"/>
        <v>0</v>
      </c>
      <c r="N411"/>
    </row>
    <row r="412" spans="1:14" x14ac:dyDescent="0.25">
      <c r="A412" s="4">
        <v>137</v>
      </c>
      <c r="B412" s="4">
        <v>1</v>
      </c>
      <c r="C412" s="4">
        <v>2</v>
      </c>
      <c r="D412" s="6" t="s">
        <v>398</v>
      </c>
      <c r="E412" s="5" t="s">
        <v>399</v>
      </c>
      <c r="F412" s="10">
        <f t="shared" si="72"/>
        <v>0.80003468707333969</v>
      </c>
      <c r="G412">
        <f t="shared" si="75"/>
        <v>0.91277215455546257</v>
      </c>
      <c r="H412">
        <f t="shared" si="73"/>
        <v>0</v>
      </c>
      <c r="I412" s="1">
        <f t="shared" si="74"/>
        <v>0</v>
      </c>
      <c r="N412"/>
    </row>
    <row r="413" spans="1:14" x14ac:dyDescent="0.25">
      <c r="A413" s="4">
        <v>137</v>
      </c>
      <c r="B413" s="4">
        <v>1</v>
      </c>
      <c r="C413" s="4">
        <v>3</v>
      </c>
      <c r="D413" s="6" t="s">
        <v>971</v>
      </c>
      <c r="E413" s="5" t="s">
        <v>972</v>
      </c>
      <c r="F413" s="10">
        <f t="shared" si="72"/>
        <v>0.16229846375018789</v>
      </c>
      <c r="G413">
        <f t="shared" si="75"/>
        <v>1.0750706183056504</v>
      </c>
      <c r="H413">
        <f t="shared" si="73"/>
        <v>0</v>
      </c>
      <c r="I413" s="1">
        <f t="shared" si="74"/>
        <v>0</v>
      </c>
      <c r="N413"/>
    </row>
    <row r="414" spans="1:14" x14ac:dyDescent="0.25">
      <c r="A414" s="4">
        <v>137</v>
      </c>
      <c r="B414" s="4">
        <v>1</v>
      </c>
      <c r="C414" s="4">
        <v>4</v>
      </c>
      <c r="D414" s="6" t="s">
        <v>1061</v>
      </c>
      <c r="E414" s="5" t="s">
        <v>1682</v>
      </c>
      <c r="F414" s="10">
        <f t="shared" si="72"/>
        <v>0</v>
      </c>
      <c r="G414">
        <f t="shared" si="75"/>
        <v>1.0750706183056504</v>
      </c>
      <c r="H414">
        <f t="shared" si="73"/>
        <v>0</v>
      </c>
      <c r="I414" s="1">
        <f t="shared" si="74"/>
        <v>0</v>
      </c>
      <c r="N414"/>
    </row>
    <row r="415" spans="1:14" x14ac:dyDescent="0.25">
      <c r="A415" s="4">
        <v>137</v>
      </c>
      <c r="B415" s="4">
        <v>1</v>
      </c>
      <c r="C415" s="4">
        <v>5</v>
      </c>
      <c r="D415" s="6" t="s">
        <v>306</v>
      </c>
      <c r="E415" s="5" t="s">
        <v>504</v>
      </c>
      <c r="F415" s="10">
        <f t="shared" si="72"/>
        <v>0</v>
      </c>
      <c r="G415">
        <f t="shared" si="75"/>
        <v>1.0750706183056504</v>
      </c>
      <c r="H415">
        <f t="shared" si="73"/>
        <v>0</v>
      </c>
      <c r="I415" s="1">
        <f t="shared" si="74"/>
        <v>0</v>
      </c>
      <c r="N415"/>
    </row>
    <row r="416" spans="1:14" x14ac:dyDescent="0.25">
      <c r="A416" s="4">
        <v>137</v>
      </c>
      <c r="B416" s="4">
        <v>1</v>
      </c>
      <c r="C416" s="4">
        <v>6</v>
      </c>
      <c r="D416" s="6" t="s">
        <v>895</v>
      </c>
      <c r="E416" s="5" t="s">
        <v>662</v>
      </c>
      <c r="F416" s="10">
        <f t="shared" si="72"/>
        <v>0</v>
      </c>
      <c r="G416">
        <f t="shared" si="75"/>
        <v>1.0750706183056504</v>
      </c>
      <c r="H416">
        <f t="shared" si="73"/>
        <v>0</v>
      </c>
      <c r="I416" s="1">
        <f t="shared" si="74"/>
        <v>0</v>
      </c>
      <c r="N416"/>
    </row>
    <row r="417" spans="1:14" x14ac:dyDescent="0.25">
      <c r="A417" s="4">
        <v>137</v>
      </c>
      <c r="B417" s="4">
        <v>1</v>
      </c>
      <c r="C417" s="4">
        <v>7</v>
      </c>
      <c r="D417" s="6" t="s">
        <v>1062</v>
      </c>
      <c r="E417" s="5" t="s">
        <v>1059</v>
      </c>
      <c r="F417" s="10">
        <f t="shared" si="72"/>
        <v>0</v>
      </c>
      <c r="G417">
        <f t="shared" si="75"/>
        <v>1.0750706183056504</v>
      </c>
      <c r="H417">
        <f t="shared" si="73"/>
        <v>0</v>
      </c>
      <c r="I417" s="1">
        <f t="shared" si="74"/>
        <v>0</v>
      </c>
      <c r="N417"/>
    </row>
    <row r="418" spans="1:14" x14ac:dyDescent="0.25">
      <c r="A418" s="4">
        <v>137</v>
      </c>
      <c r="B418" s="4">
        <v>1</v>
      </c>
      <c r="C418" s="4">
        <v>8</v>
      </c>
      <c r="D418" s="6" t="s">
        <v>400</v>
      </c>
      <c r="E418" s="5" t="s">
        <v>401</v>
      </c>
      <c r="F418" s="10">
        <f t="shared" si="72"/>
        <v>0.78001299133491253</v>
      </c>
      <c r="G418">
        <f t="shared" si="75"/>
        <v>1.855083609640563</v>
      </c>
      <c r="H418">
        <f t="shared" si="73"/>
        <v>0</v>
      </c>
      <c r="I418" s="1">
        <f t="shared" si="74"/>
        <v>0</v>
      </c>
      <c r="N418"/>
    </row>
    <row r="419" spans="1:14" x14ac:dyDescent="0.25">
      <c r="A419" s="4">
        <v>137</v>
      </c>
      <c r="B419" s="4">
        <v>1</v>
      </c>
      <c r="C419" s="4">
        <v>9</v>
      </c>
      <c r="D419" s="6" t="s">
        <v>1063</v>
      </c>
      <c r="E419" s="5" t="s">
        <v>290</v>
      </c>
      <c r="F419" s="10">
        <f t="shared" si="72"/>
        <v>0.17241368805375587</v>
      </c>
      <c r="G419">
        <f t="shared" si="75"/>
        <v>2.0274972976943189</v>
      </c>
      <c r="H419">
        <f t="shared" si="73"/>
        <v>0</v>
      </c>
      <c r="I419" s="1">
        <f t="shared" si="74"/>
        <v>0</v>
      </c>
      <c r="N419"/>
    </row>
    <row r="420" spans="1:14" x14ac:dyDescent="0.25">
      <c r="A420" s="4">
        <v>137</v>
      </c>
      <c r="B420" s="4">
        <v>1</v>
      </c>
      <c r="C420" s="4">
        <v>10</v>
      </c>
      <c r="D420" s="6" t="s">
        <v>1064</v>
      </c>
      <c r="E420" s="5" t="s">
        <v>507</v>
      </c>
      <c r="F420" s="10">
        <f t="shared" si="72"/>
        <v>8.4124339384751085E-2</v>
      </c>
      <c r="G420">
        <f t="shared" si="75"/>
        <v>2.1116216370790699</v>
      </c>
      <c r="H420">
        <f t="shared" si="73"/>
        <v>0</v>
      </c>
      <c r="I420" s="1">
        <f t="shared" si="74"/>
        <v>0</v>
      </c>
      <c r="N420"/>
    </row>
    <row r="421" spans="1:14" x14ac:dyDescent="0.25">
      <c r="A421" s="4">
        <v>137</v>
      </c>
      <c r="B421" s="4">
        <v>1</v>
      </c>
      <c r="C421" s="4">
        <v>11</v>
      </c>
      <c r="D421" s="6" t="s">
        <v>165</v>
      </c>
      <c r="E421" s="5" t="s">
        <v>98</v>
      </c>
      <c r="F421" s="10">
        <f t="shared" si="72"/>
        <v>0</v>
      </c>
      <c r="G421">
        <f t="shared" si="75"/>
        <v>2.1116216370790699</v>
      </c>
      <c r="H421">
        <f t="shared" si="73"/>
        <v>0</v>
      </c>
      <c r="I421" s="1">
        <f t="shared" si="74"/>
        <v>0</v>
      </c>
      <c r="N421"/>
    </row>
    <row r="422" spans="1:14" x14ac:dyDescent="0.25">
      <c r="A422" s="4">
        <v>137</v>
      </c>
      <c r="B422" s="4">
        <v>1</v>
      </c>
      <c r="C422" s="4">
        <v>12</v>
      </c>
      <c r="D422" s="6" t="s">
        <v>1065</v>
      </c>
      <c r="E422" s="5" t="s">
        <v>187</v>
      </c>
      <c r="F422" s="10">
        <f t="shared" si="72"/>
        <v>0</v>
      </c>
      <c r="G422">
        <f t="shared" si="75"/>
        <v>2.1116216370790699</v>
      </c>
      <c r="H422">
        <f t="shared" si="73"/>
        <v>0</v>
      </c>
      <c r="I422" s="1">
        <f t="shared" si="74"/>
        <v>0</v>
      </c>
      <c r="N422"/>
    </row>
    <row r="423" spans="1:14" x14ac:dyDescent="0.25">
      <c r="A423" s="4">
        <v>137</v>
      </c>
      <c r="B423" s="4">
        <v>1</v>
      </c>
      <c r="C423" s="4">
        <v>13</v>
      </c>
      <c r="D423" s="6" t="s">
        <v>1066</v>
      </c>
      <c r="E423" s="5" t="s">
        <v>1067</v>
      </c>
      <c r="F423" s="10">
        <f t="shared" si="72"/>
        <v>0</v>
      </c>
      <c r="G423">
        <f t="shared" si="75"/>
        <v>2.1116216370790699</v>
      </c>
      <c r="H423">
        <f t="shared" si="73"/>
        <v>2.1116216370790699</v>
      </c>
      <c r="I423" s="1">
        <f t="shared" si="74"/>
        <v>0.43469027142692845</v>
      </c>
      <c r="N423"/>
    </row>
    <row r="424" spans="1:14" x14ac:dyDescent="0.25">
      <c r="A424" s="4">
        <v>138</v>
      </c>
      <c r="B424" s="4">
        <v>0</v>
      </c>
      <c r="C424" s="4">
        <v>1</v>
      </c>
      <c r="D424" s="6" t="s">
        <v>398</v>
      </c>
      <c r="E424" s="5" t="s">
        <v>399</v>
      </c>
      <c r="F424" s="10">
        <f t="shared" si="72"/>
        <v>0.80003468707333969</v>
      </c>
      <c r="G424">
        <f t="shared" si="75"/>
        <v>0.80003468707333969</v>
      </c>
      <c r="H424">
        <f t="shared" si="73"/>
        <v>0</v>
      </c>
      <c r="I424" s="1">
        <f t="shared" si="74"/>
        <v>0</v>
      </c>
      <c r="N424"/>
    </row>
    <row r="425" spans="1:14" x14ac:dyDescent="0.25">
      <c r="A425" s="4">
        <v>138</v>
      </c>
      <c r="B425" s="4">
        <v>0</v>
      </c>
      <c r="C425" s="4">
        <v>2</v>
      </c>
      <c r="D425" s="6" t="s">
        <v>999</v>
      </c>
      <c r="E425" s="5" t="s">
        <v>980</v>
      </c>
      <c r="F425" s="10">
        <f t="shared" si="72"/>
        <v>0.10215640826496318</v>
      </c>
      <c r="G425">
        <f t="shared" si="75"/>
        <v>0.90219109533830288</v>
      </c>
      <c r="H425">
        <f t="shared" si="73"/>
        <v>0</v>
      </c>
      <c r="I425" s="1">
        <f t="shared" si="74"/>
        <v>0</v>
      </c>
      <c r="N425"/>
    </row>
    <row r="426" spans="1:14" x14ac:dyDescent="0.25">
      <c r="A426" s="4">
        <v>138</v>
      </c>
      <c r="B426" s="4">
        <v>0</v>
      </c>
      <c r="C426" s="4">
        <v>3</v>
      </c>
      <c r="D426" s="6" t="s">
        <v>400</v>
      </c>
      <c r="E426" s="5" t="s">
        <v>401</v>
      </c>
      <c r="F426" s="10">
        <f t="shared" si="72"/>
        <v>0.78001299133491253</v>
      </c>
      <c r="G426">
        <f t="shared" si="75"/>
        <v>1.6822040866732153</v>
      </c>
      <c r="H426">
        <f t="shared" si="73"/>
        <v>0</v>
      </c>
      <c r="I426" s="1">
        <f t="shared" si="74"/>
        <v>0</v>
      </c>
      <c r="N426"/>
    </row>
    <row r="427" spans="1:14" x14ac:dyDescent="0.25">
      <c r="A427" s="4">
        <v>138</v>
      </c>
      <c r="B427" s="4">
        <v>0</v>
      </c>
      <c r="C427" s="4">
        <v>4</v>
      </c>
      <c r="D427" s="6" t="s">
        <v>1071</v>
      </c>
      <c r="E427" s="5" t="s">
        <v>1017</v>
      </c>
      <c r="F427" s="10">
        <f t="shared" si="72"/>
        <v>8.8748645323045772E-2</v>
      </c>
      <c r="G427">
        <f t="shared" si="75"/>
        <v>1.770952731996261</v>
      </c>
      <c r="H427">
        <f t="shared" si="73"/>
        <v>0</v>
      </c>
      <c r="I427" s="1">
        <f t="shared" si="74"/>
        <v>0</v>
      </c>
      <c r="N427"/>
    </row>
    <row r="428" spans="1:14" x14ac:dyDescent="0.25">
      <c r="A428" s="4">
        <v>138</v>
      </c>
      <c r="B428" s="4">
        <v>0</v>
      </c>
      <c r="C428" s="4">
        <v>5</v>
      </c>
      <c r="D428" s="6" t="s">
        <v>1072</v>
      </c>
      <c r="E428" s="6" t="s">
        <v>1072</v>
      </c>
      <c r="F428" s="10">
        <f t="shared" si="72"/>
        <v>0</v>
      </c>
      <c r="G428">
        <f t="shared" si="75"/>
        <v>1.770952731996261</v>
      </c>
      <c r="H428">
        <f t="shared" si="73"/>
        <v>0</v>
      </c>
      <c r="I428" s="1">
        <f t="shared" si="74"/>
        <v>0</v>
      </c>
      <c r="N428"/>
    </row>
    <row r="429" spans="1:14" x14ac:dyDescent="0.25">
      <c r="A429" s="4">
        <v>138</v>
      </c>
      <c r="B429" s="4">
        <v>0</v>
      </c>
      <c r="C429" s="4">
        <v>6</v>
      </c>
      <c r="D429" s="6" t="s">
        <v>986</v>
      </c>
      <c r="E429" s="5" t="s">
        <v>972</v>
      </c>
      <c r="F429" s="10">
        <f t="shared" si="72"/>
        <v>0.16229846375018789</v>
      </c>
      <c r="G429">
        <f t="shared" si="75"/>
        <v>1.9332511957464489</v>
      </c>
      <c r="H429">
        <f t="shared" si="73"/>
        <v>0</v>
      </c>
      <c r="I429" s="1">
        <f t="shared" si="74"/>
        <v>0</v>
      </c>
      <c r="N429"/>
    </row>
    <row r="430" spans="1:14" x14ac:dyDescent="0.25">
      <c r="A430" s="4">
        <v>138</v>
      </c>
      <c r="B430" s="4">
        <v>0</v>
      </c>
      <c r="C430" s="4">
        <v>7</v>
      </c>
      <c r="D430" s="6" t="s">
        <v>292</v>
      </c>
      <c r="E430" s="5" t="s">
        <v>292</v>
      </c>
      <c r="F430" s="10">
        <f t="shared" si="72"/>
        <v>0.21776040487447873</v>
      </c>
      <c r="G430">
        <f t="shared" si="75"/>
        <v>2.1510116006209277</v>
      </c>
      <c r="H430">
        <f t="shared" si="73"/>
        <v>0</v>
      </c>
      <c r="I430" s="1">
        <f t="shared" si="74"/>
        <v>0</v>
      </c>
      <c r="N430"/>
    </row>
    <row r="431" spans="1:14" x14ac:dyDescent="0.25">
      <c r="A431" s="4">
        <v>138</v>
      </c>
      <c r="B431" s="4">
        <v>0</v>
      </c>
      <c r="C431" s="4">
        <v>8</v>
      </c>
      <c r="D431" s="6" t="s">
        <v>290</v>
      </c>
      <c r="E431" s="5" t="s">
        <v>290</v>
      </c>
      <c r="F431" s="10">
        <f t="shared" si="72"/>
        <v>0.17241368805375587</v>
      </c>
      <c r="G431">
        <f t="shared" si="75"/>
        <v>2.3234252886746836</v>
      </c>
      <c r="H431">
        <f t="shared" si="73"/>
        <v>0</v>
      </c>
      <c r="I431" s="1">
        <f t="shared" si="74"/>
        <v>0</v>
      </c>
      <c r="N431"/>
    </row>
    <row r="432" spans="1:14" x14ac:dyDescent="0.25">
      <c r="A432" s="4">
        <v>138</v>
      </c>
      <c r="B432" s="4">
        <v>0</v>
      </c>
      <c r="C432" s="4">
        <v>9</v>
      </c>
      <c r="D432" s="6" t="s">
        <v>507</v>
      </c>
      <c r="E432" s="5" t="s">
        <v>507</v>
      </c>
      <c r="F432" s="10">
        <f t="shared" si="72"/>
        <v>8.4124339384751085E-2</v>
      </c>
      <c r="G432">
        <f t="shared" si="75"/>
        <v>2.4075496280594346</v>
      </c>
      <c r="H432">
        <f t="shared" si="73"/>
        <v>0</v>
      </c>
      <c r="I432" s="1">
        <f t="shared" si="74"/>
        <v>0</v>
      </c>
      <c r="N432"/>
    </row>
    <row r="433" spans="1:14" x14ac:dyDescent="0.25">
      <c r="A433" s="4">
        <v>138</v>
      </c>
      <c r="B433" s="4">
        <v>0</v>
      </c>
      <c r="C433" s="4">
        <v>10</v>
      </c>
      <c r="D433" s="6" t="s">
        <v>1061</v>
      </c>
      <c r="E433" s="5" t="s">
        <v>1682</v>
      </c>
      <c r="F433" s="10">
        <f t="shared" si="72"/>
        <v>0</v>
      </c>
      <c r="G433">
        <f t="shared" si="75"/>
        <v>2.4075496280594346</v>
      </c>
      <c r="H433">
        <f t="shared" si="73"/>
        <v>0</v>
      </c>
      <c r="I433" s="1">
        <f t="shared" si="74"/>
        <v>0</v>
      </c>
      <c r="N433"/>
    </row>
    <row r="434" spans="1:14" x14ac:dyDescent="0.25">
      <c r="A434" s="4">
        <v>138</v>
      </c>
      <c r="B434" s="4">
        <v>0</v>
      </c>
      <c r="C434" s="4">
        <v>11</v>
      </c>
      <c r="D434" s="6" t="s">
        <v>109</v>
      </c>
      <c r="E434" s="5" t="s">
        <v>110</v>
      </c>
      <c r="F434" s="10">
        <f t="shared" si="72"/>
        <v>0.15851021024793271</v>
      </c>
      <c r="G434">
        <f t="shared" si="75"/>
        <v>2.5660598383073672</v>
      </c>
      <c r="H434">
        <f t="shared" si="73"/>
        <v>0</v>
      </c>
      <c r="I434" s="1">
        <f t="shared" si="74"/>
        <v>0</v>
      </c>
      <c r="N434"/>
    </row>
    <row r="435" spans="1:14" x14ac:dyDescent="0.25">
      <c r="A435" s="4">
        <v>138</v>
      </c>
      <c r="B435" s="4">
        <v>0</v>
      </c>
      <c r="C435" s="4">
        <v>12</v>
      </c>
      <c r="D435" s="6" t="s">
        <v>1030</v>
      </c>
      <c r="E435" s="5" t="s">
        <v>858</v>
      </c>
      <c r="F435" s="10">
        <f t="shared" si="72"/>
        <v>0</v>
      </c>
      <c r="G435">
        <f t="shared" si="75"/>
        <v>2.5660598383073672</v>
      </c>
      <c r="H435">
        <f t="shared" si="73"/>
        <v>0</v>
      </c>
      <c r="I435" s="1">
        <f t="shared" si="74"/>
        <v>0</v>
      </c>
      <c r="N435"/>
    </row>
    <row r="436" spans="1:14" x14ac:dyDescent="0.25">
      <c r="A436" s="4">
        <v>138</v>
      </c>
      <c r="B436" s="4">
        <v>0</v>
      </c>
      <c r="C436" s="4">
        <v>13</v>
      </c>
      <c r="D436" s="6" t="s">
        <v>213</v>
      </c>
      <c r="E436" s="5" t="s">
        <v>260</v>
      </c>
      <c r="F436" s="10">
        <f t="shared" si="72"/>
        <v>0</v>
      </c>
      <c r="G436">
        <f t="shared" si="75"/>
        <v>2.5660598383073672</v>
      </c>
      <c r="H436">
        <f t="shared" si="73"/>
        <v>0</v>
      </c>
      <c r="I436" s="1">
        <f t="shared" si="74"/>
        <v>0</v>
      </c>
      <c r="N436"/>
    </row>
    <row r="437" spans="1:14" x14ac:dyDescent="0.25">
      <c r="A437" s="4">
        <v>138</v>
      </c>
      <c r="B437" s="4">
        <v>0</v>
      </c>
      <c r="C437" s="4">
        <v>14</v>
      </c>
      <c r="D437" s="6" t="s">
        <v>273</v>
      </c>
      <c r="E437" s="5" t="s">
        <v>274</v>
      </c>
      <c r="F437" s="10">
        <f t="shared" si="72"/>
        <v>0.11192950338303334</v>
      </c>
      <c r="G437">
        <f t="shared" si="75"/>
        <v>2.6779893416904006</v>
      </c>
      <c r="H437">
        <f t="shared" si="73"/>
        <v>0</v>
      </c>
      <c r="I437" s="1">
        <f t="shared" si="74"/>
        <v>0</v>
      </c>
      <c r="N437"/>
    </row>
    <row r="438" spans="1:14" x14ac:dyDescent="0.25">
      <c r="A438" s="4">
        <v>138</v>
      </c>
      <c r="B438" s="4">
        <v>0</v>
      </c>
      <c r="C438" s="4">
        <v>15</v>
      </c>
      <c r="D438" s="6" t="s">
        <v>523</v>
      </c>
      <c r="E438" s="5" t="s">
        <v>523</v>
      </c>
      <c r="F438" s="10">
        <f t="shared" si="72"/>
        <v>0</v>
      </c>
      <c r="G438">
        <f t="shared" si="75"/>
        <v>2.6779893416904006</v>
      </c>
      <c r="H438">
        <f t="shared" si="73"/>
        <v>0</v>
      </c>
      <c r="I438" s="1">
        <f t="shared" si="74"/>
        <v>0</v>
      </c>
      <c r="N438"/>
    </row>
    <row r="439" spans="1:14" x14ac:dyDescent="0.25">
      <c r="A439" s="4">
        <v>138</v>
      </c>
      <c r="B439" s="4">
        <v>0</v>
      </c>
      <c r="C439" s="4">
        <v>16</v>
      </c>
      <c r="D439" s="6" t="s">
        <v>991</v>
      </c>
      <c r="E439" s="5" t="s">
        <v>991</v>
      </c>
      <c r="F439" s="10">
        <f t="shared" si="72"/>
        <v>0</v>
      </c>
      <c r="G439">
        <f t="shared" si="75"/>
        <v>2.6779893416904006</v>
      </c>
      <c r="H439">
        <f t="shared" si="73"/>
        <v>0</v>
      </c>
      <c r="I439" s="1">
        <f t="shared" si="74"/>
        <v>0</v>
      </c>
      <c r="N439"/>
    </row>
    <row r="440" spans="1:14" x14ac:dyDescent="0.25">
      <c r="A440" s="4">
        <v>138</v>
      </c>
      <c r="B440" s="4">
        <v>0</v>
      </c>
      <c r="C440" s="4">
        <v>17</v>
      </c>
      <c r="D440" s="6" t="s">
        <v>990</v>
      </c>
      <c r="E440" s="5" t="s">
        <v>990</v>
      </c>
      <c r="F440" s="10">
        <f t="shared" si="72"/>
        <v>0</v>
      </c>
      <c r="G440">
        <f t="shared" si="75"/>
        <v>2.6779893416904006</v>
      </c>
      <c r="H440">
        <f t="shared" si="73"/>
        <v>0</v>
      </c>
      <c r="I440" s="1">
        <f t="shared" si="74"/>
        <v>0</v>
      </c>
      <c r="N440"/>
    </row>
    <row r="441" spans="1:14" x14ac:dyDescent="0.25">
      <c r="A441" s="4">
        <v>138</v>
      </c>
      <c r="B441" s="4">
        <v>0</v>
      </c>
      <c r="C441" s="4">
        <v>18</v>
      </c>
      <c r="D441" s="6" t="s">
        <v>1073</v>
      </c>
      <c r="E441" s="5" t="s">
        <v>353</v>
      </c>
      <c r="F441" s="10">
        <f t="shared" si="72"/>
        <v>0</v>
      </c>
      <c r="G441">
        <f t="shared" si="75"/>
        <v>2.6779893416904006</v>
      </c>
      <c r="H441">
        <f t="shared" si="73"/>
        <v>0</v>
      </c>
      <c r="I441" s="1">
        <f t="shared" si="74"/>
        <v>0</v>
      </c>
      <c r="N441"/>
    </row>
    <row r="442" spans="1:14" x14ac:dyDescent="0.25">
      <c r="A442" s="4">
        <v>138</v>
      </c>
      <c r="B442" s="4">
        <v>0</v>
      </c>
      <c r="C442" s="4">
        <v>19</v>
      </c>
      <c r="D442" s="6" t="s">
        <v>1074</v>
      </c>
      <c r="E442" s="5" t="s">
        <v>1074</v>
      </c>
      <c r="F442" s="10">
        <f t="shared" si="72"/>
        <v>0</v>
      </c>
      <c r="G442">
        <f t="shared" si="75"/>
        <v>2.6779893416904006</v>
      </c>
      <c r="H442">
        <f t="shared" si="73"/>
        <v>0</v>
      </c>
      <c r="I442" s="1">
        <f t="shared" si="74"/>
        <v>0</v>
      </c>
      <c r="N442"/>
    </row>
    <row r="443" spans="1:14" x14ac:dyDescent="0.25">
      <c r="A443" s="4">
        <v>138</v>
      </c>
      <c r="B443" s="4">
        <v>0</v>
      </c>
      <c r="C443" s="4">
        <v>20</v>
      </c>
      <c r="D443" s="6" t="s">
        <v>179</v>
      </c>
      <c r="E443" s="5" t="s">
        <v>179</v>
      </c>
      <c r="F443" s="10">
        <f t="shared" si="72"/>
        <v>0</v>
      </c>
      <c r="G443">
        <f t="shared" si="75"/>
        <v>2.6779893416904006</v>
      </c>
      <c r="H443">
        <f t="shared" si="73"/>
        <v>2.6779893416904006</v>
      </c>
      <c r="I443" s="1">
        <f t="shared" si="74"/>
        <v>0.55128053879390704</v>
      </c>
      <c r="N443"/>
    </row>
    <row r="444" spans="1:14" x14ac:dyDescent="0.25">
      <c r="A444" s="4">
        <v>139</v>
      </c>
      <c r="B444" s="4">
        <v>1</v>
      </c>
      <c r="C444" s="4">
        <v>1</v>
      </c>
      <c r="D444" s="6" t="s">
        <v>368</v>
      </c>
      <c r="E444" s="5" t="s">
        <v>368</v>
      </c>
      <c r="F444" s="10">
        <f t="shared" si="72"/>
        <v>0.49882579075371936</v>
      </c>
      <c r="G444">
        <f t="shared" si="75"/>
        <v>0.49882579075371936</v>
      </c>
      <c r="H444">
        <f t="shared" si="73"/>
        <v>0</v>
      </c>
      <c r="I444" s="1">
        <f t="shared" si="74"/>
        <v>0</v>
      </c>
      <c r="N444"/>
    </row>
    <row r="445" spans="1:14" x14ac:dyDescent="0.25">
      <c r="A445" s="4">
        <v>139</v>
      </c>
      <c r="B445" s="4">
        <v>1</v>
      </c>
      <c r="C445" s="4">
        <v>2</v>
      </c>
      <c r="D445" s="6" t="s">
        <v>980</v>
      </c>
      <c r="E445" s="5" t="s">
        <v>980</v>
      </c>
      <c r="F445" s="10">
        <f t="shared" si="72"/>
        <v>0.10215640826496318</v>
      </c>
      <c r="G445">
        <f t="shared" si="75"/>
        <v>0.60098219901868255</v>
      </c>
      <c r="H445">
        <f t="shared" si="73"/>
        <v>0</v>
      </c>
      <c r="I445" s="1">
        <f t="shared" si="74"/>
        <v>0</v>
      </c>
      <c r="N445"/>
    </row>
    <row r="446" spans="1:14" x14ac:dyDescent="0.25">
      <c r="A446" s="4">
        <v>139</v>
      </c>
      <c r="B446" s="4">
        <v>1</v>
      </c>
      <c r="C446" s="4">
        <v>3</v>
      </c>
      <c r="D446" s="6" t="s">
        <v>399</v>
      </c>
      <c r="E446" s="5" t="s">
        <v>399</v>
      </c>
      <c r="F446" s="10">
        <f t="shared" si="72"/>
        <v>0.80003468707333969</v>
      </c>
      <c r="G446">
        <f t="shared" si="75"/>
        <v>1.4010168860920222</v>
      </c>
      <c r="H446">
        <f t="shared" si="73"/>
        <v>0</v>
      </c>
      <c r="I446" s="1">
        <f t="shared" si="74"/>
        <v>0</v>
      </c>
      <c r="N446"/>
    </row>
    <row r="447" spans="1:14" x14ac:dyDescent="0.25">
      <c r="A447" s="4">
        <v>139</v>
      </c>
      <c r="B447" s="4">
        <v>1</v>
      </c>
      <c r="C447" s="4">
        <v>4</v>
      </c>
      <c r="D447" s="6" t="s">
        <v>654</v>
      </c>
      <c r="E447" s="5" t="s">
        <v>654</v>
      </c>
      <c r="F447" s="10">
        <f t="shared" si="72"/>
        <v>0</v>
      </c>
      <c r="G447">
        <f t="shared" si="75"/>
        <v>1.4010168860920222</v>
      </c>
      <c r="H447">
        <f t="shared" si="73"/>
        <v>0</v>
      </c>
      <c r="I447" s="1">
        <f t="shared" si="74"/>
        <v>0</v>
      </c>
      <c r="N447"/>
    </row>
    <row r="448" spans="1:14" x14ac:dyDescent="0.25">
      <c r="A448" s="4">
        <v>139</v>
      </c>
      <c r="B448" s="4">
        <v>1</v>
      </c>
      <c r="C448" s="4">
        <v>5</v>
      </c>
      <c r="D448" s="6" t="s">
        <v>401</v>
      </c>
      <c r="E448" s="5" t="s">
        <v>401</v>
      </c>
      <c r="F448" s="10">
        <f t="shared" si="72"/>
        <v>0.78001299133491253</v>
      </c>
      <c r="G448">
        <f t="shared" si="75"/>
        <v>2.1810298774269348</v>
      </c>
      <c r="H448">
        <f t="shared" si="73"/>
        <v>0</v>
      </c>
      <c r="I448" s="1">
        <f t="shared" si="74"/>
        <v>0</v>
      </c>
      <c r="N448"/>
    </row>
    <row r="449" spans="1:14" x14ac:dyDescent="0.25">
      <c r="A449" s="4">
        <v>139</v>
      </c>
      <c r="B449" s="4">
        <v>1</v>
      </c>
      <c r="C449" s="4">
        <v>6</v>
      </c>
      <c r="D449" s="6" t="s">
        <v>338</v>
      </c>
      <c r="E449" s="5" t="s">
        <v>288</v>
      </c>
      <c r="F449" s="10">
        <f t="shared" si="72"/>
        <v>0.12124558961954211</v>
      </c>
      <c r="G449">
        <f t="shared" si="75"/>
        <v>2.3022754670464769</v>
      </c>
      <c r="H449">
        <f t="shared" si="73"/>
        <v>0</v>
      </c>
      <c r="I449" s="1">
        <f t="shared" si="74"/>
        <v>0</v>
      </c>
      <c r="N449"/>
    </row>
    <row r="450" spans="1:14" x14ac:dyDescent="0.25">
      <c r="A450" s="4">
        <v>139</v>
      </c>
      <c r="B450" s="4">
        <v>1</v>
      </c>
      <c r="C450" s="4">
        <v>7</v>
      </c>
      <c r="D450" s="6" t="s">
        <v>369</v>
      </c>
      <c r="E450" s="5" t="s">
        <v>354</v>
      </c>
      <c r="F450" s="10">
        <f t="shared" ref="F450:F513" si="76">IF(ISERROR(VLOOKUP(E450,$N$2:$O$26,2,FALSE)),0,VLOOKUP(E450,$N$2:$O$26,2,FALSE))</f>
        <v>0.11304439878105044</v>
      </c>
      <c r="G450">
        <f t="shared" si="75"/>
        <v>2.4153198658275272</v>
      </c>
      <c r="H450">
        <f t="shared" ref="H450:H513" si="77">IF(C451=1,G450,0)</f>
        <v>0</v>
      </c>
      <c r="I450" s="1">
        <f t="shared" ref="I450:I513" si="78">H450/$L$2</f>
        <v>0</v>
      </c>
      <c r="N450"/>
    </row>
    <row r="451" spans="1:14" x14ac:dyDescent="0.25">
      <c r="A451" s="4">
        <v>139</v>
      </c>
      <c r="B451" s="4">
        <v>1</v>
      </c>
      <c r="C451" s="4">
        <v>8</v>
      </c>
      <c r="D451" s="6" t="s">
        <v>546</v>
      </c>
      <c r="E451" s="5" t="s">
        <v>370</v>
      </c>
      <c r="F451" s="10">
        <f t="shared" si="76"/>
        <v>8.6195162513409682E-2</v>
      </c>
      <c r="G451">
        <f t="shared" ref="G451:G514" si="79">IF(C451=1,F451,F451+G450)</f>
        <v>2.5015150283409371</v>
      </c>
      <c r="H451">
        <f t="shared" si="77"/>
        <v>0</v>
      </c>
      <c r="I451" s="1">
        <f t="shared" si="78"/>
        <v>0</v>
      </c>
      <c r="N451"/>
    </row>
    <row r="452" spans="1:14" x14ac:dyDescent="0.25">
      <c r="A452" s="4">
        <v>139</v>
      </c>
      <c r="B452" s="4">
        <v>1</v>
      </c>
      <c r="C452" s="4">
        <v>9</v>
      </c>
      <c r="D452" s="6" t="s">
        <v>975</v>
      </c>
      <c r="E452" s="5" t="s">
        <v>975</v>
      </c>
      <c r="F452" s="10">
        <f t="shared" si="76"/>
        <v>0.11273746748212282</v>
      </c>
      <c r="G452">
        <f t="shared" si="79"/>
        <v>2.61425249582306</v>
      </c>
      <c r="H452">
        <f t="shared" si="77"/>
        <v>0</v>
      </c>
      <c r="I452" s="1">
        <f t="shared" si="78"/>
        <v>0</v>
      </c>
      <c r="N452"/>
    </row>
    <row r="453" spans="1:14" x14ac:dyDescent="0.25">
      <c r="A453" s="4">
        <v>139</v>
      </c>
      <c r="B453" s="4">
        <v>1</v>
      </c>
      <c r="C453" s="4">
        <v>10</v>
      </c>
      <c r="D453" s="6" t="s">
        <v>495</v>
      </c>
      <c r="E453" s="5" t="s">
        <v>495</v>
      </c>
      <c r="F453" s="10">
        <f t="shared" si="76"/>
        <v>0.11012490199209841</v>
      </c>
      <c r="G453">
        <f t="shared" si="79"/>
        <v>2.7243773978151582</v>
      </c>
      <c r="H453">
        <f t="shared" si="77"/>
        <v>0</v>
      </c>
      <c r="I453" s="1">
        <f t="shared" si="78"/>
        <v>0</v>
      </c>
      <c r="N453"/>
    </row>
    <row r="454" spans="1:14" x14ac:dyDescent="0.25">
      <c r="A454" s="4">
        <v>139</v>
      </c>
      <c r="B454" s="4">
        <v>1</v>
      </c>
      <c r="C454" s="4">
        <v>11</v>
      </c>
      <c r="D454" s="6" t="s">
        <v>517</v>
      </c>
      <c r="E454" s="5" t="s">
        <v>324</v>
      </c>
      <c r="F454" s="10">
        <f t="shared" si="76"/>
        <v>0.11830683594874464</v>
      </c>
      <c r="G454">
        <f t="shared" si="79"/>
        <v>2.8426842337639027</v>
      </c>
      <c r="H454">
        <f t="shared" si="77"/>
        <v>0</v>
      </c>
      <c r="I454" s="1">
        <f t="shared" si="78"/>
        <v>0</v>
      </c>
      <c r="N454"/>
    </row>
    <row r="455" spans="1:14" x14ac:dyDescent="0.25">
      <c r="A455" s="4">
        <v>139</v>
      </c>
      <c r="B455" s="4">
        <v>1</v>
      </c>
      <c r="C455" s="4">
        <v>12</v>
      </c>
      <c r="D455" s="6" t="s">
        <v>198</v>
      </c>
      <c r="E455" s="5" t="s">
        <v>199</v>
      </c>
      <c r="F455" s="10">
        <f t="shared" si="76"/>
        <v>9.5214796588343073E-2</v>
      </c>
      <c r="G455">
        <f t="shared" si="79"/>
        <v>2.9378990303522459</v>
      </c>
      <c r="H455">
        <f t="shared" si="77"/>
        <v>0</v>
      </c>
      <c r="I455" s="1">
        <f t="shared" si="78"/>
        <v>0</v>
      </c>
      <c r="N455"/>
    </row>
    <row r="456" spans="1:14" x14ac:dyDescent="0.25">
      <c r="A456" s="4">
        <v>139</v>
      </c>
      <c r="B456" s="4">
        <v>1</v>
      </c>
      <c r="C456" s="4">
        <v>13</v>
      </c>
      <c r="D456" s="6" t="s">
        <v>972</v>
      </c>
      <c r="E456" s="5" t="s">
        <v>972</v>
      </c>
      <c r="F456" s="10">
        <f t="shared" si="76"/>
        <v>0.16229846375018789</v>
      </c>
      <c r="G456">
        <f t="shared" si="79"/>
        <v>3.1001974941024337</v>
      </c>
      <c r="H456">
        <f t="shared" si="77"/>
        <v>0</v>
      </c>
      <c r="I456" s="1">
        <f t="shared" si="78"/>
        <v>0</v>
      </c>
      <c r="N456"/>
    </row>
    <row r="457" spans="1:14" x14ac:dyDescent="0.25">
      <c r="A457" s="4">
        <v>139</v>
      </c>
      <c r="B457" s="4">
        <v>1</v>
      </c>
      <c r="C457" s="4">
        <v>14</v>
      </c>
      <c r="D457" s="6" t="s">
        <v>303</v>
      </c>
      <c r="E457" s="5" t="s">
        <v>292</v>
      </c>
      <c r="F457" s="10">
        <f t="shared" si="76"/>
        <v>0.21776040487447873</v>
      </c>
      <c r="G457">
        <f t="shared" si="79"/>
        <v>3.3179578989769123</v>
      </c>
      <c r="H457">
        <f t="shared" si="77"/>
        <v>3.3179578989769123</v>
      </c>
      <c r="I457" s="1">
        <f t="shared" si="78"/>
        <v>0.68302199331716207</v>
      </c>
      <c r="N457"/>
    </row>
    <row r="458" spans="1:14" x14ac:dyDescent="0.25">
      <c r="A458" s="5">
        <v>202</v>
      </c>
      <c r="B458" s="5">
        <v>1</v>
      </c>
      <c r="C458" s="5">
        <v>1</v>
      </c>
      <c r="D458" s="5" t="s">
        <v>1088</v>
      </c>
      <c r="E458" s="5" t="s">
        <v>399</v>
      </c>
      <c r="F458" s="10">
        <f t="shared" si="76"/>
        <v>0.80003468707333969</v>
      </c>
      <c r="G458">
        <f t="shared" si="79"/>
        <v>0.80003468707333969</v>
      </c>
      <c r="H458">
        <f t="shared" si="77"/>
        <v>0</v>
      </c>
      <c r="I458" s="1">
        <f t="shared" si="78"/>
        <v>0</v>
      </c>
      <c r="N458"/>
    </row>
    <row r="459" spans="1:14" x14ac:dyDescent="0.25">
      <c r="A459" s="5">
        <v>202</v>
      </c>
      <c r="B459" s="5">
        <v>1</v>
      </c>
      <c r="C459" s="5">
        <v>2</v>
      </c>
      <c r="D459" s="5" t="s">
        <v>196</v>
      </c>
      <c r="E459" s="5" t="s">
        <v>197</v>
      </c>
      <c r="F459" s="10">
        <f t="shared" si="76"/>
        <v>0</v>
      </c>
      <c r="G459">
        <f t="shared" si="79"/>
        <v>0.80003468707333969</v>
      </c>
      <c r="H459">
        <f t="shared" si="77"/>
        <v>0</v>
      </c>
      <c r="I459" s="1">
        <f t="shared" si="78"/>
        <v>0</v>
      </c>
      <c r="N459"/>
    </row>
    <row r="460" spans="1:14" x14ac:dyDescent="0.25">
      <c r="A460" s="5">
        <v>202</v>
      </c>
      <c r="B460" s="5">
        <v>1</v>
      </c>
      <c r="C460" s="5">
        <v>3</v>
      </c>
      <c r="D460" s="5" t="s">
        <v>400</v>
      </c>
      <c r="E460" s="5" t="s">
        <v>401</v>
      </c>
      <c r="F460" s="10">
        <f t="shared" si="76"/>
        <v>0.78001299133491253</v>
      </c>
      <c r="G460">
        <f t="shared" si="79"/>
        <v>1.5800476784082522</v>
      </c>
      <c r="H460">
        <f t="shared" si="77"/>
        <v>0</v>
      </c>
      <c r="I460" s="1">
        <f t="shared" si="78"/>
        <v>0</v>
      </c>
      <c r="N460"/>
    </row>
    <row r="461" spans="1:14" x14ac:dyDescent="0.25">
      <c r="A461" s="5">
        <v>202</v>
      </c>
      <c r="B461" s="5">
        <v>1</v>
      </c>
      <c r="C461" s="5">
        <v>4</v>
      </c>
      <c r="D461" s="5" t="s">
        <v>168</v>
      </c>
      <c r="E461" s="5" t="s">
        <v>153</v>
      </c>
      <c r="F461" s="10">
        <f t="shared" si="76"/>
        <v>0.20471407346515622</v>
      </c>
      <c r="G461">
        <f t="shared" si="79"/>
        <v>1.7847617518734085</v>
      </c>
      <c r="H461">
        <f t="shared" si="77"/>
        <v>0</v>
      </c>
      <c r="I461" s="1">
        <f t="shared" si="78"/>
        <v>0</v>
      </c>
      <c r="N461"/>
    </row>
    <row r="462" spans="1:14" x14ac:dyDescent="0.25">
      <c r="A462" s="5">
        <v>202</v>
      </c>
      <c r="B462" s="5">
        <v>1</v>
      </c>
      <c r="C462" s="5">
        <v>5</v>
      </c>
      <c r="D462" s="5" t="s">
        <v>842</v>
      </c>
      <c r="E462" s="5" t="s">
        <v>195</v>
      </c>
      <c r="F462" s="10">
        <f t="shared" si="76"/>
        <v>0</v>
      </c>
      <c r="G462">
        <f t="shared" si="79"/>
        <v>1.7847617518734085</v>
      </c>
      <c r="H462">
        <f t="shared" si="77"/>
        <v>0</v>
      </c>
      <c r="I462" s="1">
        <f t="shared" si="78"/>
        <v>0</v>
      </c>
      <c r="N462"/>
    </row>
    <row r="463" spans="1:14" x14ac:dyDescent="0.25">
      <c r="A463" s="5">
        <v>202</v>
      </c>
      <c r="B463" s="5">
        <v>1</v>
      </c>
      <c r="C463" s="5">
        <v>6</v>
      </c>
      <c r="D463" s="5" t="s">
        <v>1089</v>
      </c>
      <c r="E463" s="5" t="s">
        <v>368</v>
      </c>
      <c r="F463" s="10">
        <f t="shared" si="76"/>
        <v>0.49882579075371936</v>
      </c>
      <c r="G463">
        <f t="shared" si="79"/>
        <v>2.2835875426271279</v>
      </c>
      <c r="H463">
        <f t="shared" si="77"/>
        <v>0</v>
      </c>
      <c r="I463" s="1">
        <f t="shared" si="78"/>
        <v>0</v>
      </c>
      <c r="N463"/>
    </row>
    <row r="464" spans="1:14" x14ac:dyDescent="0.25">
      <c r="A464" s="5">
        <v>202</v>
      </c>
      <c r="B464" s="5">
        <v>1</v>
      </c>
      <c r="C464" s="5">
        <v>7</v>
      </c>
      <c r="D464" s="5" t="s">
        <v>1006</v>
      </c>
      <c r="E464" s="5" t="s">
        <v>1006</v>
      </c>
      <c r="F464" s="10">
        <f t="shared" si="76"/>
        <v>0</v>
      </c>
      <c r="G464">
        <f t="shared" si="79"/>
        <v>2.2835875426271279</v>
      </c>
      <c r="H464">
        <f t="shared" si="77"/>
        <v>0</v>
      </c>
      <c r="I464" s="1">
        <f t="shared" si="78"/>
        <v>0</v>
      </c>
      <c r="N464"/>
    </row>
    <row r="465" spans="1:14" x14ac:dyDescent="0.25">
      <c r="A465" s="5">
        <v>202</v>
      </c>
      <c r="B465" s="5">
        <v>1</v>
      </c>
      <c r="C465" s="5">
        <v>8</v>
      </c>
      <c r="D465" s="5" t="s">
        <v>290</v>
      </c>
      <c r="E465" s="5" t="s">
        <v>290</v>
      </c>
      <c r="F465" s="10">
        <f t="shared" si="76"/>
        <v>0.17241368805375587</v>
      </c>
      <c r="G465">
        <f t="shared" si="79"/>
        <v>2.4560012306808838</v>
      </c>
      <c r="H465">
        <f t="shared" si="77"/>
        <v>0</v>
      </c>
      <c r="I465" s="1">
        <f t="shared" si="78"/>
        <v>0</v>
      </c>
      <c r="N465"/>
    </row>
    <row r="466" spans="1:14" x14ac:dyDescent="0.25">
      <c r="A466" s="5">
        <v>202</v>
      </c>
      <c r="B466" s="5">
        <v>1</v>
      </c>
      <c r="C466" s="5">
        <v>9</v>
      </c>
      <c r="D466" s="5" t="s">
        <v>507</v>
      </c>
      <c r="E466" s="5" t="s">
        <v>507</v>
      </c>
      <c r="F466" s="10">
        <f t="shared" si="76"/>
        <v>8.4124339384751085E-2</v>
      </c>
      <c r="G466">
        <f t="shared" si="79"/>
        <v>2.5401255700656349</v>
      </c>
      <c r="H466">
        <f t="shared" si="77"/>
        <v>0</v>
      </c>
      <c r="I466" s="1">
        <f t="shared" si="78"/>
        <v>0</v>
      </c>
      <c r="N466"/>
    </row>
    <row r="467" spans="1:14" x14ac:dyDescent="0.25">
      <c r="A467" s="5">
        <v>202</v>
      </c>
      <c r="B467" s="5">
        <v>1</v>
      </c>
      <c r="C467" s="5">
        <v>10</v>
      </c>
      <c r="D467" s="5" t="s">
        <v>627</v>
      </c>
      <c r="E467" s="5" t="s">
        <v>627</v>
      </c>
      <c r="F467" s="10">
        <f t="shared" si="76"/>
        <v>0</v>
      </c>
      <c r="G467">
        <f t="shared" si="79"/>
        <v>2.5401255700656349</v>
      </c>
      <c r="H467">
        <f t="shared" si="77"/>
        <v>2.5401255700656349</v>
      </c>
      <c r="I467" s="1">
        <f t="shared" si="78"/>
        <v>0.52290043543864606</v>
      </c>
      <c r="N467"/>
    </row>
    <row r="468" spans="1:14" x14ac:dyDescent="0.25">
      <c r="A468" s="5">
        <v>203</v>
      </c>
      <c r="B468" s="5">
        <v>0</v>
      </c>
      <c r="C468" s="5">
        <v>1</v>
      </c>
      <c r="D468" s="5" t="s">
        <v>398</v>
      </c>
      <c r="E468" s="5" t="s">
        <v>399</v>
      </c>
      <c r="F468" s="10">
        <f t="shared" si="76"/>
        <v>0.80003468707333969</v>
      </c>
      <c r="G468">
        <f t="shared" si="79"/>
        <v>0.80003468707333969</v>
      </c>
      <c r="H468">
        <f t="shared" si="77"/>
        <v>0</v>
      </c>
      <c r="I468" s="1">
        <f t="shared" si="78"/>
        <v>0</v>
      </c>
      <c r="N468"/>
    </row>
    <row r="469" spans="1:14" x14ac:dyDescent="0.25">
      <c r="A469" s="5">
        <v>203</v>
      </c>
      <c r="B469" s="5">
        <v>0</v>
      </c>
      <c r="C469" s="5">
        <v>2</v>
      </c>
      <c r="D469" s="5" t="s">
        <v>400</v>
      </c>
      <c r="E469" s="5" t="s">
        <v>401</v>
      </c>
      <c r="F469" s="10">
        <f t="shared" si="76"/>
        <v>0.78001299133491253</v>
      </c>
      <c r="G469">
        <f t="shared" si="79"/>
        <v>1.5800476784082522</v>
      </c>
      <c r="H469">
        <f t="shared" si="77"/>
        <v>0</v>
      </c>
      <c r="I469" s="1">
        <f t="shared" si="78"/>
        <v>0</v>
      </c>
      <c r="N469"/>
    </row>
    <row r="470" spans="1:14" x14ac:dyDescent="0.25">
      <c r="A470" s="5">
        <v>203</v>
      </c>
      <c r="B470" s="5">
        <v>0</v>
      </c>
      <c r="C470" s="5">
        <v>3</v>
      </c>
      <c r="D470" s="5" t="s">
        <v>168</v>
      </c>
      <c r="E470" s="5" t="s">
        <v>153</v>
      </c>
      <c r="F470" s="10">
        <f t="shared" si="76"/>
        <v>0.20471407346515622</v>
      </c>
      <c r="G470">
        <f t="shared" si="79"/>
        <v>1.7847617518734085</v>
      </c>
      <c r="H470">
        <f t="shared" si="77"/>
        <v>0</v>
      </c>
      <c r="I470" s="1">
        <f t="shared" si="78"/>
        <v>0</v>
      </c>
      <c r="N470"/>
    </row>
    <row r="471" spans="1:14" x14ac:dyDescent="0.25">
      <c r="A471" s="5">
        <v>203</v>
      </c>
      <c r="B471" s="5">
        <v>0</v>
      </c>
      <c r="C471" s="5">
        <v>4</v>
      </c>
      <c r="D471" s="5" t="s">
        <v>495</v>
      </c>
      <c r="E471" s="5" t="s">
        <v>495</v>
      </c>
      <c r="F471" s="10">
        <f t="shared" si="76"/>
        <v>0.11012490199209841</v>
      </c>
      <c r="G471">
        <f t="shared" si="79"/>
        <v>1.8948866538655069</v>
      </c>
      <c r="H471">
        <f t="shared" si="77"/>
        <v>0</v>
      </c>
      <c r="I471" s="1">
        <f t="shared" si="78"/>
        <v>0</v>
      </c>
      <c r="N471"/>
    </row>
    <row r="472" spans="1:14" x14ac:dyDescent="0.25">
      <c r="A472" s="5">
        <v>203</v>
      </c>
      <c r="B472" s="5">
        <v>0</v>
      </c>
      <c r="C472" s="5">
        <v>5</v>
      </c>
      <c r="D472" s="5" t="s">
        <v>202</v>
      </c>
      <c r="E472" s="5" t="s">
        <v>202</v>
      </c>
      <c r="F472" s="10">
        <f t="shared" si="76"/>
        <v>0.11133494325410434</v>
      </c>
      <c r="G472">
        <f t="shared" si="79"/>
        <v>2.0062215971196111</v>
      </c>
      <c r="H472">
        <f t="shared" si="77"/>
        <v>0</v>
      </c>
      <c r="I472" s="1">
        <f t="shared" si="78"/>
        <v>0</v>
      </c>
      <c r="N472"/>
    </row>
    <row r="473" spans="1:14" x14ac:dyDescent="0.25">
      <c r="A473" s="5">
        <v>203</v>
      </c>
      <c r="B473" s="5">
        <v>0</v>
      </c>
      <c r="C473" s="5">
        <v>6</v>
      </c>
      <c r="D473" s="5" t="s">
        <v>170</v>
      </c>
      <c r="E473" s="5" t="s">
        <v>171</v>
      </c>
      <c r="F473" s="10">
        <f t="shared" si="76"/>
        <v>8.7865677298887904E-2</v>
      </c>
      <c r="G473">
        <f t="shared" si="79"/>
        <v>2.0940872744184991</v>
      </c>
      <c r="H473">
        <f t="shared" si="77"/>
        <v>0</v>
      </c>
      <c r="I473" s="1">
        <f t="shared" si="78"/>
        <v>0</v>
      </c>
      <c r="N473"/>
    </row>
    <row r="474" spans="1:14" x14ac:dyDescent="0.25">
      <c r="A474" s="5">
        <v>203</v>
      </c>
      <c r="B474" s="5">
        <v>0</v>
      </c>
      <c r="C474" s="5">
        <v>7</v>
      </c>
      <c r="D474" s="5" t="s">
        <v>198</v>
      </c>
      <c r="E474" s="5" t="s">
        <v>199</v>
      </c>
      <c r="F474" s="10">
        <f t="shared" si="76"/>
        <v>9.5214796588343073E-2</v>
      </c>
      <c r="G474">
        <f t="shared" si="79"/>
        <v>2.1893020710068423</v>
      </c>
      <c r="H474">
        <f t="shared" si="77"/>
        <v>0</v>
      </c>
      <c r="I474" s="1">
        <f t="shared" si="78"/>
        <v>0</v>
      </c>
      <c r="N474"/>
    </row>
    <row r="475" spans="1:14" x14ac:dyDescent="0.25">
      <c r="A475" s="5">
        <v>203</v>
      </c>
      <c r="B475" s="5">
        <v>0</v>
      </c>
      <c r="C475" s="5">
        <v>8</v>
      </c>
      <c r="D475" s="5" t="s">
        <v>789</v>
      </c>
      <c r="E475" s="5" t="s">
        <v>331</v>
      </c>
      <c r="F475" s="10">
        <f t="shared" si="76"/>
        <v>0</v>
      </c>
      <c r="G475">
        <f t="shared" si="79"/>
        <v>2.1893020710068423</v>
      </c>
      <c r="H475">
        <f t="shared" si="77"/>
        <v>2.1893020710068423</v>
      </c>
      <c r="I475" s="1">
        <f t="shared" si="78"/>
        <v>0.45068126541737341</v>
      </c>
      <c r="N475"/>
    </row>
    <row r="476" spans="1:14" x14ac:dyDescent="0.25">
      <c r="A476" s="5">
        <v>204</v>
      </c>
      <c r="B476" s="5">
        <v>0</v>
      </c>
      <c r="C476" s="5">
        <v>1</v>
      </c>
      <c r="D476" s="5" t="s">
        <v>368</v>
      </c>
      <c r="E476" s="5" t="s">
        <v>368</v>
      </c>
      <c r="F476" s="10">
        <f t="shared" si="76"/>
        <v>0.49882579075371936</v>
      </c>
      <c r="G476">
        <f t="shared" si="79"/>
        <v>0.49882579075371936</v>
      </c>
      <c r="H476">
        <f t="shared" si="77"/>
        <v>0</v>
      </c>
      <c r="I476" s="1">
        <f t="shared" si="78"/>
        <v>0</v>
      </c>
      <c r="N476"/>
    </row>
    <row r="477" spans="1:14" x14ac:dyDescent="0.25">
      <c r="A477" s="5">
        <v>204</v>
      </c>
      <c r="B477" s="5">
        <v>0</v>
      </c>
      <c r="C477" s="5">
        <v>2</v>
      </c>
      <c r="D477" s="5" t="s">
        <v>398</v>
      </c>
      <c r="E477" s="5" t="s">
        <v>399</v>
      </c>
      <c r="F477" s="10">
        <f t="shared" si="76"/>
        <v>0.80003468707333969</v>
      </c>
      <c r="G477">
        <f t="shared" si="79"/>
        <v>1.2988604778270592</v>
      </c>
      <c r="H477">
        <f t="shared" si="77"/>
        <v>0</v>
      </c>
      <c r="I477" s="1">
        <f t="shared" si="78"/>
        <v>0</v>
      </c>
      <c r="N477"/>
    </row>
    <row r="478" spans="1:14" x14ac:dyDescent="0.25">
      <c r="A478" s="5">
        <v>204</v>
      </c>
      <c r="B478" s="5">
        <v>0</v>
      </c>
      <c r="C478" s="5">
        <v>3</v>
      </c>
      <c r="D478" s="5" t="s">
        <v>400</v>
      </c>
      <c r="E478" s="5" t="s">
        <v>401</v>
      </c>
      <c r="F478" s="10">
        <f t="shared" si="76"/>
        <v>0.78001299133491253</v>
      </c>
      <c r="G478">
        <f t="shared" si="79"/>
        <v>2.0788734691619717</v>
      </c>
      <c r="H478">
        <f t="shared" si="77"/>
        <v>0</v>
      </c>
      <c r="I478" s="1">
        <f t="shared" si="78"/>
        <v>0</v>
      </c>
      <c r="N478"/>
    </row>
    <row r="479" spans="1:14" x14ac:dyDescent="0.25">
      <c r="A479" s="5">
        <v>204</v>
      </c>
      <c r="B479" s="5">
        <v>0</v>
      </c>
      <c r="C479" s="5">
        <v>4</v>
      </c>
      <c r="D479" s="5" t="s">
        <v>397</v>
      </c>
      <c r="E479" s="5" t="s">
        <v>397</v>
      </c>
      <c r="F479" s="10">
        <f t="shared" si="76"/>
        <v>0.15795701974792234</v>
      </c>
      <c r="G479">
        <f t="shared" si="79"/>
        <v>2.2368304889098942</v>
      </c>
      <c r="H479">
        <f t="shared" si="77"/>
        <v>0</v>
      </c>
      <c r="I479" s="1">
        <f t="shared" si="78"/>
        <v>0</v>
      </c>
      <c r="N479"/>
    </row>
    <row r="480" spans="1:14" x14ac:dyDescent="0.25">
      <c r="A480" s="5">
        <v>204</v>
      </c>
      <c r="B480" s="5">
        <v>0</v>
      </c>
      <c r="C480" s="5">
        <v>5</v>
      </c>
      <c r="D480" s="5" t="s">
        <v>1090</v>
      </c>
      <c r="E480" s="5" t="s">
        <v>1090</v>
      </c>
      <c r="F480" s="10">
        <f t="shared" si="76"/>
        <v>0</v>
      </c>
      <c r="G480">
        <f t="shared" si="79"/>
        <v>2.2368304889098942</v>
      </c>
      <c r="H480">
        <f t="shared" si="77"/>
        <v>0</v>
      </c>
      <c r="I480" s="1">
        <f t="shared" si="78"/>
        <v>0</v>
      </c>
      <c r="N480"/>
    </row>
    <row r="481" spans="1:14" x14ac:dyDescent="0.25">
      <c r="A481" s="5">
        <v>204</v>
      </c>
      <c r="B481" s="5">
        <v>0</v>
      </c>
      <c r="C481" s="5">
        <v>6</v>
      </c>
      <c r="D481" s="5" t="s">
        <v>974</v>
      </c>
      <c r="E481" s="5" t="s">
        <v>975</v>
      </c>
      <c r="F481" s="10">
        <f t="shared" si="76"/>
        <v>0.11273746748212282</v>
      </c>
      <c r="G481">
        <f t="shared" si="79"/>
        <v>2.3495679563920171</v>
      </c>
      <c r="H481">
        <f t="shared" si="77"/>
        <v>0</v>
      </c>
      <c r="I481" s="1">
        <f t="shared" si="78"/>
        <v>0</v>
      </c>
      <c r="N481"/>
    </row>
    <row r="482" spans="1:14" x14ac:dyDescent="0.25">
      <c r="A482" s="5">
        <v>204</v>
      </c>
      <c r="B482" s="5">
        <v>0</v>
      </c>
      <c r="C482" s="5">
        <v>7</v>
      </c>
      <c r="D482" s="5" t="s">
        <v>292</v>
      </c>
      <c r="E482" s="5" t="s">
        <v>292</v>
      </c>
      <c r="F482" s="10">
        <f t="shared" si="76"/>
        <v>0.21776040487447873</v>
      </c>
      <c r="G482">
        <f t="shared" si="79"/>
        <v>2.5673283612664957</v>
      </c>
      <c r="H482">
        <f t="shared" si="77"/>
        <v>0</v>
      </c>
      <c r="I482" s="1">
        <f t="shared" si="78"/>
        <v>0</v>
      </c>
      <c r="N482"/>
    </row>
    <row r="483" spans="1:14" x14ac:dyDescent="0.25">
      <c r="A483" s="5">
        <v>204</v>
      </c>
      <c r="B483" s="5">
        <v>0</v>
      </c>
      <c r="C483" s="5">
        <v>8</v>
      </c>
      <c r="D483" s="5" t="s">
        <v>996</v>
      </c>
      <c r="E483" s="5" t="s">
        <v>997</v>
      </c>
      <c r="F483" s="10">
        <f t="shared" si="76"/>
        <v>0</v>
      </c>
      <c r="G483">
        <f t="shared" si="79"/>
        <v>2.5673283612664957</v>
      </c>
      <c r="H483">
        <f t="shared" si="77"/>
        <v>0</v>
      </c>
      <c r="I483" s="1">
        <f t="shared" si="78"/>
        <v>0</v>
      </c>
      <c r="N483"/>
    </row>
    <row r="484" spans="1:14" x14ac:dyDescent="0.25">
      <c r="A484" s="5">
        <v>204</v>
      </c>
      <c r="B484" s="5">
        <v>0</v>
      </c>
      <c r="C484" s="5">
        <v>9</v>
      </c>
      <c r="D484" s="5" t="s">
        <v>273</v>
      </c>
      <c r="E484" s="5" t="s">
        <v>274</v>
      </c>
      <c r="F484" s="10">
        <f t="shared" si="76"/>
        <v>0.11192950338303334</v>
      </c>
      <c r="G484">
        <f t="shared" si="79"/>
        <v>2.6792578646495291</v>
      </c>
      <c r="H484">
        <f t="shared" si="77"/>
        <v>2.6792578646495291</v>
      </c>
      <c r="I484" s="1">
        <f t="shared" si="78"/>
        <v>0.55154167202901516</v>
      </c>
      <c r="N484"/>
    </row>
    <row r="485" spans="1:14" x14ac:dyDescent="0.25">
      <c r="A485" s="5">
        <v>205</v>
      </c>
      <c r="B485" s="5">
        <v>0</v>
      </c>
      <c r="C485" s="5">
        <v>1</v>
      </c>
      <c r="D485" s="5" t="s">
        <v>398</v>
      </c>
      <c r="E485" s="5" t="s">
        <v>399</v>
      </c>
      <c r="F485" s="10">
        <f t="shared" si="76"/>
        <v>0.80003468707333969</v>
      </c>
      <c r="G485">
        <f t="shared" si="79"/>
        <v>0.80003468707333969</v>
      </c>
      <c r="H485">
        <f t="shared" si="77"/>
        <v>0</v>
      </c>
      <c r="I485" s="1">
        <f t="shared" si="78"/>
        <v>0</v>
      </c>
      <c r="N485"/>
    </row>
    <row r="486" spans="1:14" x14ac:dyDescent="0.25">
      <c r="A486" s="5">
        <v>205</v>
      </c>
      <c r="B486" s="5">
        <v>0</v>
      </c>
      <c r="C486" s="5">
        <v>2</v>
      </c>
      <c r="D486" s="5" t="s">
        <v>368</v>
      </c>
      <c r="E486" s="5" t="s">
        <v>368</v>
      </c>
      <c r="F486" s="10">
        <f t="shared" si="76"/>
        <v>0.49882579075371936</v>
      </c>
      <c r="G486">
        <f t="shared" si="79"/>
        <v>1.2988604778270592</v>
      </c>
      <c r="H486">
        <f t="shared" si="77"/>
        <v>0</v>
      </c>
      <c r="I486" s="1">
        <f t="shared" si="78"/>
        <v>0</v>
      </c>
      <c r="N486"/>
    </row>
    <row r="487" spans="1:14" x14ac:dyDescent="0.25">
      <c r="A487" s="5">
        <v>205</v>
      </c>
      <c r="B487" s="5">
        <v>0</v>
      </c>
      <c r="C487" s="5">
        <v>3</v>
      </c>
      <c r="D487" s="5" t="s">
        <v>401</v>
      </c>
      <c r="E487" s="5" t="s">
        <v>401</v>
      </c>
      <c r="F487" s="10">
        <f t="shared" si="76"/>
        <v>0.78001299133491253</v>
      </c>
      <c r="G487">
        <f t="shared" si="79"/>
        <v>2.0788734691619717</v>
      </c>
      <c r="H487">
        <f t="shared" si="77"/>
        <v>0</v>
      </c>
      <c r="I487" s="1">
        <f t="shared" si="78"/>
        <v>0</v>
      </c>
      <c r="N487"/>
    </row>
    <row r="488" spans="1:14" x14ac:dyDescent="0.25">
      <c r="A488" s="5">
        <v>205</v>
      </c>
      <c r="B488" s="5">
        <v>0</v>
      </c>
      <c r="C488" s="5">
        <v>4</v>
      </c>
      <c r="D488" s="5" t="s">
        <v>170</v>
      </c>
      <c r="E488" s="5" t="s">
        <v>171</v>
      </c>
      <c r="F488" s="10">
        <f t="shared" si="76"/>
        <v>8.7865677298887904E-2</v>
      </c>
      <c r="G488">
        <f t="shared" si="79"/>
        <v>2.1667391464608596</v>
      </c>
      <c r="H488">
        <f t="shared" si="77"/>
        <v>0</v>
      </c>
      <c r="I488" s="1">
        <f t="shared" si="78"/>
        <v>0</v>
      </c>
      <c r="N488"/>
    </row>
    <row r="489" spans="1:14" x14ac:dyDescent="0.25">
      <c r="A489" s="5">
        <v>205</v>
      </c>
      <c r="B489" s="5">
        <v>0</v>
      </c>
      <c r="C489" s="5">
        <v>5</v>
      </c>
      <c r="D489" s="5" t="s">
        <v>404</v>
      </c>
      <c r="E489" s="5" t="s">
        <v>405</v>
      </c>
      <c r="F489" s="10">
        <f t="shared" si="76"/>
        <v>0</v>
      </c>
      <c r="G489">
        <f t="shared" si="79"/>
        <v>2.1667391464608596</v>
      </c>
      <c r="H489">
        <f t="shared" si="77"/>
        <v>0</v>
      </c>
      <c r="I489" s="1">
        <f t="shared" si="78"/>
        <v>0</v>
      </c>
      <c r="N489"/>
    </row>
    <row r="490" spans="1:14" x14ac:dyDescent="0.25">
      <c r="A490" s="5">
        <v>205</v>
      </c>
      <c r="B490" s="5">
        <v>0</v>
      </c>
      <c r="C490" s="5">
        <v>6</v>
      </c>
      <c r="D490" s="5" t="s">
        <v>324</v>
      </c>
      <c r="E490" s="5" t="s">
        <v>324</v>
      </c>
      <c r="F490" s="10">
        <f t="shared" si="76"/>
        <v>0.11830683594874464</v>
      </c>
      <c r="G490">
        <f t="shared" si="79"/>
        <v>2.2850459824096041</v>
      </c>
      <c r="H490">
        <f t="shared" si="77"/>
        <v>0</v>
      </c>
      <c r="I490" s="1">
        <f t="shared" si="78"/>
        <v>0</v>
      </c>
      <c r="N490"/>
    </row>
    <row r="491" spans="1:14" x14ac:dyDescent="0.25">
      <c r="A491" s="5">
        <v>205</v>
      </c>
      <c r="B491" s="5">
        <v>0</v>
      </c>
      <c r="C491" s="5">
        <v>7</v>
      </c>
      <c r="D491" s="5" t="s">
        <v>1023</v>
      </c>
      <c r="E491" s="5" t="s">
        <v>1023</v>
      </c>
      <c r="F491" s="10">
        <f t="shared" si="76"/>
        <v>0</v>
      </c>
      <c r="G491">
        <f t="shared" si="79"/>
        <v>2.2850459824096041</v>
      </c>
      <c r="H491">
        <f t="shared" si="77"/>
        <v>0</v>
      </c>
      <c r="I491" s="1">
        <f t="shared" si="78"/>
        <v>0</v>
      </c>
      <c r="N491"/>
    </row>
    <row r="492" spans="1:14" x14ac:dyDescent="0.25">
      <c r="A492" s="5">
        <v>205</v>
      </c>
      <c r="B492" s="5">
        <v>0</v>
      </c>
      <c r="C492" s="5">
        <v>8</v>
      </c>
      <c r="D492" s="5" t="s">
        <v>416</v>
      </c>
      <c r="E492" s="5" t="s">
        <v>110</v>
      </c>
      <c r="F492" s="10">
        <f t="shared" si="76"/>
        <v>0.15851021024793271</v>
      </c>
      <c r="G492">
        <f t="shared" si="79"/>
        <v>2.4435561926575367</v>
      </c>
      <c r="H492">
        <f t="shared" si="77"/>
        <v>0</v>
      </c>
      <c r="I492" s="1">
        <f t="shared" si="78"/>
        <v>0</v>
      </c>
      <c r="N492"/>
    </row>
    <row r="493" spans="1:14" x14ac:dyDescent="0.25">
      <c r="A493" s="5">
        <v>205</v>
      </c>
      <c r="B493" s="5">
        <v>0</v>
      </c>
      <c r="C493" s="5">
        <v>9</v>
      </c>
      <c r="D493" s="5" t="s">
        <v>334</v>
      </c>
      <c r="E493" s="5" t="s">
        <v>334</v>
      </c>
      <c r="F493" s="10">
        <f t="shared" si="76"/>
        <v>0</v>
      </c>
      <c r="G493">
        <f t="shared" si="79"/>
        <v>2.4435561926575367</v>
      </c>
      <c r="H493">
        <f t="shared" si="77"/>
        <v>0</v>
      </c>
      <c r="I493" s="1">
        <f t="shared" si="78"/>
        <v>0</v>
      </c>
      <c r="N493"/>
    </row>
    <row r="494" spans="1:14" x14ac:dyDescent="0.25">
      <c r="A494" s="5">
        <v>205</v>
      </c>
      <c r="B494" s="5">
        <v>0</v>
      </c>
      <c r="C494" s="5">
        <v>10</v>
      </c>
      <c r="D494" s="5" t="s">
        <v>348</v>
      </c>
      <c r="E494" s="5" t="s">
        <v>348</v>
      </c>
      <c r="F494" s="10">
        <f t="shared" si="76"/>
        <v>0</v>
      </c>
      <c r="G494">
        <f t="shared" si="79"/>
        <v>2.4435561926575367</v>
      </c>
      <c r="H494">
        <f t="shared" si="77"/>
        <v>0</v>
      </c>
      <c r="I494" s="1">
        <f t="shared" si="78"/>
        <v>0</v>
      </c>
      <c r="N494"/>
    </row>
    <row r="495" spans="1:14" x14ac:dyDescent="0.25">
      <c r="A495" s="5">
        <v>205</v>
      </c>
      <c r="B495" s="5">
        <v>0</v>
      </c>
      <c r="C495" s="5">
        <v>11</v>
      </c>
      <c r="D495" s="5" t="s">
        <v>1091</v>
      </c>
      <c r="E495" s="5" t="s">
        <v>1092</v>
      </c>
      <c r="F495" s="10">
        <f t="shared" si="76"/>
        <v>0</v>
      </c>
      <c r="G495">
        <f t="shared" si="79"/>
        <v>2.4435561926575367</v>
      </c>
      <c r="H495">
        <f t="shared" si="77"/>
        <v>0</v>
      </c>
      <c r="I495" s="1">
        <f t="shared" si="78"/>
        <v>0</v>
      </c>
      <c r="N495"/>
    </row>
    <row r="496" spans="1:14" x14ac:dyDescent="0.25">
      <c r="A496" s="5">
        <v>205</v>
      </c>
      <c r="B496" s="5">
        <v>0</v>
      </c>
      <c r="C496" s="5">
        <v>12</v>
      </c>
      <c r="D496" s="5" t="s">
        <v>292</v>
      </c>
      <c r="E496" s="5" t="s">
        <v>292</v>
      </c>
      <c r="F496" s="10">
        <f t="shared" si="76"/>
        <v>0.21776040487447873</v>
      </c>
      <c r="G496">
        <f t="shared" si="79"/>
        <v>2.6613165975320152</v>
      </c>
      <c r="H496">
        <f t="shared" si="77"/>
        <v>0</v>
      </c>
      <c r="I496" s="1">
        <f t="shared" si="78"/>
        <v>0</v>
      </c>
      <c r="N496"/>
    </row>
    <row r="497" spans="1:14" x14ac:dyDescent="0.25">
      <c r="A497" s="5">
        <v>205</v>
      </c>
      <c r="B497" s="5">
        <v>0</v>
      </c>
      <c r="C497" s="5">
        <v>13</v>
      </c>
      <c r="D497" s="5" t="s">
        <v>956</v>
      </c>
      <c r="E497" s="5" t="s">
        <v>324</v>
      </c>
      <c r="F497" s="10">
        <f t="shared" si="76"/>
        <v>0.11830683594874464</v>
      </c>
      <c r="G497">
        <f t="shared" si="79"/>
        <v>2.7796234334807597</v>
      </c>
      <c r="H497">
        <f t="shared" si="77"/>
        <v>0</v>
      </c>
      <c r="I497" s="1">
        <f t="shared" si="78"/>
        <v>0</v>
      </c>
      <c r="N497"/>
    </row>
    <row r="498" spans="1:14" x14ac:dyDescent="0.25">
      <c r="A498" s="5">
        <v>205</v>
      </c>
      <c r="B498" s="5">
        <v>0</v>
      </c>
      <c r="C498" s="5">
        <v>14</v>
      </c>
      <c r="D498" s="5" t="s">
        <v>844</v>
      </c>
      <c r="E498" s="5" t="s">
        <v>844</v>
      </c>
      <c r="F498" s="10">
        <f t="shared" si="76"/>
        <v>0</v>
      </c>
      <c r="G498">
        <f t="shared" si="79"/>
        <v>2.7796234334807597</v>
      </c>
      <c r="H498">
        <f t="shared" si="77"/>
        <v>0</v>
      </c>
      <c r="I498" s="1">
        <f t="shared" si="78"/>
        <v>0</v>
      </c>
      <c r="N498"/>
    </row>
    <row r="499" spans="1:14" x14ac:dyDescent="0.25">
      <c r="A499" s="5">
        <v>205</v>
      </c>
      <c r="B499" s="5">
        <v>0</v>
      </c>
      <c r="C499" s="5">
        <v>15</v>
      </c>
      <c r="D499" s="5" t="s">
        <v>1017</v>
      </c>
      <c r="E499" s="5" t="s">
        <v>1017</v>
      </c>
      <c r="F499" s="10">
        <f t="shared" si="76"/>
        <v>8.8748645323045772E-2</v>
      </c>
      <c r="G499">
        <f t="shared" si="79"/>
        <v>2.8683720788038056</v>
      </c>
      <c r="H499">
        <f t="shared" si="77"/>
        <v>2.8683720788038056</v>
      </c>
      <c r="I499" s="1">
        <f t="shared" si="78"/>
        <v>0.59047199346440526</v>
      </c>
      <c r="N499"/>
    </row>
    <row r="500" spans="1:14" x14ac:dyDescent="0.25">
      <c r="A500" s="5">
        <v>206</v>
      </c>
      <c r="B500" s="5">
        <v>0</v>
      </c>
      <c r="C500" s="5">
        <v>1</v>
      </c>
      <c r="D500" s="5" t="s">
        <v>202</v>
      </c>
      <c r="E500" s="5" t="s">
        <v>202</v>
      </c>
      <c r="F500" s="10">
        <f t="shared" si="76"/>
        <v>0.11133494325410434</v>
      </c>
      <c r="G500">
        <f t="shared" si="79"/>
        <v>0.11133494325410434</v>
      </c>
      <c r="H500">
        <f t="shared" si="77"/>
        <v>0</v>
      </c>
      <c r="I500" s="1">
        <f t="shared" si="78"/>
        <v>0</v>
      </c>
      <c r="N500"/>
    </row>
    <row r="501" spans="1:14" x14ac:dyDescent="0.25">
      <c r="A501" s="5">
        <v>206</v>
      </c>
      <c r="B501" s="5">
        <v>0</v>
      </c>
      <c r="C501" s="5">
        <v>2</v>
      </c>
      <c r="D501" s="5" t="s">
        <v>401</v>
      </c>
      <c r="E501" s="5" t="s">
        <v>401</v>
      </c>
      <c r="F501" s="10">
        <f t="shared" si="76"/>
        <v>0.78001299133491253</v>
      </c>
      <c r="G501">
        <f t="shared" si="79"/>
        <v>0.89134793458901684</v>
      </c>
      <c r="H501">
        <f t="shared" si="77"/>
        <v>0</v>
      </c>
      <c r="I501" s="1">
        <f t="shared" si="78"/>
        <v>0</v>
      </c>
      <c r="N501"/>
    </row>
    <row r="502" spans="1:14" x14ac:dyDescent="0.25">
      <c r="A502" s="5">
        <v>206</v>
      </c>
      <c r="B502" s="5">
        <v>0</v>
      </c>
      <c r="C502" s="5">
        <v>3</v>
      </c>
      <c r="D502" s="5" t="s">
        <v>292</v>
      </c>
      <c r="E502" s="5" t="s">
        <v>292</v>
      </c>
      <c r="F502" s="10">
        <f t="shared" si="76"/>
        <v>0.21776040487447873</v>
      </c>
      <c r="G502">
        <f t="shared" si="79"/>
        <v>1.1091083394634955</v>
      </c>
      <c r="H502">
        <f t="shared" si="77"/>
        <v>0</v>
      </c>
      <c r="I502" s="1">
        <f t="shared" si="78"/>
        <v>0</v>
      </c>
      <c r="N502"/>
    </row>
    <row r="503" spans="1:14" x14ac:dyDescent="0.25">
      <c r="A503" s="5">
        <v>206</v>
      </c>
      <c r="B503" s="5">
        <v>0</v>
      </c>
      <c r="C503" s="5">
        <v>4</v>
      </c>
      <c r="D503" s="5" t="s">
        <v>368</v>
      </c>
      <c r="E503" s="5" t="s">
        <v>368</v>
      </c>
      <c r="F503" s="10">
        <f t="shared" si="76"/>
        <v>0.49882579075371936</v>
      </c>
      <c r="G503">
        <f t="shared" si="79"/>
        <v>1.607934130217215</v>
      </c>
      <c r="H503">
        <f t="shared" si="77"/>
        <v>0</v>
      </c>
      <c r="I503" s="1">
        <f t="shared" si="78"/>
        <v>0</v>
      </c>
      <c r="N503"/>
    </row>
    <row r="504" spans="1:14" x14ac:dyDescent="0.25">
      <c r="A504" s="5">
        <v>206</v>
      </c>
      <c r="B504" s="5">
        <v>0</v>
      </c>
      <c r="C504" s="5">
        <v>5</v>
      </c>
      <c r="D504" s="5" t="s">
        <v>399</v>
      </c>
      <c r="E504" s="5" t="s">
        <v>399</v>
      </c>
      <c r="F504" s="10">
        <f t="shared" si="76"/>
        <v>0.80003468707333969</v>
      </c>
      <c r="G504">
        <f t="shared" si="79"/>
        <v>2.4079688172905547</v>
      </c>
      <c r="H504">
        <f t="shared" si="77"/>
        <v>0</v>
      </c>
      <c r="I504" s="1">
        <f t="shared" si="78"/>
        <v>0</v>
      </c>
      <c r="N504"/>
    </row>
    <row r="505" spans="1:14" x14ac:dyDescent="0.25">
      <c r="A505" s="5">
        <v>206</v>
      </c>
      <c r="B505" s="5">
        <v>0</v>
      </c>
      <c r="C505" s="5">
        <v>6</v>
      </c>
      <c r="D505" s="5" t="s">
        <v>338</v>
      </c>
      <c r="E505" s="5" t="s">
        <v>288</v>
      </c>
      <c r="F505" s="10">
        <f t="shared" si="76"/>
        <v>0.12124558961954211</v>
      </c>
      <c r="G505">
        <f t="shared" si="79"/>
        <v>2.5292144069100968</v>
      </c>
      <c r="H505">
        <f t="shared" si="77"/>
        <v>0</v>
      </c>
      <c r="I505" s="1">
        <f t="shared" si="78"/>
        <v>0</v>
      </c>
      <c r="N505"/>
    </row>
    <row r="506" spans="1:14" x14ac:dyDescent="0.25">
      <c r="A506" s="5">
        <v>206</v>
      </c>
      <c r="B506" s="5">
        <v>0</v>
      </c>
      <c r="C506" s="5">
        <v>7</v>
      </c>
      <c r="D506" s="5" t="s">
        <v>445</v>
      </c>
      <c r="E506" s="5" t="s">
        <v>445</v>
      </c>
      <c r="F506" s="10">
        <f t="shared" si="76"/>
        <v>0</v>
      </c>
      <c r="G506">
        <f t="shared" si="79"/>
        <v>2.5292144069100968</v>
      </c>
      <c r="H506">
        <f t="shared" si="77"/>
        <v>0</v>
      </c>
      <c r="I506" s="1">
        <f t="shared" si="78"/>
        <v>0</v>
      </c>
      <c r="N506"/>
    </row>
    <row r="507" spans="1:14" x14ac:dyDescent="0.25">
      <c r="A507" s="5">
        <v>206</v>
      </c>
      <c r="B507" s="5">
        <v>0</v>
      </c>
      <c r="C507" s="5">
        <v>10</v>
      </c>
      <c r="D507" s="5" t="s">
        <v>514</v>
      </c>
      <c r="E507" s="5" t="s">
        <v>514</v>
      </c>
      <c r="F507" s="10">
        <f t="shared" si="76"/>
        <v>0</v>
      </c>
      <c r="G507">
        <f t="shared" si="79"/>
        <v>2.5292144069100968</v>
      </c>
      <c r="H507">
        <f t="shared" si="77"/>
        <v>0</v>
      </c>
      <c r="I507" s="1">
        <f t="shared" si="78"/>
        <v>0</v>
      </c>
      <c r="N507"/>
    </row>
    <row r="508" spans="1:14" x14ac:dyDescent="0.25">
      <c r="A508" s="5">
        <v>206</v>
      </c>
      <c r="B508" s="5">
        <v>0</v>
      </c>
      <c r="C508" s="5">
        <v>11</v>
      </c>
      <c r="D508" s="5" t="s">
        <v>109</v>
      </c>
      <c r="E508" s="5" t="s">
        <v>110</v>
      </c>
      <c r="F508" s="10">
        <f t="shared" si="76"/>
        <v>0.15851021024793271</v>
      </c>
      <c r="G508">
        <f t="shared" si="79"/>
        <v>2.6877246171580293</v>
      </c>
      <c r="H508">
        <f t="shared" si="77"/>
        <v>0</v>
      </c>
      <c r="I508" s="1">
        <f t="shared" si="78"/>
        <v>0</v>
      </c>
      <c r="N508"/>
    </row>
    <row r="509" spans="1:14" x14ac:dyDescent="0.25">
      <c r="A509" s="5">
        <v>206</v>
      </c>
      <c r="B509" s="5">
        <v>0</v>
      </c>
      <c r="C509" s="5">
        <v>12</v>
      </c>
      <c r="D509" s="5" t="s">
        <v>1071</v>
      </c>
      <c r="E509" s="5" t="s">
        <v>1017</v>
      </c>
      <c r="F509" s="10">
        <f t="shared" si="76"/>
        <v>8.8748645323045772E-2</v>
      </c>
      <c r="G509">
        <f t="shared" si="79"/>
        <v>2.7764732624810753</v>
      </c>
      <c r="H509">
        <f t="shared" si="77"/>
        <v>0</v>
      </c>
      <c r="I509" s="1">
        <f t="shared" si="78"/>
        <v>0</v>
      </c>
      <c r="N509"/>
    </row>
    <row r="510" spans="1:14" x14ac:dyDescent="0.25">
      <c r="A510" s="5">
        <v>206</v>
      </c>
      <c r="B510" s="5">
        <v>0</v>
      </c>
      <c r="C510" s="5">
        <v>13</v>
      </c>
      <c r="D510" s="5" t="s">
        <v>1070</v>
      </c>
      <c r="E510" s="5" t="s">
        <v>1070</v>
      </c>
      <c r="F510" s="10">
        <f t="shared" si="76"/>
        <v>0</v>
      </c>
      <c r="G510">
        <f t="shared" si="79"/>
        <v>2.7764732624810753</v>
      </c>
      <c r="H510">
        <f t="shared" si="77"/>
        <v>0</v>
      </c>
      <c r="I510" s="1">
        <f t="shared" si="78"/>
        <v>0</v>
      </c>
      <c r="N510"/>
    </row>
    <row r="511" spans="1:14" x14ac:dyDescent="0.25">
      <c r="A511" s="5">
        <v>206</v>
      </c>
      <c r="B511" s="5">
        <v>0</v>
      </c>
      <c r="C511" s="5">
        <v>14</v>
      </c>
      <c r="D511" s="5" t="s">
        <v>1093</v>
      </c>
      <c r="E511" s="5" t="s">
        <v>397</v>
      </c>
      <c r="F511" s="10">
        <f t="shared" si="76"/>
        <v>0.15795701974792234</v>
      </c>
      <c r="G511">
        <f t="shared" si="79"/>
        <v>2.9344302822289978</v>
      </c>
      <c r="H511">
        <f t="shared" si="77"/>
        <v>2.9344302822289978</v>
      </c>
      <c r="I511" s="1">
        <f t="shared" si="78"/>
        <v>0.60407047998900454</v>
      </c>
      <c r="N511"/>
    </row>
    <row r="512" spans="1:14" x14ac:dyDescent="0.25">
      <c r="A512" s="5">
        <v>207</v>
      </c>
      <c r="B512" s="5">
        <v>0</v>
      </c>
      <c r="C512" s="5">
        <v>1</v>
      </c>
      <c r="D512" s="5" t="s">
        <v>401</v>
      </c>
      <c r="E512" s="5" t="s">
        <v>401</v>
      </c>
      <c r="F512" s="10">
        <f t="shared" si="76"/>
        <v>0.78001299133491253</v>
      </c>
      <c r="G512">
        <f t="shared" si="79"/>
        <v>0.78001299133491253</v>
      </c>
      <c r="H512">
        <f t="shared" si="77"/>
        <v>0</v>
      </c>
      <c r="I512" s="1">
        <f t="shared" si="78"/>
        <v>0</v>
      </c>
      <c r="N512"/>
    </row>
    <row r="513" spans="1:14" x14ac:dyDescent="0.25">
      <c r="A513" s="5">
        <v>207</v>
      </c>
      <c r="B513" s="5">
        <v>0</v>
      </c>
      <c r="C513" s="5">
        <v>2</v>
      </c>
      <c r="D513" s="5" t="s">
        <v>1003</v>
      </c>
      <c r="E513" s="5" t="s">
        <v>1003</v>
      </c>
      <c r="F513" s="10">
        <f t="shared" si="76"/>
        <v>0</v>
      </c>
      <c r="G513">
        <f t="shared" si="79"/>
        <v>0.78001299133491253</v>
      </c>
      <c r="H513">
        <f t="shared" si="77"/>
        <v>0</v>
      </c>
      <c r="I513" s="1">
        <f t="shared" si="78"/>
        <v>0</v>
      </c>
      <c r="N513"/>
    </row>
    <row r="514" spans="1:14" x14ac:dyDescent="0.25">
      <c r="A514" s="5">
        <v>207</v>
      </c>
      <c r="B514" s="5">
        <v>0</v>
      </c>
      <c r="C514" s="5">
        <v>3</v>
      </c>
      <c r="D514" s="5" t="s">
        <v>398</v>
      </c>
      <c r="E514" s="5" t="s">
        <v>399</v>
      </c>
      <c r="F514" s="10">
        <f t="shared" ref="F514:F577" si="80">IF(ISERROR(VLOOKUP(E514,$N$2:$O$26,2,FALSE)),0,VLOOKUP(E514,$N$2:$O$26,2,FALSE))</f>
        <v>0.80003468707333969</v>
      </c>
      <c r="G514">
        <f t="shared" si="79"/>
        <v>1.5800476784082522</v>
      </c>
      <c r="H514">
        <f t="shared" ref="H514:H577" si="81">IF(C515=1,G514,0)</f>
        <v>0</v>
      </c>
      <c r="I514" s="1">
        <f t="shared" ref="I514:I577" si="82">H514/$L$2</f>
        <v>0</v>
      </c>
      <c r="N514"/>
    </row>
    <row r="515" spans="1:14" x14ac:dyDescent="0.25">
      <c r="A515" s="5">
        <v>207</v>
      </c>
      <c r="B515" s="5">
        <v>0</v>
      </c>
      <c r="C515" s="5">
        <v>4</v>
      </c>
      <c r="D515" s="5" t="s">
        <v>973</v>
      </c>
      <c r="E515" s="5" t="s">
        <v>973</v>
      </c>
      <c r="F515" s="10">
        <f t="shared" si="80"/>
        <v>0.16022797265615035</v>
      </c>
      <c r="G515">
        <f t="shared" ref="G515:G578" si="83">IF(C515=1,F515,F515+G514)</f>
        <v>1.7402756510644026</v>
      </c>
      <c r="H515">
        <f t="shared" si="81"/>
        <v>0</v>
      </c>
      <c r="I515" s="1">
        <f t="shared" si="82"/>
        <v>0</v>
      </c>
      <c r="N515"/>
    </row>
    <row r="516" spans="1:14" x14ac:dyDescent="0.25">
      <c r="A516" s="5">
        <v>207</v>
      </c>
      <c r="B516" s="5">
        <v>0</v>
      </c>
      <c r="C516" s="5">
        <v>5</v>
      </c>
      <c r="D516" s="5" t="s">
        <v>368</v>
      </c>
      <c r="E516" s="5" t="s">
        <v>368</v>
      </c>
      <c r="F516" s="10">
        <f t="shared" si="80"/>
        <v>0.49882579075371936</v>
      </c>
      <c r="G516">
        <f t="shared" si="83"/>
        <v>2.2391014418181219</v>
      </c>
      <c r="H516">
        <f t="shared" si="81"/>
        <v>0</v>
      </c>
      <c r="I516" s="1">
        <f t="shared" si="82"/>
        <v>0</v>
      </c>
      <c r="N516"/>
    </row>
    <row r="517" spans="1:14" x14ac:dyDescent="0.25">
      <c r="A517" s="5">
        <v>207</v>
      </c>
      <c r="B517" s="5">
        <v>0</v>
      </c>
      <c r="C517" s="5">
        <v>6</v>
      </c>
      <c r="D517" s="5" t="s">
        <v>1082</v>
      </c>
      <c r="E517" s="5" t="s">
        <v>1082</v>
      </c>
      <c r="F517" s="10">
        <f t="shared" si="80"/>
        <v>0</v>
      </c>
      <c r="G517">
        <f t="shared" si="83"/>
        <v>2.2391014418181219</v>
      </c>
      <c r="H517">
        <f t="shared" si="81"/>
        <v>0</v>
      </c>
      <c r="I517" s="1">
        <f t="shared" si="82"/>
        <v>0</v>
      </c>
      <c r="N517"/>
    </row>
    <row r="518" spans="1:14" x14ac:dyDescent="0.25">
      <c r="A518" s="5">
        <v>207</v>
      </c>
      <c r="B518" s="5">
        <v>0</v>
      </c>
      <c r="C518" s="5">
        <v>7</v>
      </c>
      <c r="D518" s="5" t="s">
        <v>975</v>
      </c>
      <c r="E518" s="5" t="s">
        <v>975</v>
      </c>
      <c r="F518" s="10">
        <f t="shared" si="80"/>
        <v>0.11273746748212282</v>
      </c>
      <c r="G518">
        <f t="shared" si="83"/>
        <v>2.3518389093002448</v>
      </c>
      <c r="H518">
        <f t="shared" si="81"/>
        <v>0</v>
      </c>
      <c r="I518" s="1">
        <f t="shared" si="82"/>
        <v>0</v>
      </c>
      <c r="N518"/>
    </row>
    <row r="519" spans="1:14" x14ac:dyDescent="0.25">
      <c r="A519" s="5">
        <v>207</v>
      </c>
      <c r="B519" s="5">
        <v>0</v>
      </c>
      <c r="C519" s="5">
        <v>8</v>
      </c>
      <c r="D519" s="5" t="s">
        <v>1094</v>
      </c>
      <c r="E519" s="5" t="s">
        <v>1094</v>
      </c>
      <c r="F519" s="10">
        <f t="shared" si="80"/>
        <v>0</v>
      </c>
      <c r="G519">
        <f t="shared" si="83"/>
        <v>2.3518389093002448</v>
      </c>
      <c r="H519">
        <f t="shared" si="81"/>
        <v>0</v>
      </c>
      <c r="I519" s="1">
        <f t="shared" si="82"/>
        <v>0</v>
      </c>
      <c r="N519"/>
    </row>
    <row r="520" spans="1:14" x14ac:dyDescent="0.25">
      <c r="A520" s="5">
        <v>207</v>
      </c>
      <c r="B520" s="5">
        <v>0</v>
      </c>
      <c r="C520" s="5">
        <v>9</v>
      </c>
      <c r="D520" s="5" t="s">
        <v>104</v>
      </c>
      <c r="E520" s="5" t="s">
        <v>105</v>
      </c>
      <c r="F520" s="10">
        <f t="shared" si="80"/>
        <v>0</v>
      </c>
      <c r="G520">
        <f t="shared" si="83"/>
        <v>2.3518389093002448</v>
      </c>
      <c r="H520">
        <f t="shared" si="81"/>
        <v>0</v>
      </c>
      <c r="I520" s="1">
        <f t="shared" si="82"/>
        <v>0</v>
      </c>
      <c r="N520"/>
    </row>
    <row r="521" spans="1:14" x14ac:dyDescent="0.25">
      <c r="A521" s="5">
        <v>207</v>
      </c>
      <c r="B521" s="5">
        <v>0</v>
      </c>
      <c r="C521" s="5">
        <v>10</v>
      </c>
      <c r="D521" s="5" t="s">
        <v>196</v>
      </c>
      <c r="E521" s="5" t="s">
        <v>197</v>
      </c>
      <c r="F521" s="10">
        <f t="shared" si="80"/>
        <v>0</v>
      </c>
      <c r="G521">
        <f t="shared" si="83"/>
        <v>2.3518389093002448</v>
      </c>
      <c r="H521">
        <f t="shared" si="81"/>
        <v>0</v>
      </c>
      <c r="I521" s="1">
        <f t="shared" si="82"/>
        <v>0</v>
      </c>
      <c r="N521"/>
    </row>
    <row r="522" spans="1:14" x14ac:dyDescent="0.25">
      <c r="A522" s="5">
        <v>207</v>
      </c>
      <c r="B522" s="5">
        <v>0</v>
      </c>
      <c r="C522" s="5">
        <v>11</v>
      </c>
      <c r="D522" s="5" t="s">
        <v>1024</v>
      </c>
      <c r="E522" s="5" t="s">
        <v>1000</v>
      </c>
      <c r="F522" s="10">
        <f t="shared" si="80"/>
        <v>0</v>
      </c>
      <c r="G522">
        <f t="shared" si="83"/>
        <v>2.3518389093002448</v>
      </c>
      <c r="H522">
        <f t="shared" si="81"/>
        <v>0</v>
      </c>
      <c r="I522" s="1">
        <f t="shared" si="82"/>
        <v>0</v>
      </c>
      <c r="N522"/>
    </row>
    <row r="523" spans="1:14" x14ac:dyDescent="0.25">
      <c r="A523" s="5">
        <v>207</v>
      </c>
      <c r="B523" s="5">
        <v>0</v>
      </c>
      <c r="C523" s="5">
        <v>12</v>
      </c>
      <c r="D523" s="5" t="s">
        <v>1002</v>
      </c>
      <c r="E523" s="5" t="s">
        <v>1002</v>
      </c>
      <c r="F523" s="10">
        <f t="shared" si="80"/>
        <v>0</v>
      </c>
      <c r="G523">
        <f t="shared" si="83"/>
        <v>2.3518389093002448</v>
      </c>
      <c r="H523">
        <f t="shared" si="81"/>
        <v>0</v>
      </c>
      <c r="I523" s="1">
        <f t="shared" si="82"/>
        <v>0</v>
      </c>
      <c r="N523"/>
    </row>
    <row r="524" spans="1:14" x14ac:dyDescent="0.25">
      <c r="A524" s="5">
        <v>207</v>
      </c>
      <c r="B524" s="5">
        <v>0</v>
      </c>
      <c r="C524" s="5">
        <v>13</v>
      </c>
      <c r="D524" s="5" t="s">
        <v>1095</v>
      </c>
      <c r="E524" s="5" t="s">
        <v>1095</v>
      </c>
      <c r="F524" s="10">
        <f t="shared" si="80"/>
        <v>0</v>
      </c>
      <c r="G524">
        <f t="shared" si="83"/>
        <v>2.3518389093002448</v>
      </c>
      <c r="H524">
        <f t="shared" si="81"/>
        <v>0</v>
      </c>
      <c r="I524" s="1">
        <f t="shared" si="82"/>
        <v>0</v>
      </c>
      <c r="N524"/>
    </row>
    <row r="525" spans="1:14" x14ac:dyDescent="0.25">
      <c r="A525" s="5">
        <v>207</v>
      </c>
      <c r="B525" s="5">
        <v>0</v>
      </c>
      <c r="C525" s="5">
        <v>14</v>
      </c>
      <c r="D525" s="5" t="s">
        <v>397</v>
      </c>
      <c r="E525" s="5" t="s">
        <v>397</v>
      </c>
      <c r="F525" s="10">
        <f t="shared" si="80"/>
        <v>0.15795701974792234</v>
      </c>
      <c r="G525">
        <f t="shared" si="83"/>
        <v>2.5097959290481673</v>
      </c>
      <c r="H525">
        <f t="shared" si="81"/>
        <v>0</v>
      </c>
      <c r="I525" s="1">
        <f t="shared" si="82"/>
        <v>0</v>
      </c>
      <c r="N525"/>
    </row>
    <row r="526" spans="1:14" x14ac:dyDescent="0.25">
      <c r="A526" s="5">
        <v>207</v>
      </c>
      <c r="B526" s="5">
        <v>0</v>
      </c>
      <c r="C526" s="5">
        <v>15</v>
      </c>
      <c r="D526" s="5" t="s">
        <v>1096</v>
      </c>
      <c r="E526" s="5" t="s">
        <v>1096</v>
      </c>
      <c r="F526" s="10">
        <f t="shared" si="80"/>
        <v>0</v>
      </c>
      <c r="G526">
        <f t="shared" si="83"/>
        <v>2.5097959290481673</v>
      </c>
      <c r="H526">
        <f t="shared" si="81"/>
        <v>0</v>
      </c>
      <c r="I526" s="1">
        <f t="shared" si="82"/>
        <v>0</v>
      </c>
      <c r="N526"/>
    </row>
    <row r="527" spans="1:14" x14ac:dyDescent="0.25">
      <c r="A527" s="5">
        <v>207</v>
      </c>
      <c r="B527" s="5">
        <v>0</v>
      </c>
      <c r="C527" s="5">
        <v>16</v>
      </c>
      <c r="D527" s="5" t="s">
        <v>809</v>
      </c>
      <c r="E527" s="5" t="s">
        <v>809</v>
      </c>
      <c r="F527" s="10">
        <f t="shared" si="80"/>
        <v>0</v>
      </c>
      <c r="G527">
        <f t="shared" si="83"/>
        <v>2.5097959290481673</v>
      </c>
      <c r="H527">
        <f t="shared" si="81"/>
        <v>0</v>
      </c>
      <c r="I527" s="1">
        <f t="shared" si="82"/>
        <v>0</v>
      </c>
      <c r="N527"/>
    </row>
    <row r="528" spans="1:14" x14ac:dyDescent="0.25">
      <c r="A528" s="5">
        <v>207</v>
      </c>
      <c r="B528" s="5">
        <v>0</v>
      </c>
      <c r="C528" s="5">
        <v>17</v>
      </c>
      <c r="D528" s="5" t="s">
        <v>1097</v>
      </c>
      <c r="E528" s="5" t="s">
        <v>1097</v>
      </c>
      <c r="F528" s="10">
        <f t="shared" si="80"/>
        <v>0</v>
      </c>
      <c r="G528">
        <f t="shared" si="83"/>
        <v>2.5097959290481673</v>
      </c>
      <c r="H528">
        <f t="shared" si="81"/>
        <v>0</v>
      </c>
      <c r="I528" s="1">
        <f t="shared" si="82"/>
        <v>0</v>
      </c>
      <c r="N528"/>
    </row>
    <row r="529" spans="1:14" x14ac:dyDescent="0.25">
      <c r="A529" s="5">
        <v>207</v>
      </c>
      <c r="B529" s="5">
        <v>0</v>
      </c>
      <c r="C529" s="5">
        <v>18</v>
      </c>
      <c r="D529" s="5" t="s">
        <v>402</v>
      </c>
      <c r="E529" s="5" t="s">
        <v>403</v>
      </c>
      <c r="F529" s="10">
        <f t="shared" si="80"/>
        <v>0</v>
      </c>
      <c r="G529">
        <f t="shared" si="83"/>
        <v>2.5097959290481673</v>
      </c>
      <c r="H529">
        <f t="shared" si="81"/>
        <v>0</v>
      </c>
      <c r="I529" s="1">
        <f t="shared" si="82"/>
        <v>0</v>
      </c>
      <c r="N529"/>
    </row>
    <row r="530" spans="1:14" x14ac:dyDescent="0.25">
      <c r="A530" s="5">
        <v>207</v>
      </c>
      <c r="B530" s="5">
        <v>0</v>
      </c>
      <c r="C530" s="5">
        <v>19</v>
      </c>
      <c r="D530" s="5" t="s">
        <v>404</v>
      </c>
      <c r="E530" s="5" t="s">
        <v>405</v>
      </c>
      <c r="F530" s="10">
        <f t="shared" si="80"/>
        <v>0</v>
      </c>
      <c r="G530">
        <f t="shared" si="83"/>
        <v>2.5097959290481673</v>
      </c>
      <c r="H530">
        <f t="shared" si="81"/>
        <v>0</v>
      </c>
      <c r="I530" s="1">
        <f t="shared" si="82"/>
        <v>0</v>
      </c>
      <c r="N530"/>
    </row>
    <row r="531" spans="1:14" x14ac:dyDescent="0.25">
      <c r="A531" s="5">
        <v>207</v>
      </c>
      <c r="B531" s="5">
        <v>0</v>
      </c>
      <c r="C531" s="5">
        <v>20</v>
      </c>
      <c r="D531" s="5" t="s">
        <v>198</v>
      </c>
      <c r="E531" s="5" t="s">
        <v>199</v>
      </c>
      <c r="F531" s="10">
        <f t="shared" si="80"/>
        <v>9.5214796588343073E-2</v>
      </c>
      <c r="G531">
        <f t="shared" si="83"/>
        <v>2.6050107256365105</v>
      </c>
      <c r="H531">
        <f t="shared" si="81"/>
        <v>0</v>
      </c>
      <c r="I531" s="1">
        <f t="shared" si="82"/>
        <v>0</v>
      </c>
      <c r="N531"/>
    </row>
    <row r="532" spans="1:14" x14ac:dyDescent="0.25">
      <c r="A532" s="5">
        <v>207</v>
      </c>
      <c r="B532" s="5">
        <v>0</v>
      </c>
      <c r="C532" s="5">
        <v>21</v>
      </c>
      <c r="D532" s="5" t="s">
        <v>952</v>
      </c>
      <c r="E532" s="5" t="s">
        <v>627</v>
      </c>
      <c r="F532" s="10">
        <f t="shared" si="80"/>
        <v>0</v>
      </c>
      <c r="G532">
        <f t="shared" si="83"/>
        <v>2.6050107256365105</v>
      </c>
      <c r="H532">
        <f t="shared" si="81"/>
        <v>0</v>
      </c>
      <c r="I532" s="1">
        <f t="shared" si="82"/>
        <v>0</v>
      </c>
      <c r="N532"/>
    </row>
    <row r="533" spans="1:14" x14ac:dyDescent="0.25">
      <c r="A533" s="5">
        <v>207</v>
      </c>
      <c r="B533" s="5">
        <v>0</v>
      </c>
      <c r="C533" s="5">
        <v>22</v>
      </c>
      <c r="D533" s="5" t="s">
        <v>290</v>
      </c>
      <c r="E533" s="5" t="s">
        <v>290</v>
      </c>
      <c r="F533" s="10">
        <f t="shared" si="80"/>
        <v>0.17241368805375587</v>
      </c>
      <c r="G533">
        <f t="shared" si="83"/>
        <v>2.7774244136902664</v>
      </c>
      <c r="H533">
        <f t="shared" si="81"/>
        <v>0</v>
      </c>
      <c r="I533" s="1">
        <f t="shared" si="82"/>
        <v>0</v>
      </c>
      <c r="N533"/>
    </row>
    <row r="534" spans="1:14" x14ac:dyDescent="0.25">
      <c r="A534" s="5">
        <v>207</v>
      </c>
      <c r="B534" s="5">
        <v>0</v>
      </c>
      <c r="C534" s="5">
        <v>23</v>
      </c>
      <c r="D534" s="5" t="s">
        <v>292</v>
      </c>
      <c r="E534" s="5" t="s">
        <v>292</v>
      </c>
      <c r="F534" s="10">
        <f t="shared" si="80"/>
        <v>0.21776040487447873</v>
      </c>
      <c r="G534">
        <f t="shared" si="83"/>
        <v>2.9951848185647449</v>
      </c>
      <c r="H534">
        <f t="shared" si="81"/>
        <v>0</v>
      </c>
      <c r="I534" s="1">
        <f t="shared" si="82"/>
        <v>0</v>
      </c>
      <c r="N534"/>
    </row>
    <row r="535" spans="1:14" x14ac:dyDescent="0.25">
      <c r="A535" s="5">
        <v>207</v>
      </c>
      <c r="B535" s="5">
        <v>0</v>
      </c>
      <c r="C535" s="5">
        <v>24</v>
      </c>
      <c r="D535" s="5" t="s">
        <v>1098</v>
      </c>
      <c r="E535" s="5" t="s">
        <v>289</v>
      </c>
      <c r="F535" s="10">
        <f t="shared" si="80"/>
        <v>0</v>
      </c>
      <c r="G535">
        <f t="shared" si="83"/>
        <v>2.9951848185647449</v>
      </c>
      <c r="H535">
        <f t="shared" si="81"/>
        <v>0</v>
      </c>
      <c r="I535" s="1">
        <f t="shared" si="82"/>
        <v>0</v>
      </c>
      <c r="N535"/>
    </row>
    <row r="536" spans="1:14" x14ac:dyDescent="0.25">
      <c r="A536" s="5">
        <v>207</v>
      </c>
      <c r="B536" s="5">
        <v>0</v>
      </c>
      <c r="C536" s="5">
        <v>25</v>
      </c>
      <c r="D536" s="5" t="s">
        <v>354</v>
      </c>
      <c r="E536" s="5" t="s">
        <v>354</v>
      </c>
      <c r="F536" s="10">
        <f t="shared" si="80"/>
        <v>0.11304439878105044</v>
      </c>
      <c r="G536">
        <f t="shared" si="83"/>
        <v>3.1082292173457953</v>
      </c>
      <c r="H536">
        <f t="shared" si="81"/>
        <v>3.1082292173457953</v>
      </c>
      <c r="I536" s="1">
        <f t="shared" si="82"/>
        <v>0.6398480572561781</v>
      </c>
      <c r="N536"/>
    </row>
    <row r="537" spans="1:14" x14ac:dyDescent="0.25">
      <c r="A537" s="5">
        <v>208</v>
      </c>
      <c r="B537" s="5">
        <v>1</v>
      </c>
      <c r="C537" s="5">
        <v>1</v>
      </c>
      <c r="D537" s="5" t="s">
        <v>368</v>
      </c>
      <c r="E537" s="5" t="s">
        <v>368</v>
      </c>
      <c r="F537" s="10">
        <f t="shared" si="80"/>
        <v>0.49882579075371936</v>
      </c>
      <c r="G537">
        <f t="shared" si="83"/>
        <v>0.49882579075371936</v>
      </c>
      <c r="H537">
        <f t="shared" si="81"/>
        <v>0</v>
      </c>
      <c r="I537" s="1">
        <f t="shared" si="82"/>
        <v>0</v>
      </c>
      <c r="N537"/>
    </row>
    <row r="538" spans="1:14" x14ac:dyDescent="0.25">
      <c r="A538" s="5">
        <v>208</v>
      </c>
      <c r="B538" s="5">
        <v>1</v>
      </c>
      <c r="C538" s="5">
        <v>2</v>
      </c>
      <c r="D538" s="5" t="s">
        <v>401</v>
      </c>
      <c r="E538" s="5" t="s">
        <v>401</v>
      </c>
      <c r="F538" s="10">
        <f t="shared" si="80"/>
        <v>0.78001299133491253</v>
      </c>
      <c r="G538">
        <f t="shared" si="83"/>
        <v>1.278838782088632</v>
      </c>
      <c r="H538">
        <f t="shared" si="81"/>
        <v>0</v>
      </c>
      <c r="I538" s="1">
        <f t="shared" si="82"/>
        <v>0</v>
      </c>
      <c r="N538"/>
    </row>
    <row r="539" spans="1:14" x14ac:dyDescent="0.25">
      <c r="A539" s="5">
        <v>208</v>
      </c>
      <c r="B539" s="5">
        <v>1</v>
      </c>
      <c r="C539" s="5">
        <v>3</v>
      </c>
      <c r="D539" s="5" t="s">
        <v>399</v>
      </c>
      <c r="E539" s="5" t="s">
        <v>399</v>
      </c>
      <c r="F539" s="10">
        <f t="shared" si="80"/>
        <v>0.80003468707333969</v>
      </c>
      <c r="G539">
        <f t="shared" si="83"/>
        <v>2.0788734691619717</v>
      </c>
      <c r="H539">
        <f t="shared" si="81"/>
        <v>0</v>
      </c>
      <c r="I539" s="1">
        <f t="shared" si="82"/>
        <v>0</v>
      </c>
      <c r="N539"/>
    </row>
    <row r="540" spans="1:14" x14ac:dyDescent="0.25">
      <c r="A540" s="5">
        <v>208</v>
      </c>
      <c r="B540" s="5">
        <v>1</v>
      </c>
      <c r="C540" s="5">
        <v>4</v>
      </c>
      <c r="D540" s="5" t="s">
        <v>973</v>
      </c>
      <c r="E540" s="5" t="s">
        <v>973</v>
      </c>
      <c r="F540" s="10">
        <f t="shared" si="80"/>
        <v>0.16022797265615035</v>
      </c>
      <c r="G540">
        <f t="shared" si="83"/>
        <v>2.2391014418181219</v>
      </c>
      <c r="H540">
        <f t="shared" si="81"/>
        <v>0</v>
      </c>
      <c r="I540" s="1">
        <f t="shared" si="82"/>
        <v>0</v>
      </c>
      <c r="N540"/>
    </row>
    <row r="541" spans="1:14" x14ac:dyDescent="0.25">
      <c r="A541" s="5">
        <v>208</v>
      </c>
      <c r="B541" s="5">
        <v>1</v>
      </c>
      <c r="C541" s="5">
        <v>5</v>
      </c>
      <c r="D541" s="5" t="s">
        <v>956</v>
      </c>
      <c r="E541" s="5" t="s">
        <v>324</v>
      </c>
      <c r="F541" s="10">
        <f t="shared" si="80"/>
        <v>0.11830683594874464</v>
      </c>
      <c r="G541">
        <f t="shared" si="83"/>
        <v>2.3574082777668663</v>
      </c>
      <c r="H541">
        <f t="shared" si="81"/>
        <v>0</v>
      </c>
      <c r="I541" s="1">
        <f t="shared" si="82"/>
        <v>0</v>
      </c>
      <c r="N541"/>
    </row>
    <row r="542" spans="1:14" x14ac:dyDescent="0.25">
      <c r="A542" s="5">
        <v>208</v>
      </c>
      <c r="B542" s="5">
        <v>1</v>
      </c>
      <c r="C542" s="5">
        <v>6</v>
      </c>
      <c r="D542" s="5" t="s">
        <v>1003</v>
      </c>
      <c r="E542" s="5" t="s">
        <v>1003</v>
      </c>
      <c r="F542" s="10">
        <f t="shared" si="80"/>
        <v>0</v>
      </c>
      <c r="G542">
        <f t="shared" si="83"/>
        <v>2.3574082777668663</v>
      </c>
      <c r="H542">
        <f t="shared" si="81"/>
        <v>0</v>
      </c>
      <c r="I542" s="1">
        <f t="shared" si="82"/>
        <v>0</v>
      </c>
      <c r="N542"/>
    </row>
    <row r="543" spans="1:14" x14ac:dyDescent="0.25">
      <c r="A543" s="5">
        <v>208</v>
      </c>
      <c r="B543" s="5">
        <v>1</v>
      </c>
      <c r="C543" s="5">
        <v>7</v>
      </c>
      <c r="D543" s="5" t="s">
        <v>290</v>
      </c>
      <c r="E543" s="5" t="s">
        <v>290</v>
      </c>
      <c r="F543" s="10">
        <f t="shared" si="80"/>
        <v>0.17241368805375587</v>
      </c>
      <c r="G543">
        <f t="shared" si="83"/>
        <v>2.5298219658206222</v>
      </c>
      <c r="H543">
        <f t="shared" si="81"/>
        <v>0</v>
      </c>
      <c r="I543" s="1">
        <f t="shared" si="82"/>
        <v>0</v>
      </c>
      <c r="N543"/>
    </row>
    <row r="544" spans="1:14" x14ac:dyDescent="0.25">
      <c r="A544" s="5">
        <v>208</v>
      </c>
      <c r="B544" s="5">
        <v>1</v>
      </c>
      <c r="C544" s="5">
        <v>8</v>
      </c>
      <c r="D544" s="5" t="s">
        <v>369</v>
      </c>
      <c r="E544" s="5" t="s">
        <v>354</v>
      </c>
      <c r="F544" s="10">
        <f t="shared" si="80"/>
        <v>0.11304439878105044</v>
      </c>
      <c r="G544">
        <f t="shared" si="83"/>
        <v>2.6428663646016726</v>
      </c>
      <c r="H544">
        <f t="shared" si="81"/>
        <v>0</v>
      </c>
      <c r="I544" s="1">
        <f t="shared" si="82"/>
        <v>0</v>
      </c>
      <c r="N544"/>
    </row>
    <row r="545" spans="1:14" x14ac:dyDescent="0.25">
      <c r="A545" s="5">
        <v>208</v>
      </c>
      <c r="B545" s="5">
        <v>1</v>
      </c>
      <c r="C545" s="5">
        <v>9</v>
      </c>
      <c r="D545" s="5" t="s">
        <v>292</v>
      </c>
      <c r="E545" s="5" t="s">
        <v>292</v>
      </c>
      <c r="F545" s="10">
        <f t="shared" si="80"/>
        <v>0.21776040487447873</v>
      </c>
      <c r="G545">
        <f t="shared" si="83"/>
        <v>2.8606267694761511</v>
      </c>
      <c r="H545">
        <f t="shared" si="81"/>
        <v>2.8606267694761511</v>
      </c>
      <c r="I545" s="1">
        <f t="shared" si="82"/>
        <v>0.58887757401216811</v>
      </c>
      <c r="N545"/>
    </row>
    <row r="546" spans="1:14" x14ac:dyDescent="0.25">
      <c r="A546" s="5">
        <v>209</v>
      </c>
      <c r="B546" s="5">
        <v>0</v>
      </c>
      <c r="C546" s="5">
        <v>1</v>
      </c>
      <c r="D546" s="5" t="s">
        <v>1078</v>
      </c>
      <c r="E546" s="5" t="s">
        <v>495</v>
      </c>
      <c r="F546" s="10">
        <f t="shared" si="80"/>
        <v>0.11012490199209841</v>
      </c>
      <c r="G546">
        <f t="shared" si="83"/>
        <v>0.11012490199209841</v>
      </c>
      <c r="H546">
        <f t="shared" si="81"/>
        <v>0</v>
      </c>
      <c r="I546" s="1">
        <f t="shared" si="82"/>
        <v>0</v>
      </c>
      <c r="N546"/>
    </row>
    <row r="547" spans="1:14" x14ac:dyDescent="0.25">
      <c r="A547" s="5">
        <v>209</v>
      </c>
      <c r="B547" s="5">
        <v>0</v>
      </c>
      <c r="C547" s="5">
        <v>2</v>
      </c>
      <c r="D547" s="5" t="s">
        <v>401</v>
      </c>
      <c r="E547" s="5" t="s">
        <v>401</v>
      </c>
      <c r="F547" s="10">
        <f t="shared" si="80"/>
        <v>0.78001299133491253</v>
      </c>
      <c r="G547">
        <f t="shared" si="83"/>
        <v>0.89013789332701099</v>
      </c>
      <c r="H547">
        <f t="shared" si="81"/>
        <v>0</v>
      </c>
      <c r="I547" s="1">
        <f t="shared" si="82"/>
        <v>0</v>
      </c>
      <c r="N547"/>
    </row>
    <row r="548" spans="1:14" x14ac:dyDescent="0.25">
      <c r="A548" s="5">
        <v>209</v>
      </c>
      <c r="B548" s="5">
        <v>0</v>
      </c>
      <c r="C548" s="5">
        <v>3</v>
      </c>
      <c r="D548" s="5" t="s">
        <v>399</v>
      </c>
      <c r="E548" s="5" t="s">
        <v>399</v>
      </c>
      <c r="F548" s="10">
        <f t="shared" si="80"/>
        <v>0.80003468707333969</v>
      </c>
      <c r="G548">
        <f t="shared" si="83"/>
        <v>1.6901725804003507</v>
      </c>
      <c r="H548">
        <f t="shared" si="81"/>
        <v>0</v>
      </c>
      <c r="I548" s="1">
        <f t="shared" si="82"/>
        <v>0</v>
      </c>
      <c r="N548"/>
    </row>
    <row r="549" spans="1:14" x14ac:dyDescent="0.25">
      <c r="A549" s="5">
        <v>209</v>
      </c>
      <c r="B549" s="5">
        <v>0</v>
      </c>
      <c r="C549" s="5">
        <v>4</v>
      </c>
      <c r="D549" s="5" t="s">
        <v>368</v>
      </c>
      <c r="E549" s="5" t="s">
        <v>368</v>
      </c>
      <c r="F549" s="10">
        <f t="shared" si="80"/>
        <v>0.49882579075371936</v>
      </c>
      <c r="G549">
        <f t="shared" si="83"/>
        <v>2.1889983711540699</v>
      </c>
      <c r="H549">
        <f t="shared" si="81"/>
        <v>0</v>
      </c>
      <c r="I549" s="1">
        <f t="shared" si="82"/>
        <v>0</v>
      </c>
      <c r="N549"/>
    </row>
    <row r="550" spans="1:14" x14ac:dyDescent="0.25">
      <c r="A550" s="5">
        <v>209</v>
      </c>
      <c r="B550" s="5">
        <v>0</v>
      </c>
      <c r="C550" s="5">
        <v>5</v>
      </c>
      <c r="D550" s="5" t="s">
        <v>290</v>
      </c>
      <c r="E550" s="5" t="s">
        <v>290</v>
      </c>
      <c r="F550" s="10">
        <f t="shared" si="80"/>
        <v>0.17241368805375587</v>
      </c>
      <c r="G550">
        <f t="shared" si="83"/>
        <v>2.3614120592078258</v>
      </c>
      <c r="H550">
        <f t="shared" si="81"/>
        <v>0</v>
      </c>
      <c r="I550" s="1">
        <f t="shared" si="82"/>
        <v>0</v>
      </c>
      <c r="N550"/>
    </row>
    <row r="551" spans="1:14" x14ac:dyDescent="0.25">
      <c r="A551" s="5">
        <v>209</v>
      </c>
      <c r="B551" s="5">
        <v>0</v>
      </c>
      <c r="C551" s="5">
        <v>6</v>
      </c>
      <c r="D551" s="5" t="s">
        <v>292</v>
      </c>
      <c r="E551" s="5" t="s">
        <v>292</v>
      </c>
      <c r="F551" s="10">
        <f t="shared" si="80"/>
        <v>0.21776040487447873</v>
      </c>
      <c r="G551">
        <f t="shared" si="83"/>
        <v>2.5791724640823044</v>
      </c>
      <c r="H551">
        <f t="shared" si="81"/>
        <v>0</v>
      </c>
      <c r="I551" s="1">
        <f t="shared" si="82"/>
        <v>0</v>
      </c>
      <c r="N551"/>
    </row>
    <row r="552" spans="1:14" x14ac:dyDescent="0.25">
      <c r="A552" s="5">
        <v>209</v>
      </c>
      <c r="B552" s="5">
        <v>0</v>
      </c>
      <c r="C552" s="5">
        <v>7</v>
      </c>
      <c r="D552" s="5" t="s">
        <v>991</v>
      </c>
      <c r="E552" s="5" t="s">
        <v>991</v>
      </c>
      <c r="F552" s="10">
        <f t="shared" si="80"/>
        <v>0</v>
      </c>
      <c r="G552">
        <f t="shared" si="83"/>
        <v>2.5791724640823044</v>
      </c>
      <c r="H552">
        <f t="shared" si="81"/>
        <v>0</v>
      </c>
      <c r="I552" s="1">
        <f t="shared" si="82"/>
        <v>0</v>
      </c>
      <c r="N552"/>
    </row>
    <row r="553" spans="1:14" x14ac:dyDescent="0.25">
      <c r="A553" s="5">
        <v>209</v>
      </c>
      <c r="B553" s="5">
        <v>0</v>
      </c>
      <c r="C553" s="5">
        <v>8</v>
      </c>
      <c r="D553" s="5" t="s">
        <v>1099</v>
      </c>
      <c r="E553" s="5" t="s">
        <v>1017</v>
      </c>
      <c r="F553" s="10">
        <f t="shared" si="80"/>
        <v>8.8748645323045772E-2</v>
      </c>
      <c r="G553">
        <f t="shared" si="83"/>
        <v>2.6679211094053503</v>
      </c>
      <c r="H553">
        <f t="shared" si="81"/>
        <v>0</v>
      </c>
      <c r="I553" s="1">
        <f t="shared" si="82"/>
        <v>0</v>
      </c>
      <c r="N553"/>
    </row>
    <row r="554" spans="1:14" x14ac:dyDescent="0.25">
      <c r="A554" s="5">
        <v>209</v>
      </c>
      <c r="B554" s="5">
        <v>0</v>
      </c>
      <c r="C554" s="5">
        <v>9</v>
      </c>
      <c r="D554" s="5" t="s">
        <v>1070</v>
      </c>
      <c r="E554" s="5" t="s">
        <v>1070</v>
      </c>
      <c r="F554" s="10">
        <f t="shared" si="80"/>
        <v>0</v>
      </c>
      <c r="G554">
        <f t="shared" si="83"/>
        <v>2.6679211094053503</v>
      </c>
      <c r="H554">
        <f t="shared" si="81"/>
        <v>0</v>
      </c>
      <c r="I554" s="1">
        <f t="shared" si="82"/>
        <v>0</v>
      </c>
      <c r="N554"/>
    </row>
    <row r="555" spans="1:14" x14ac:dyDescent="0.25">
      <c r="A555" s="5">
        <v>209</v>
      </c>
      <c r="B555" s="5">
        <v>0</v>
      </c>
      <c r="C555" s="5">
        <v>10</v>
      </c>
      <c r="D555" s="5" t="s">
        <v>627</v>
      </c>
      <c r="E555" s="5" t="s">
        <v>627</v>
      </c>
      <c r="F555" s="10">
        <f t="shared" si="80"/>
        <v>0</v>
      </c>
      <c r="G555">
        <f t="shared" si="83"/>
        <v>2.6679211094053503</v>
      </c>
      <c r="H555">
        <f t="shared" si="81"/>
        <v>0</v>
      </c>
      <c r="I555" s="1">
        <f t="shared" si="82"/>
        <v>0</v>
      </c>
      <c r="N555"/>
    </row>
    <row r="556" spans="1:14" x14ac:dyDescent="0.25">
      <c r="A556" s="5">
        <v>209</v>
      </c>
      <c r="B556" s="5">
        <v>0</v>
      </c>
      <c r="C556" s="5">
        <v>11</v>
      </c>
      <c r="D556" s="5" t="s">
        <v>396</v>
      </c>
      <c r="E556" s="5" t="s">
        <v>396</v>
      </c>
      <c r="F556" s="10">
        <f t="shared" si="80"/>
        <v>0.12038576362600897</v>
      </c>
      <c r="G556">
        <f t="shared" si="83"/>
        <v>2.7883068730313592</v>
      </c>
      <c r="H556">
        <f t="shared" si="81"/>
        <v>0</v>
      </c>
      <c r="I556" s="1">
        <f t="shared" si="82"/>
        <v>0</v>
      </c>
      <c r="N556"/>
    </row>
    <row r="557" spans="1:14" x14ac:dyDescent="0.25">
      <c r="A557" s="5">
        <v>209</v>
      </c>
      <c r="B557" s="5">
        <v>0</v>
      </c>
      <c r="C557" s="5">
        <v>12</v>
      </c>
      <c r="D557" s="5" t="s">
        <v>397</v>
      </c>
      <c r="E557" s="5" t="s">
        <v>397</v>
      </c>
      <c r="F557" s="10">
        <f t="shared" si="80"/>
        <v>0.15795701974792234</v>
      </c>
      <c r="G557">
        <f t="shared" si="83"/>
        <v>2.9462638927792817</v>
      </c>
      <c r="H557">
        <f t="shared" si="81"/>
        <v>0</v>
      </c>
      <c r="I557" s="1">
        <f t="shared" si="82"/>
        <v>0</v>
      </c>
      <c r="N557"/>
    </row>
    <row r="558" spans="1:14" x14ac:dyDescent="0.25">
      <c r="A558" s="5">
        <v>209</v>
      </c>
      <c r="B558" s="5">
        <v>0</v>
      </c>
      <c r="C558" s="5">
        <v>13</v>
      </c>
      <c r="D558" s="5" t="s">
        <v>1082</v>
      </c>
      <c r="E558" s="5" t="s">
        <v>1082</v>
      </c>
      <c r="F558" s="10">
        <f t="shared" si="80"/>
        <v>0</v>
      </c>
      <c r="G558">
        <f t="shared" si="83"/>
        <v>2.9462638927792817</v>
      </c>
      <c r="H558">
        <f t="shared" si="81"/>
        <v>0</v>
      </c>
      <c r="I558" s="1">
        <f t="shared" si="82"/>
        <v>0</v>
      </c>
      <c r="N558"/>
    </row>
    <row r="559" spans="1:14" x14ac:dyDescent="0.25">
      <c r="A559" s="5">
        <v>209</v>
      </c>
      <c r="B559" s="5">
        <v>0</v>
      </c>
      <c r="C559" s="5">
        <v>14</v>
      </c>
      <c r="D559" s="5" t="s">
        <v>1003</v>
      </c>
      <c r="E559" s="5" t="s">
        <v>1003</v>
      </c>
      <c r="F559" s="10">
        <f t="shared" si="80"/>
        <v>0</v>
      </c>
      <c r="G559">
        <f t="shared" si="83"/>
        <v>2.9462638927792817</v>
      </c>
      <c r="H559">
        <f t="shared" si="81"/>
        <v>0</v>
      </c>
      <c r="I559" s="1">
        <f t="shared" si="82"/>
        <v>0</v>
      </c>
      <c r="N559"/>
    </row>
    <row r="560" spans="1:14" x14ac:dyDescent="0.25">
      <c r="A560" s="5">
        <v>209</v>
      </c>
      <c r="B560" s="5">
        <v>0</v>
      </c>
      <c r="C560" s="5">
        <v>15</v>
      </c>
      <c r="D560" s="5" t="s">
        <v>170</v>
      </c>
      <c r="E560" s="5" t="s">
        <v>171</v>
      </c>
      <c r="F560" s="10">
        <f t="shared" si="80"/>
        <v>8.7865677298887904E-2</v>
      </c>
      <c r="G560">
        <f t="shared" si="83"/>
        <v>3.0341295700781696</v>
      </c>
      <c r="H560">
        <f t="shared" si="81"/>
        <v>0</v>
      </c>
      <c r="I560" s="1">
        <f t="shared" si="82"/>
        <v>0</v>
      </c>
      <c r="N560"/>
    </row>
    <row r="561" spans="1:14" x14ac:dyDescent="0.25">
      <c r="A561" s="5">
        <v>209</v>
      </c>
      <c r="B561" s="5">
        <v>0</v>
      </c>
      <c r="C561" s="5">
        <v>16</v>
      </c>
      <c r="D561" s="5" t="s">
        <v>956</v>
      </c>
      <c r="E561" s="5" t="s">
        <v>324</v>
      </c>
      <c r="F561" s="10">
        <f t="shared" si="80"/>
        <v>0.11830683594874464</v>
      </c>
      <c r="G561">
        <f t="shared" si="83"/>
        <v>3.1524364060269141</v>
      </c>
      <c r="H561">
        <f t="shared" si="81"/>
        <v>3.1524364060269141</v>
      </c>
      <c r="I561" s="1">
        <f t="shared" si="82"/>
        <v>0.64894837831246277</v>
      </c>
      <c r="N561"/>
    </row>
    <row r="562" spans="1:14" x14ac:dyDescent="0.25">
      <c r="A562" s="5">
        <v>210</v>
      </c>
      <c r="B562" s="5">
        <v>1</v>
      </c>
      <c r="C562" s="5">
        <v>1</v>
      </c>
      <c r="D562" s="5" t="s">
        <v>368</v>
      </c>
      <c r="E562" s="5" t="s">
        <v>368</v>
      </c>
      <c r="F562" s="10">
        <f t="shared" si="80"/>
        <v>0.49882579075371936</v>
      </c>
      <c r="G562">
        <f t="shared" si="83"/>
        <v>0.49882579075371936</v>
      </c>
      <c r="H562">
        <f t="shared" si="81"/>
        <v>0</v>
      </c>
      <c r="I562" s="1">
        <f t="shared" si="82"/>
        <v>0</v>
      </c>
      <c r="N562"/>
    </row>
    <row r="563" spans="1:14" x14ac:dyDescent="0.25">
      <c r="A563" s="5">
        <v>210</v>
      </c>
      <c r="B563" s="5">
        <v>1</v>
      </c>
      <c r="C563" s="5">
        <v>2</v>
      </c>
      <c r="D563" s="5" t="s">
        <v>399</v>
      </c>
      <c r="E563" s="5" t="s">
        <v>399</v>
      </c>
      <c r="F563" s="10">
        <f t="shared" si="80"/>
        <v>0.80003468707333969</v>
      </c>
      <c r="G563">
        <f t="shared" si="83"/>
        <v>1.2988604778270592</v>
      </c>
      <c r="H563">
        <f t="shared" si="81"/>
        <v>0</v>
      </c>
      <c r="I563" s="1">
        <f t="shared" si="82"/>
        <v>0</v>
      </c>
      <c r="N563"/>
    </row>
    <row r="564" spans="1:14" x14ac:dyDescent="0.25">
      <c r="A564" s="5">
        <v>210</v>
      </c>
      <c r="B564" s="5">
        <v>1</v>
      </c>
      <c r="C564" s="5">
        <v>3</v>
      </c>
      <c r="D564" s="5" t="s">
        <v>971</v>
      </c>
      <c r="E564" s="5" t="s">
        <v>971</v>
      </c>
      <c r="F564" s="10">
        <f t="shared" si="80"/>
        <v>0</v>
      </c>
      <c r="G564">
        <f t="shared" si="83"/>
        <v>1.2988604778270592</v>
      </c>
      <c r="H564">
        <f t="shared" si="81"/>
        <v>0</v>
      </c>
      <c r="I564" s="1">
        <f t="shared" si="82"/>
        <v>0</v>
      </c>
      <c r="N564"/>
    </row>
    <row r="565" spans="1:14" x14ac:dyDescent="0.25">
      <c r="A565" s="5">
        <v>210</v>
      </c>
      <c r="B565" s="5">
        <v>1</v>
      </c>
      <c r="C565" s="5">
        <v>4</v>
      </c>
      <c r="D565" s="5" t="s">
        <v>401</v>
      </c>
      <c r="E565" s="5" t="s">
        <v>401</v>
      </c>
      <c r="F565" s="10">
        <f t="shared" si="80"/>
        <v>0.78001299133491253</v>
      </c>
      <c r="G565">
        <f t="shared" si="83"/>
        <v>2.0788734691619717</v>
      </c>
      <c r="H565">
        <f t="shared" si="81"/>
        <v>0</v>
      </c>
      <c r="I565" s="1">
        <f t="shared" si="82"/>
        <v>0</v>
      </c>
      <c r="N565"/>
    </row>
    <row r="566" spans="1:14" x14ac:dyDescent="0.25">
      <c r="A566" s="5">
        <v>210</v>
      </c>
      <c r="B566" s="5">
        <v>1</v>
      </c>
      <c r="C566" s="5">
        <v>5</v>
      </c>
      <c r="D566" s="5" t="s">
        <v>989</v>
      </c>
      <c r="E566" s="5" t="s">
        <v>290</v>
      </c>
      <c r="F566" s="10">
        <f t="shared" si="80"/>
        <v>0.17241368805375587</v>
      </c>
      <c r="G566">
        <f t="shared" si="83"/>
        <v>2.2512871572157276</v>
      </c>
      <c r="H566">
        <f t="shared" si="81"/>
        <v>0</v>
      </c>
      <c r="I566" s="1">
        <f t="shared" si="82"/>
        <v>0</v>
      </c>
      <c r="N566"/>
    </row>
    <row r="567" spans="1:14" x14ac:dyDescent="0.25">
      <c r="A567" s="5">
        <v>210</v>
      </c>
      <c r="B567" s="5">
        <v>1</v>
      </c>
      <c r="C567" s="5">
        <v>6</v>
      </c>
      <c r="D567" s="5" t="s">
        <v>507</v>
      </c>
      <c r="E567" s="5" t="s">
        <v>507</v>
      </c>
      <c r="F567" s="10">
        <f t="shared" si="80"/>
        <v>8.4124339384751085E-2</v>
      </c>
      <c r="G567">
        <f t="shared" si="83"/>
        <v>2.3354114966004786</v>
      </c>
      <c r="H567">
        <f t="shared" si="81"/>
        <v>0</v>
      </c>
      <c r="I567" s="1">
        <f t="shared" si="82"/>
        <v>0</v>
      </c>
      <c r="N567"/>
    </row>
    <row r="568" spans="1:14" x14ac:dyDescent="0.25">
      <c r="A568" s="5">
        <v>210</v>
      </c>
      <c r="B568" s="5">
        <v>1</v>
      </c>
      <c r="C568" s="5">
        <v>7</v>
      </c>
      <c r="D568" s="5" t="s">
        <v>369</v>
      </c>
      <c r="E568" s="5" t="s">
        <v>354</v>
      </c>
      <c r="F568" s="10">
        <f t="shared" si="80"/>
        <v>0.11304439878105044</v>
      </c>
      <c r="G568">
        <f t="shared" si="83"/>
        <v>2.448455895381529</v>
      </c>
      <c r="H568">
        <f t="shared" si="81"/>
        <v>0</v>
      </c>
      <c r="I568" s="1">
        <f t="shared" si="82"/>
        <v>0</v>
      </c>
      <c r="N568"/>
    </row>
    <row r="569" spans="1:14" x14ac:dyDescent="0.25">
      <c r="A569" s="5">
        <v>210</v>
      </c>
      <c r="B569" s="5">
        <v>1</v>
      </c>
      <c r="C569" s="5">
        <v>8</v>
      </c>
      <c r="D569" s="5" t="s">
        <v>546</v>
      </c>
      <c r="E569" s="5" t="s">
        <v>370</v>
      </c>
      <c r="F569" s="10">
        <f t="shared" si="80"/>
        <v>8.6195162513409682E-2</v>
      </c>
      <c r="G569">
        <f t="shared" si="83"/>
        <v>2.5346510578949388</v>
      </c>
      <c r="H569">
        <f t="shared" si="81"/>
        <v>0</v>
      </c>
      <c r="I569" s="1">
        <f t="shared" si="82"/>
        <v>0</v>
      </c>
      <c r="N569"/>
    </row>
    <row r="570" spans="1:14" x14ac:dyDescent="0.25">
      <c r="A570" s="5">
        <v>210</v>
      </c>
      <c r="B570" s="5">
        <v>1</v>
      </c>
      <c r="C570" s="5">
        <v>9</v>
      </c>
      <c r="D570" s="5" t="s">
        <v>1100</v>
      </c>
      <c r="E570" s="5" t="s">
        <v>277</v>
      </c>
      <c r="F570" s="10">
        <f t="shared" si="80"/>
        <v>8.1591700437325429E-2</v>
      </c>
      <c r="G570">
        <f t="shared" si="83"/>
        <v>2.6162427583322643</v>
      </c>
      <c r="H570">
        <f t="shared" si="81"/>
        <v>0</v>
      </c>
      <c r="I570" s="1">
        <f t="shared" si="82"/>
        <v>0</v>
      </c>
      <c r="N570"/>
    </row>
    <row r="571" spans="1:14" x14ac:dyDescent="0.25">
      <c r="A571" s="5">
        <v>210</v>
      </c>
      <c r="B571" s="5">
        <v>1</v>
      </c>
      <c r="C571" s="5">
        <v>10</v>
      </c>
      <c r="D571" s="5" t="s">
        <v>513</v>
      </c>
      <c r="E571" s="5" t="s">
        <v>114</v>
      </c>
      <c r="F571" s="10">
        <f t="shared" si="80"/>
        <v>0</v>
      </c>
      <c r="G571">
        <f t="shared" si="83"/>
        <v>2.6162427583322643</v>
      </c>
      <c r="H571">
        <f t="shared" si="81"/>
        <v>0</v>
      </c>
      <c r="I571" s="1">
        <f t="shared" si="82"/>
        <v>0</v>
      </c>
      <c r="N571"/>
    </row>
    <row r="572" spans="1:14" x14ac:dyDescent="0.25">
      <c r="A572" s="5">
        <v>210</v>
      </c>
      <c r="B572" s="5">
        <v>1</v>
      </c>
      <c r="C572" s="5">
        <v>11</v>
      </c>
      <c r="D572" s="5" t="s">
        <v>1101</v>
      </c>
      <c r="E572" s="5" t="s">
        <v>260</v>
      </c>
      <c r="F572" s="10">
        <f t="shared" si="80"/>
        <v>0</v>
      </c>
      <c r="G572">
        <f t="shared" si="83"/>
        <v>2.6162427583322643</v>
      </c>
      <c r="H572">
        <f t="shared" si="81"/>
        <v>0</v>
      </c>
      <c r="I572" s="1">
        <f t="shared" si="82"/>
        <v>0</v>
      </c>
      <c r="N572"/>
    </row>
    <row r="573" spans="1:14" x14ac:dyDescent="0.25">
      <c r="A573" s="5">
        <v>210</v>
      </c>
      <c r="B573" s="5">
        <v>1</v>
      </c>
      <c r="C573" s="5">
        <v>12</v>
      </c>
      <c r="D573" s="5" t="s">
        <v>1102</v>
      </c>
      <c r="E573" s="5" t="s">
        <v>437</v>
      </c>
      <c r="F573" s="10">
        <f t="shared" si="80"/>
        <v>0</v>
      </c>
      <c r="G573">
        <f t="shared" si="83"/>
        <v>2.6162427583322643</v>
      </c>
      <c r="H573">
        <f t="shared" si="81"/>
        <v>0</v>
      </c>
      <c r="I573" s="1">
        <f t="shared" si="82"/>
        <v>0</v>
      </c>
      <c r="N573"/>
    </row>
    <row r="574" spans="1:14" x14ac:dyDescent="0.25">
      <c r="A574" s="5">
        <v>210</v>
      </c>
      <c r="B574" s="5">
        <v>1</v>
      </c>
      <c r="C574" s="5">
        <v>13</v>
      </c>
      <c r="D574" s="5" t="s">
        <v>1103</v>
      </c>
      <c r="E574" s="5" t="s">
        <v>978</v>
      </c>
      <c r="F574" s="10">
        <f t="shared" si="80"/>
        <v>0</v>
      </c>
      <c r="G574">
        <f t="shared" si="83"/>
        <v>2.6162427583322643</v>
      </c>
      <c r="H574">
        <f t="shared" si="81"/>
        <v>0</v>
      </c>
      <c r="I574" s="1">
        <f t="shared" si="82"/>
        <v>0</v>
      </c>
      <c r="N574"/>
    </row>
    <row r="575" spans="1:14" x14ac:dyDescent="0.25">
      <c r="A575" s="5">
        <v>210</v>
      </c>
      <c r="B575" s="5">
        <v>1</v>
      </c>
      <c r="C575" s="5">
        <v>14</v>
      </c>
      <c r="D575" s="5" t="s">
        <v>1104</v>
      </c>
      <c r="E575" s="5" t="s">
        <v>1680</v>
      </c>
      <c r="F575" s="10">
        <f t="shared" si="80"/>
        <v>0</v>
      </c>
      <c r="G575">
        <f t="shared" si="83"/>
        <v>2.6162427583322643</v>
      </c>
      <c r="H575">
        <f t="shared" si="81"/>
        <v>0</v>
      </c>
      <c r="I575" s="1">
        <f t="shared" si="82"/>
        <v>0</v>
      </c>
      <c r="N575"/>
    </row>
    <row r="576" spans="1:14" x14ac:dyDescent="0.25">
      <c r="A576" s="5">
        <v>210</v>
      </c>
      <c r="B576" s="5">
        <v>1</v>
      </c>
      <c r="C576" s="5">
        <v>15</v>
      </c>
      <c r="D576" s="5" t="s">
        <v>1105</v>
      </c>
      <c r="E576" s="5" t="s">
        <v>1105</v>
      </c>
      <c r="F576" s="10">
        <f t="shared" si="80"/>
        <v>0</v>
      </c>
      <c r="G576">
        <f t="shared" si="83"/>
        <v>2.6162427583322643</v>
      </c>
      <c r="H576">
        <f t="shared" si="81"/>
        <v>2.6162427583322643</v>
      </c>
      <c r="I576" s="1">
        <f t="shared" si="82"/>
        <v>0.53856962571728151</v>
      </c>
      <c r="N576"/>
    </row>
    <row r="577" spans="1:14" x14ac:dyDescent="0.25">
      <c r="A577" s="5">
        <v>211</v>
      </c>
      <c r="B577" s="5">
        <v>1</v>
      </c>
      <c r="C577" s="5">
        <v>1</v>
      </c>
      <c r="D577" s="5" t="s">
        <v>368</v>
      </c>
      <c r="E577" s="5" t="s">
        <v>368</v>
      </c>
      <c r="F577" s="10">
        <f t="shared" si="80"/>
        <v>0.49882579075371936</v>
      </c>
      <c r="G577">
        <f t="shared" si="83"/>
        <v>0.49882579075371936</v>
      </c>
      <c r="H577">
        <f t="shared" si="81"/>
        <v>0</v>
      </c>
      <c r="I577" s="1">
        <f t="shared" si="82"/>
        <v>0</v>
      </c>
      <c r="N577"/>
    </row>
    <row r="578" spans="1:14" x14ac:dyDescent="0.25">
      <c r="A578" s="5">
        <v>211</v>
      </c>
      <c r="B578" s="5">
        <v>1</v>
      </c>
      <c r="C578" s="5">
        <v>2</v>
      </c>
      <c r="D578" s="5" t="s">
        <v>400</v>
      </c>
      <c r="E578" s="5" t="s">
        <v>401</v>
      </c>
      <c r="F578" s="10">
        <f t="shared" ref="F578:F641" si="84">IF(ISERROR(VLOOKUP(E578,$N$2:$O$26,2,FALSE)),0,VLOOKUP(E578,$N$2:$O$26,2,FALSE))</f>
        <v>0.78001299133491253</v>
      </c>
      <c r="G578">
        <f t="shared" si="83"/>
        <v>1.278838782088632</v>
      </c>
      <c r="H578">
        <f t="shared" ref="H578:H641" si="85">IF(C579=1,G578,0)</f>
        <v>0</v>
      </c>
      <c r="I578" s="1">
        <f t="shared" ref="I578:I641" si="86">H578/$L$2</f>
        <v>0</v>
      </c>
      <c r="N578"/>
    </row>
    <row r="579" spans="1:14" x14ac:dyDescent="0.25">
      <c r="A579" s="5">
        <v>211</v>
      </c>
      <c r="B579" s="5">
        <v>1</v>
      </c>
      <c r="C579" s="5">
        <v>3</v>
      </c>
      <c r="D579" s="5" t="s">
        <v>1007</v>
      </c>
      <c r="E579" s="5" t="s">
        <v>975</v>
      </c>
      <c r="F579" s="10">
        <f t="shared" si="84"/>
        <v>0.11273746748212282</v>
      </c>
      <c r="G579">
        <f t="shared" ref="G579:G642" si="87">IF(C579=1,F579,F579+G578)</f>
        <v>1.3915762495707549</v>
      </c>
      <c r="H579">
        <f t="shared" si="85"/>
        <v>0</v>
      </c>
      <c r="I579" s="1">
        <f t="shared" si="86"/>
        <v>0</v>
      </c>
      <c r="N579"/>
    </row>
    <row r="580" spans="1:14" x14ac:dyDescent="0.25">
      <c r="A580" s="5">
        <v>211</v>
      </c>
      <c r="B580" s="5">
        <v>1</v>
      </c>
      <c r="C580" s="5">
        <v>4</v>
      </c>
      <c r="D580" s="5" t="s">
        <v>399</v>
      </c>
      <c r="E580" s="5" t="s">
        <v>399</v>
      </c>
      <c r="F580" s="10">
        <f t="shared" si="84"/>
        <v>0.80003468707333969</v>
      </c>
      <c r="G580">
        <f t="shared" si="87"/>
        <v>2.1916109366440946</v>
      </c>
      <c r="H580">
        <f t="shared" si="85"/>
        <v>0</v>
      </c>
      <c r="I580" s="1">
        <f t="shared" si="86"/>
        <v>0</v>
      </c>
      <c r="N580"/>
    </row>
    <row r="581" spans="1:14" x14ac:dyDescent="0.25">
      <c r="A581" s="5">
        <v>211</v>
      </c>
      <c r="B581" s="5">
        <v>1</v>
      </c>
      <c r="C581" s="5">
        <v>5</v>
      </c>
      <c r="D581" s="5" t="s">
        <v>971</v>
      </c>
      <c r="E581" s="5" t="s">
        <v>972</v>
      </c>
      <c r="F581" s="10">
        <f t="shared" si="84"/>
        <v>0.16229846375018789</v>
      </c>
      <c r="G581">
        <f t="shared" si="87"/>
        <v>2.3539094003942824</v>
      </c>
      <c r="H581">
        <f t="shared" si="85"/>
        <v>0</v>
      </c>
      <c r="I581" s="1">
        <f t="shared" si="86"/>
        <v>0</v>
      </c>
      <c r="N581"/>
    </row>
    <row r="582" spans="1:14" x14ac:dyDescent="0.25">
      <c r="A582" s="5">
        <v>211</v>
      </c>
      <c r="B582" s="5">
        <v>1</v>
      </c>
      <c r="C582" s="5">
        <v>6</v>
      </c>
      <c r="D582" s="5" t="s">
        <v>1105</v>
      </c>
      <c r="E582" s="5" t="s">
        <v>1105</v>
      </c>
      <c r="F582" s="10">
        <f t="shared" si="84"/>
        <v>0</v>
      </c>
      <c r="G582">
        <f t="shared" si="87"/>
        <v>2.3539094003942824</v>
      </c>
      <c r="H582">
        <f t="shared" si="85"/>
        <v>0</v>
      </c>
      <c r="I582" s="1">
        <f t="shared" si="86"/>
        <v>0</v>
      </c>
      <c r="N582"/>
    </row>
    <row r="583" spans="1:14" x14ac:dyDescent="0.25">
      <c r="A583" s="5">
        <v>211</v>
      </c>
      <c r="B583" s="5">
        <v>1</v>
      </c>
      <c r="C583" s="5">
        <v>7</v>
      </c>
      <c r="D583" s="5" t="s">
        <v>1106</v>
      </c>
      <c r="E583" s="5" t="s">
        <v>161</v>
      </c>
      <c r="F583" s="10">
        <f t="shared" si="84"/>
        <v>0</v>
      </c>
      <c r="G583">
        <f t="shared" si="87"/>
        <v>2.3539094003942824</v>
      </c>
      <c r="H583">
        <f t="shared" si="85"/>
        <v>0</v>
      </c>
      <c r="I583" s="1">
        <f t="shared" si="86"/>
        <v>0</v>
      </c>
      <c r="N583"/>
    </row>
    <row r="584" spans="1:14" x14ac:dyDescent="0.25">
      <c r="A584" s="5">
        <v>211</v>
      </c>
      <c r="B584" s="5">
        <v>1</v>
      </c>
      <c r="C584" s="5">
        <v>8</v>
      </c>
      <c r="D584" s="5" t="s">
        <v>1086</v>
      </c>
      <c r="E584" s="5" t="s">
        <v>1086</v>
      </c>
      <c r="F584" s="10">
        <f t="shared" si="84"/>
        <v>0</v>
      </c>
      <c r="G584">
        <f t="shared" si="87"/>
        <v>2.3539094003942824</v>
      </c>
      <c r="H584">
        <f t="shared" si="85"/>
        <v>0</v>
      </c>
      <c r="I584" s="1">
        <f t="shared" si="86"/>
        <v>0</v>
      </c>
      <c r="N584"/>
    </row>
    <row r="585" spans="1:14" x14ac:dyDescent="0.25">
      <c r="A585" s="5">
        <v>211</v>
      </c>
      <c r="B585" s="5">
        <v>1</v>
      </c>
      <c r="C585" s="5">
        <v>9</v>
      </c>
      <c r="D585" s="5" t="s">
        <v>998</v>
      </c>
      <c r="E585" s="5" t="s">
        <v>998</v>
      </c>
      <c r="F585" s="10">
        <f t="shared" si="84"/>
        <v>0</v>
      </c>
      <c r="G585">
        <f t="shared" si="87"/>
        <v>2.3539094003942824</v>
      </c>
      <c r="H585">
        <f t="shared" si="85"/>
        <v>0</v>
      </c>
      <c r="I585" s="1">
        <f t="shared" si="86"/>
        <v>0</v>
      </c>
      <c r="N585"/>
    </row>
    <row r="586" spans="1:14" x14ac:dyDescent="0.25">
      <c r="A586" s="5">
        <v>211</v>
      </c>
      <c r="B586" s="5">
        <v>1</v>
      </c>
      <c r="C586" s="5">
        <v>10</v>
      </c>
      <c r="D586" s="5" t="s">
        <v>397</v>
      </c>
      <c r="E586" s="5" t="s">
        <v>397</v>
      </c>
      <c r="F586" s="10">
        <f t="shared" si="84"/>
        <v>0.15795701974792234</v>
      </c>
      <c r="G586">
        <f t="shared" si="87"/>
        <v>2.511866420142205</v>
      </c>
      <c r="H586">
        <f t="shared" si="85"/>
        <v>0</v>
      </c>
      <c r="I586" s="1">
        <f t="shared" si="86"/>
        <v>0</v>
      </c>
      <c r="N586"/>
    </row>
    <row r="587" spans="1:14" x14ac:dyDescent="0.25">
      <c r="A587" s="5">
        <v>211</v>
      </c>
      <c r="B587" s="5">
        <v>1</v>
      </c>
      <c r="C587" s="5">
        <v>11</v>
      </c>
      <c r="D587" s="5" t="s">
        <v>1085</v>
      </c>
      <c r="E587" s="5" t="s">
        <v>396</v>
      </c>
      <c r="F587" s="10">
        <f t="shared" si="84"/>
        <v>0.12038576362600897</v>
      </c>
      <c r="G587">
        <f t="shared" si="87"/>
        <v>2.6322521837682138</v>
      </c>
      <c r="H587">
        <f t="shared" si="85"/>
        <v>0</v>
      </c>
      <c r="I587" s="1">
        <f t="shared" si="86"/>
        <v>0</v>
      </c>
      <c r="N587"/>
    </row>
    <row r="588" spans="1:14" x14ac:dyDescent="0.25">
      <c r="A588" s="5">
        <v>211</v>
      </c>
      <c r="B588" s="5">
        <v>1</v>
      </c>
      <c r="C588" s="5">
        <v>12</v>
      </c>
      <c r="D588" s="5" t="s">
        <v>290</v>
      </c>
      <c r="E588" s="5" t="s">
        <v>290</v>
      </c>
      <c r="F588" s="10">
        <f t="shared" si="84"/>
        <v>0.17241368805375587</v>
      </c>
      <c r="G588">
        <f t="shared" si="87"/>
        <v>2.8046658718219697</v>
      </c>
      <c r="H588">
        <f t="shared" si="85"/>
        <v>0</v>
      </c>
      <c r="I588" s="1">
        <f t="shared" si="86"/>
        <v>0</v>
      </c>
      <c r="N588"/>
    </row>
    <row r="589" spans="1:14" x14ac:dyDescent="0.25">
      <c r="A589" s="5">
        <v>211</v>
      </c>
      <c r="B589" s="5">
        <v>1</v>
      </c>
      <c r="C589" s="5">
        <v>13</v>
      </c>
      <c r="D589" s="5" t="s">
        <v>369</v>
      </c>
      <c r="E589" s="5" t="s">
        <v>354</v>
      </c>
      <c r="F589" s="10">
        <f t="shared" si="84"/>
        <v>0.11304439878105044</v>
      </c>
      <c r="G589">
        <f t="shared" si="87"/>
        <v>2.91771027060302</v>
      </c>
      <c r="H589">
        <f t="shared" si="85"/>
        <v>0</v>
      </c>
      <c r="I589" s="1">
        <f t="shared" si="86"/>
        <v>0</v>
      </c>
      <c r="N589"/>
    </row>
    <row r="590" spans="1:14" x14ac:dyDescent="0.25">
      <c r="A590" s="5">
        <v>211</v>
      </c>
      <c r="B590" s="5">
        <v>1</v>
      </c>
      <c r="C590" s="5">
        <v>14</v>
      </c>
      <c r="D590" s="5" t="s">
        <v>546</v>
      </c>
      <c r="E590" s="5" t="s">
        <v>370</v>
      </c>
      <c r="F590" s="10">
        <f t="shared" si="84"/>
        <v>8.6195162513409682E-2</v>
      </c>
      <c r="G590">
        <f t="shared" si="87"/>
        <v>3.0039054331164299</v>
      </c>
      <c r="H590">
        <f t="shared" si="85"/>
        <v>0</v>
      </c>
      <c r="I590" s="1">
        <f t="shared" si="86"/>
        <v>0</v>
      </c>
      <c r="N590"/>
    </row>
    <row r="591" spans="1:14" x14ac:dyDescent="0.25">
      <c r="A591" s="5">
        <v>211</v>
      </c>
      <c r="B591" s="5">
        <v>1</v>
      </c>
      <c r="C591" s="5">
        <v>15</v>
      </c>
      <c r="D591" s="5" t="s">
        <v>292</v>
      </c>
      <c r="E591" s="5" t="s">
        <v>292</v>
      </c>
      <c r="F591" s="10">
        <f t="shared" si="84"/>
        <v>0.21776040487447873</v>
      </c>
      <c r="G591">
        <f t="shared" si="87"/>
        <v>3.2216658379909084</v>
      </c>
      <c r="H591">
        <f t="shared" si="85"/>
        <v>0</v>
      </c>
      <c r="I591" s="1">
        <f t="shared" si="86"/>
        <v>0</v>
      </c>
      <c r="N591"/>
    </row>
    <row r="592" spans="1:14" x14ac:dyDescent="0.25">
      <c r="A592" s="5">
        <v>211</v>
      </c>
      <c r="B592" s="5">
        <v>1</v>
      </c>
      <c r="C592" s="5">
        <v>16</v>
      </c>
      <c r="D592" s="5" t="s">
        <v>196</v>
      </c>
      <c r="E592" s="5" t="s">
        <v>197</v>
      </c>
      <c r="F592" s="10">
        <f t="shared" si="84"/>
        <v>0</v>
      </c>
      <c r="G592">
        <f t="shared" si="87"/>
        <v>3.2216658379909084</v>
      </c>
      <c r="H592">
        <f t="shared" si="85"/>
        <v>0</v>
      </c>
      <c r="I592" s="1">
        <f t="shared" si="86"/>
        <v>0</v>
      </c>
      <c r="N592"/>
    </row>
    <row r="593" spans="1:14" x14ac:dyDescent="0.25">
      <c r="A593" s="5">
        <v>211</v>
      </c>
      <c r="B593" s="5">
        <v>1</v>
      </c>
      <c r="C593" s="5">
        <v>17</v>
      </c>
      <c r="D593" s="5" t="s">
        <v>289</v>
      </c>
      <c r="E593" s="5" t="s">
        <v>289</v>
      </c>
      <c r="F593" s="10">
        <f t="shared" si="84"/>
        <v>0</v>
      </c>
      <c r="G593">
        <f t="shared" si="87"/>
        <v>3.2216658379909084</v>
      </c>
      <c r="H593">
        <f t="shared" si="85"/>
        <v>0</v>
      </c>
      <c r="I593" s="1">
        <f t="shared" si="86"/>
        <v>0</v>
      </c>
      <c r="N593"/>
    </row>
    <row r="594" spans="1:14" x14ac:dyDescent="0.25">
      <c r="A594" s="5">
        <v>211</v>
      </c>
      <c r="B594" s="5">
        <v>1</v>
      </c>
      <c r="C594" s="5">
        <v>18</v>
      </c>
      <c r="D594" s="5" t="s">
        <v>238</v>
      </c>
      <c r="E594" s="5" t="s">
        <v>110</v>
      </c>
      <c r="F594" s="10">
        <f t="shared" si="84"/>
        <v>0.15851021024793271</v>
      </c>
      <c r="G594">
        <f t="shared" si="87"/>
        <v>3.380176048238841</v>
      </c>
      <c r="H594">
        <f t="shared" si="85"/>
        <v>3.380176048238841</v>
      </c>
      <c r="I594" s="1">
        <f t="shared" si="86"/>
        <v>0.69582998112872863</v>
      </c>
      <c r="N594"/>
    </row>
    <row r="595" spans="1:14" x14ac:dyDescent="0.25">
      <c r="A595" s="5">
        <v>212</v>
      </c>
      <c r="B595" s="5">
        <v>0</v>
      </c>
      <c r="C595" s="5">
        <v>1</v>
      </c>
      <c r="D595" s="5" t="s">
        <v>400</v>
      </c>
      <c r="E595" s="5" t="s">
        <v>401</v>
      </c>
      <c r="F595" s="10">
        <f t="shared" si="84"/>
        <v>0.78001299133491253</v>
      </c>
      <c r="G595">
        <f t="shared" si="87"/>
        <v>0.78001299133491253</v>
      </c>
      <c r="H595">
        <f t="shared" si="85"/>
        <v>0</v>
      </c>
      <c r="I595" s="1">
        <f t="shared" si="86"/>
        <v>0</v>
      </c>
      <c r="N595"/>
    </row>
    <row r="596" spans="1:14" x14ac:dyDescent="0.25">
      <c r="A596" s="5">
        <v>212</v>
      </c>
      <c r="B596" s="5">
        <v>0</v>
      </c>
      <c r="C596" s="5">
        <v>2</v>
      </c>
      <c r="D596" s="5" t="s">
        <v>398</v>
      </c>
      <c r="E596" s="5" t="s">
        <v>399</v>
      </c>
      <c r="F596" s="10">
        <f t="shared" si="84"/>
        <v>0.80003468707333969</v>
      </c>
      <c r="G596">
        <f t="shared" si="87"/>
        <v>1.5800476784082522</v>
      </c>
      <c r="H596">
        <f t="shared" si="85"/>
        <v>0</v>
      </c>
      <c r="I596" s="1">
        <f t="shared" si="86"/>
        <v>0</v>
      </c>
      <c r="N596"/>
    </row>
    <row r="597" spans="1:14" x14ac:dyDescent="0.25">
      <c r="A597" s="5">
        <v>212</v>
      </c>
      <c r="B597" s="5">
        <v>0</v>
      </c>
      <c r="C597" s="5">
        <v>3</v>
      </c>
      <c r="D597" s="5" t="s">
        <v>950</v>
      </c>
      <c r="E597" s="5" t="s">
        <v>368</v>
      </c>
      <c r="F597" s="10">
        <f t="shared" si="84"/>
        <v>0.49882579075371936</v>
      </c>
      <c r="G597">
        <f t="shared" si="87"/>
        <v>2.0788734691619717</v>
      </c>
      <c r="H597">
        <f t="shared" si="85"/>
        <v>0</v>
      </c>
      <c r="I597" s="1">
        <f t="shared" si="86"/>
        <v>0</v>
      </c>
      <c r="N597"/>
    </row>
    <row r="598" spans="1:14" x14ac:dyDescent="0.25">
      <c r="A598" s="5">
        <v>212</v>
      </c>
      <c r="B598" s="5">
        <v>0</v>
      </c>
      <c r="C598" s="5">
        <v>4</v>
      </c>
      <c r="D598" s="5" t="s">
        <v>338</v>
      </c>
      <c r="E598" s="5" t="s">
        <v>288</v>
      </c>
      <c r="F598" s="10">
        <f t="shared" si="84"/>
        <v>0.12124558961954211</v>
      </c>
      <c r="G598">
        <f t="shared" si="87"/>
        <v>2.2001190587815138</v>
      </c>
      <c r="H598">
        <f t="shared" si="85"/>
        <v>0</v>
      </c>
      <c r="I598" s="1">
        <f t="shared" si="86"/>
        <v>0</v>
      </c>
      <c r="N598"/>
    </row>
    <row r="599" spans="1:14" x14ac:dyDescent="0.25">
      <c r="A599" s="5">
        <v>212</v>
      </c>
      <c r="B599" s="5">
        <v>0</v>
      </c>
      <c r="C599" s="5">
        <v>5</v>
      </c>
      <c r="D599" s="5" t="s">
        <v>1030</v>
      </c>
      <c r="E599" s="5" t="s">
        <v>858</v>
      </c>
      <c r="F599" s="10">
        <f t="shared" si="84"/>
        <v>0</v>
      </c>
      <c r="G599">
        <f t="shared" si="87"/>
        <v>2.2001190587815138</v>
      </c>
      <c r="H599">
        <f t="shared" si="85"/>
        <v>0</v>
      </c>
      <c r="I599" s="1">
        <f t="shared" si="86"/>
        <v>0</v>
      </c>
      <c r="N599"/>
    </row>
    <row r="600" spans="1:14" x14ac:dyDescent="0.25">
      <c r="A600" s="5">
        <v>212</v>
      </c>
      <c r="B600" s="5">
        <v>0</v>
      </c>
      <c r="C600" s="5">
        <v>6</v>
      </c>
      <c r="D600" s="5" t="s">
        <v>249</v>
      </c>
      <c r="E600" s="5" t="s">
        <v>250</v>
      </c>
      <c r="F600" s="10">
        <f t="shared" si="84"/>
        <v>0</v>
      </c>
      <c r="G600">
        <f t="shared" si="87"/>
        <v>2.2001190587815138</v>
      </c>
      <c r="H600">
        <f t="shared" si="85"/>
        <v>0</v>
      </c>
      <c r="I600" s="1">
        <f t="shared" si="86"/>
        <v>0</v>
      </c>
      <c r="N600"/>
    </row>
    <row r="601" spans="1:14" x14ac:dyDescent="0.25">
      <c r="A601" s="5">
        <v>212</v>
      </c>
      <c r="B601" s="5">
        <v>0</v>
      </c>
      <c r="C601" s="5">
        <v>7</v>
      </c>
      <c r="D601" s="5" t="s">
        <v>292</v>
      </c>
      <c r="E601" s="5" t="s">
        <v>292</v>
      </c>
      <c r="F601" s="10">
        <f t="shared" si="84"/>
        <v>0.21776040487447873</v>
      </c>
      <c r="G601">
        <f t="shared" si="87"/>
        <v>2.4178794636559924</v>
      </c>
      <c r="H601">
        <f t="shared" si="85"/>
        <v>0</v>
      </c>
      <c r="I601" s="1">
        <f t="shared" si="86"/>
        <v>0</v>
      </c>
      <c r="N601"/>
    </row>
    <row r="602" spans="1:14" x14ac:dyDescent="0.25">
      <c r="A602" s="5">
        <v>212</v>
      </c>
      <c r="B602" s="5">
        <v>0</v>
      </c>
      <c r="C602" s="5">
        <v>8</v>
      </c>
      <c r="D602" s="5" t="s">
        <v>170</v>
      </c>
      <c r="E602" s="5" t="s">
        <v>171</v>
      </c>
      <c r="F602" s="10">
        <f t="shared" si="84"/>
        <v>8.7865677298887904E-2</v>
      </c>
      <c r="G602">
        <f t="shared" si="87"/>
        <v>2.5057451409548803</v>
      </c>
      <c r="H602">
        <f t="shared" si="85"/>
        <v>2.5057451409548803</v>
      </c>
      <c r="I602" s="1">
        <f t="shared" si="86"/>
        <v>0.5158230131393553</v>
      </c>
      <c r="N602"/>
    </row>
    <row r="603" spans="1:14" x14ac:dyDescent="0.25">
      <c r="A603" s="5">
        <v>213</v>
      </c>
      <c r="B603" s="5">
        <v>0</v>
      </c>
      <c r="C603" s="5">
        <v>1</v>
      </c>
      <c r="D603" s="5" t="s">
        <v>368</v>
      </c>
      <c r="E603" s="5" t="s">
        <v>368</v>
      </c>
      <c r="F603" s="10">
        <f t="shared" si="84"/>
        <v>0.49882579075371936</v>
      </c>
      <c r="G603">
        <f t="shared" si="87"/>
        <v>0.49882579075371936</v>
      </c>
      <c r="H603">
        <f t="shared" si="85"/>
        <v>0</v>
      </c>
      <c r="I603" s="1">
        <f t="shared" si="86"/>
        <v>0</v>
      </c>
      <c r="N603"/>
    </row>
    <row r="604" spans="1:14" x14ac:dyDescent="0.25">
      <c r="A604" s="5">
        <v>213</v>
      </c>
      <c r="B604" s="5">
        <v>0</v>
      </c>
      <c r="C604" s="5">
        <v>2</v>
      </c>
      <c r="D604" s="5" t="s">
        <v>401</v>
      </c>
      <c r="E604" s="5" t="s">
        <v>401</v>
      </c>
      <c r="F604" s="10">
        <f t="shared" si="84"/>
        <v>0.78001299133491253</v>
      </c>
      <c r="G604">
        <f t="shared" si="87"/>
        <v>1.278838782088632</v>
      </c>
      <c r="H604">
        <f t="shared" si="85"/>
        <v>1.278838782088632</v>
      </c>
      <c r="I604" s="1">
        <f t="shared" si="86"/>
        <v>0.26325681056495748</v>
      </c>
      <c r="N604"/>
    </row>
    <row r="605" spans="1:14" x14ac:dyDescent="0.25">
      <c r="A605" s="5">
        <v>214</v>
      </c>
      <c r="B605" s="5">
        <v>0</v>
      </c>
      <c r="C605" s="5">
        <v>1</v>
      </c>
      <c r="D605" s="5" t="s">
        <v>399</v>
      </c>
      <c r="E605" s="5" t="s">
        <v>399</v>
      </c>
      <c r="F605" s="10">
        <f t="shared" si="84"/>
        <v>0.80003468707333969</v>
      </c>
      <c r="G605">
        <f t="shared" si="87"/>
        <v>0.80003468707333969</v>
      </c>
      <c r="H605">
        <f t="shared" si="85"/>
        <v>0</v>
      </c>
      <c r="I605" s="1">
        <f t="shared" si="86"/>
        <v>0</v>
      </c>
      <c r="N605"/>
    </row>
    <row r="606" spans="1:14" x14ac:dyDescent="0.25">
      <c r="A606" s="5">
        <v>214</v>
      </c>
      <c r="B606" s="5">
        <v>0</v>
      </c>
      <c r="C606" s="5">
        <v>2</v>
      </c>
      <c r="D606" s="5" t="s">
        <v>401</v>
      </c>
      <c r="E606" s="5" t="s">
        <v>401</v>
      </c>
      <c r="F606" s="10">
        <f t="shared" si="84"/>
        <v>0.78001299133491253</v>
      </c>
      <c r="G606">
        <f t="shared" si="87"/>
        <v>1.5800476784082522</v>
      </c>
      <c r="H606">
        <f t="shared" si="85"/>
        <v>0</v>
      </c>
      <c r="I606" s="1">
        <f t="shared" si="86"/>
        <v>0</v>
      </c>
      <c r="N606"/>
    </row>
    <row r="607" spans="1:14" x14ac:dyDescent="0.25">
      <c r="A607" s="5">
        <v>214</v>
      </c>
      <c r="B607" s="5">
        <v>0</v>
      </c>
      <c r="C607" s="5">
        <v>3</v>
      </c>
      <c r="D607" s="5" t="s">
        <v>368</v>
      </c>
      <c r="E607" s="5" t="s">
        <v>368</v>
      </c>
      <c r="F607" s="10">
        <f t="shared" si="84"/>
        <v>0.49882579075371936</v>
      </c>
      <c r="G607">
        <f t="shared" si="87"/>
        <v>2.0788734691619717</v>
      </c>
      <c r="H607">
        <f t="shared" si="85"/>
        <v>0</v>
      </c>
      <c r="I607" s="1">
        <f t="shared" si="86"/>
        <v>0</v>
      </c>
      <c r="N607"/>
    </row>
    <row r="608" spans="1:14" x14ac:dyDescent="0.25">
      <c r="A608" s="5">
        <v>214</v>
      </c>
      <c r="B608" s="5">
        <v>0</v>
      </c>
      <c r="C608" s="5">
        <v>4</v>
      </c>
      <c r="D608" s="5" t="s">
        <v>250</v>
      </c>
      <c r="E608" s="5" t="s">
        <v>250</v>
      </c>
      <c r="F608" s="10">
        <f t="shared" si="84"/>
        <v>0</v>
      </c>
      <c r="G608">
        <f t="shared" si="87"/>
        <v>2.0788734691619717</v>
      </c>
      <c r="H608">
        <f t="shared" si="85"/>
        <v>0</v>
      </c>
      <c r="I608" s="1">
        <f t="shared" si="86"/>
        <v>0</v>
      </c>
      <c r="N608"/>
    </row>
    <row r="609" spans="1:14" x14ac:dyDescent="0.25">
      <c r="A609" s="5">
        <v>214</v>
      </c>
      <c r="B609" s="5">
        <v>0</v>
      </c>
      <c r="C609" s="5">
        <v>5</v>
      </c>
      <c r="D609" s="5" t="s">
        <v>300</v>
      </c>
      <c r="E609" s="5" t="s">
        <v>300</v>
      </c>
      <c r="F609" s="10">
        <f t="shared" si="84"/>
        <v>0</v>
      </c>
      <c r="G609">
        <f t="shared" si="87"/>
        <v>2.0788734691619717</v>
      </c>
      <c r="H609">
        <f t="shared" si="85"/>
        <v>0</v>
      </c>
      <c r="I609" s="1">
        <f t="shared" si="86"/>
        <v>0</v>
      </c>
      <c r="N609"/>
    </row>
    <row r="610" spans="1:14" x14ac:dyDescent="0.25">
      <c r="A610" s="5">
        <v>214</v>
      </c>
      <c r="B610" s="5">
        <v>0</v>
      </c>
      <c r="C610" s="5">
        <v>6</v>
      </c>
      <c r="D610" s="5" t="s">
        <v>1107</v>
      </c>
      <c r="E610" s="5" t="s">
        <v>1676</v>
      </c>
      <c r="F610" s="10">
        <f t="shared" si="84"/>
        <v>0</v>
      </c>
      <c r="G610">
        <f t="shared" si="87"/>
        <v>2.0788734691619717</v>
      </c>
      <c r="H610">
        <f t="shared" si="85"/>
        <v>0</v>
      </c>
      <c r="I610" s="1">
        <f t="shared" si="86"/>
        <v>0</v>
      </c>
      <c r="N610"/>
    </row>
    <row r="611" spans="1:14" x14ac:dyDescent="0.25">
      <c r="A611" s="5">
        <v>214</v>
      </c>
      <c r="B611" s="5">
        <v>0</v>
      </c>
      <c r="C611" s="5">
        <v>7</v>
      </c>
      <c r="D611" s="5" t="s">
        <v>301</v>
      </c>
      <c r="E611" s="5" t="s">
        <v>301</v>
      </c>
      <c r="F611" s="10">
        <f t="shared" si="84"/>
        <v>0</v>
      </c>
      <c r="G611">
        <f t="shared" si="87"/>
        <v>2.0788734691619717</v>
      </c>
      <c r="H611">
        <f t="shared" si="85"/>
        <v>0</v>
      </c>
      <c r="I611" s="1">
        <f t="shared" si="86"/>
        <v>0</v>
      </c>
      <c r="N611"/>
    </row>
    <row r="612" spans="1:14" x14ac:dyDescent="0.25">
      <c r="A612" s="5">
        <v>214</v>
      </c>
      <c r="B612" s="5">
        <v>0</v>
      </c>
      <c r="C612" s="5">
        <v>8</v>
      </c>
      <c r="D612" s="5" t="s">
        <v>1108</v>
      </c>
      <c r="E612" s="5" t="s">
        <v>1108</v>
      </c>
      <c r="F612" s="10">
        <f t="shared" si="84"/>
        <v>0</v>
      </c>
      <c r="G612">
        <f t="shared" si="87"/>
        <v>2.0788734691619717</v>
      </c>
      <c r="H612">
        <f t="shared" si="85"/>
        <v>0</v>
      </c>
      <c r="I612" s="1">
        <f t="shared" si="86"/>
        <v>0</v>
      </c>
      <c r="N612"/>
    </row>
    <row r="613" spans="1:14" x14ac:dyDescent="0.25">
      <c r="A613" s="5">
        <v>214</v>
      </c>
      <c r="B613" s="5">
        <v>0</v>
      </c>
      <c r="C613" s="5">
        <v>9</v>
      </c>
      <c r="D613" s="5" t="s">
        <v>168</v>
      </c>
      <c r="E613" s="5" t="s">
        <v>153</v>
      </c>
      <c r="F613" s="10">
        <f t="shared" si="84"/>
        <v>0.20471407346515622</v>
      </c>
      <c r="G613">
        <f t="shared" si="87"/>
        <v>2.2835875426271279</v>
      </c>
      <c r="H613">
        <f t="shared" si="85"/>
        <v>0</v>
      </c>
      <c r="I613" s="1">
        <f t="shared" si="86"/>
        <v>0</v>
      </c>
      <c r="N613"/>
    </row>
    <row r="614" spans="1:14" x14ac:dyDescent="0.25">
      <c r="A614" s="5">
        <v>214</v>
      </c>
      <c r="B614" s="5">
        <v>0</v>
      </c>
      <c r="C614" s="5">
        <v>10</v>
      </c>
      <c r="D614" s="5" t="s">
        <v>1109</v>
      </c>
      <c r="E614" s="5" t="s">
        <v>1023</v>
      </c>
      <c r="F614" s="10">
        <f t="shared" si="84"/>
        <v>0</v>
      </c>
      <c r="G614">
        <f t="shared" si="87"/>
        <v>2.2835875426271279</v>
      </c>
      <c r="H614">
        <f t="shared" si="85"/>
        <v>0</v>
      </c>
      <c r="I614" s="1">
        <f t="shared" si="86"/>
        <v>0</v>
      </c>
      <c r="N614"/>
    </row>
    <row r="615" spans="1:14" x14ac:dyDescent="0.25">
      <c r="A615" s="5">
        <v>214</v>
      </c>
      <c r="B615" s="5">
        <v>0</v>
      </c>
      <c r="C615" s="5">
        <v>11</v>
      </c>
      <c r="D615" s="5" t="s">
        <v>109</v>
      </c>
      <c r="E615" s="5" t="s">
        <v>110</v>
      </c>
      <c r="F615" s="10">
        <f t="shared" si="84"/>
        <v>0.15851021024793271</v>
      </c>
      <c r="G615">
        <f t="shared" si="87"/>
        <v>2.4420977528750605</v>
      </c>
      <c r="H615">
        <f t="shared" si="85"/>
        <v>0</v>
      </c>
      <c r="I615" s="1">
        <f t="shared" si="86"/>
        <v>0</v>
      </c>
      <c r="N615"/>
    </row>
    <row r="616" spans="1:14" x14ac:dyDescent="0.25">
      <c r="A616" s="5">
        <v>214</v>
      </c>
      <c r="B616" s="5">
        <v>0</v>
      </c>
      <c r="C616" s="5">
        <v>12</v>
      </c>
      <c r="D616" s="5" t="s">
        <v>1110</v>
      </c>
      <c r="E616" s="5" t="s">
        <v>973</v>
      </c>
      <c r="F616" s="10">
        <f t="shared" si="84"/>
        <v>0.16022797265615035</v>
      </c>
      <c r="G616">
        <f t="shared" si="87"/>
        <v>2.6023257255312107</v>
      </c>
      <c r="H616">
        <f t="shared" si="85"/>
        <v>0</v>
      </c>
      <c r="I616" s="1">
        <f t="shared" si="86"/>
        <v>0</v>
      </c>
      <c r="N616"/>
    </row>
    <row r="617" spans="1:14" x14ac:dyDescent="0.25">
      <c r="A617" s="5">
        <v>214</v>
      </c>
      <c r="B617" s="5">
        <v>0</v>
      </c>
      <c r="C617" s="5">
        <v>13</v>
      </c>
      <c r="D617" s="5" t="s">
        <v>1111</v>
      </c>
      <c r="E617" s="5" t="s">
        <v>1003</v>
      </c>
      <c r="F617" s="10">
        <f t="shared" si="84"/>
        <v>0</v>
      </c>
      <c r="G617">
        <f t="shared" si="87"/>
        <v>2.6023257255312107</v>
      </c>
      <c r="H617">
        <f t="shared" si="85"/>
        <v>0</v>
      </c>
      <c r="I617" s="1">
        <f t="shared" si="86"/>
        <v>0</v>
      </c>
      <c r="N617"/>
    </row>
    <row r="618" spans="1:14" x14ac:dyDescent="0.25">
      <c r="A618" s="5">
        <v>214</v>
      </c>
      <c r="B618" s="5">
        <v>0</v>
      </c>
      <c r="C618" s="5">
        <v>14</v>
      </c>
      <c r="D618" s="5" t="s">
        <v>972</v>
      </c>
      <c r="E618" s="5" t="s">
        <v>972</v>
      </c>
      <c r="F618" s="10">
        <f t="shared" si="84"/>
        <v>0.16229846375018789</v>
      </c>
      <c r="G618">
        <f t="shared" si="87"/>
        <v>2.7646241892813985</v>
      </c>
      <c r="H618">
        <f t="shared" si="85"/>
        <v>0</v>
      </c>
      <c r="I618" s="1">
        <f t="shared" si="86"/>
        <v>0</v>
      </c>
      <c r="N618"/>
    </row>
    <row r="619" spans="1:14" x14ac:dyDescent="0.25">
      <c r="A619" s="5">
        <v>214</v>
      </c>
      <c r="B619" s="5">
        <v>0</v>
      </c>
      <c r="C619" s="5">
        <v>15</v>
      </c>
      <c r="D619" s="5" t="s">
        <v>194</v>
      </c>
      <c r="E619" s="5" t="s">
        <v>194</v>
      </c>
      <c r="F619" s="10">
        <f t="shared" si="84"/>
        <v>0</v>
      </c>
      <c r="G619">
        <f t="shared" si="87"/>
        <v>2.7646241892813985</v>
      </c>
      <c r="H619">
        <f t="shared" si="85"/>
        <v>0</v>
      </c>
      <c r="I619" s="1">
        <f t="shared" si="86"/>
        <v>0</v>
      </c>
      <c r="N619"/>
    </row>
    <row r="620" spans="1:14" x14ac:dyDescent="0.25">
      <c r="A620" s="5">
        <v>214</v>
      </c>
      <c r="B620" s="5">
        <v>0</v>
      </c>
      <c r="C620" s="5">
        <v>16</v>
      </c>
      <c r="D620" s="5" t="s">
        <v>202</v>
      </c>
      <c r="E620" s="5" t="s">
        <v>202</v>
      </c>
      <c r="F620" s="10">
        <f t="shared" si="84"/>
        <v>0.11133494325410434</v>
      </c>
      <c r="G620">
        <f t="shared" si="87"/>
        <v>2.8759591325355029</v>
      </c>
      <c r="H620">
        <f t="shared" si="85"/>
        <v>0</v>
      </c>
      <c r="I620" s="1">
        <f t="shared" si="86"/>
        <v>0</v>
      </c>
      <c r="N620"/>
    </row>
    <row r="621" spans="1:14" x14ac:dyDescent="0.25">
      <c r="A621" s="5">
        <v>214</v>
      </c>
      <c r="B621" s="5">
        <v>0</v>
      </c>
      <c r="C621" s="5">
        <v>17</v>
      </c>
      <c r="D621" s="5" t="s">
        <v>956</v>
      </c>
      <c r="E621" s="5" t="s">
        <v>324</v>
      </c>
      <c r="F621" s="10">
        <f t="shared" si="84"/>
        <v>0.11830683594874464</v>
      </c>
      <c r="G621">
        <f t="shared" si="87"/>
        <v>2.9942659684842474</v>
      </c>
      <c r="H621">
        <f t="shared" si="85"/>
        <v>0</v>
      </c>
      <c r="I621" s="1">
        <f t="shared" si="86"/>
        <v>0</v>
      </c>
      <c r="N621"/>
    </row>
    <row r="622" spans="1:14" x14ac:dyDescent="0.25">
      <c r="A622" s="5">
        <v>214</v>
      </c>
      <c r="B622" s="5">
        <v>0</v>
      </c>
      <c r="C622" s="5">
        <v>18</v>
      </c>
      <c r="D622" s="5" t="s">
        <v>1112</v>
      </c>
      <c r="E622" s="5" t="s">
        <v>1113</v>
      </c>
      <c r="F622" s="10">
        <f t="shared" si="84"/>
        <v>0</v>
      </c>
      <c r="G622">
        <f t="shared" si="87"/>
        <v>2.9942659684842474</v>
      </c>
      <c r="H622">
        <f t="shared" si="85"/>
        <v>2.9942659684842474</v>
      </c>
      <c r="I622" s="1">
        <f t="shared" si="86"/>
        <v>0.61638802317126218</v>
      </c>
      <c r="N622"/>
    </row>
    <row r="623" spans="1:14" x14ac:dyDescent="0.25">
      <c r="A623" s="5">
        <v>215</v>
      </c>
      <c r="B623" s="5">
        <v>0</v>
      </c>
      <c r="C623" s="5">
        <v>1</v>
      </c>
      <c r="D623" s="5" t="s">
        <v>399</v>
      </c>
      <c r="E623" s="5" t="s">
        <v>399</v>
      </c>
      <c r="F623" s="10">
        <f t="shared" si="84"/>
        <v>0.80003468707333969</v>
      </c>
      <c r="G623">
        <f t="shared" si="87"/>
        <v>0.80003468707333969</v>
      </c>
      <c r="H623">
        <f t="shared" si="85"/>
        <v>0</v>
      </c>
      <c r="I623" s="1">
        <f t="shared" si="86"/>
        <v>0</v>
      </c>
      <c r="N623"/>
    </row>
    <row r="624" spans="1:14" x14ac:dyDescent="0.25">
      <c r="A624" s="5">
        <v>215</v>
      </c>
      <c r="B624" s="5">
        <v>0</v>
      </c>
      <c r="C624" s="5">
        <v>4</v>
      </c>
      <c r="D624" s="5" t="s">
        <v>1075</v>
      </c>
      <c r="E624" s="5" t="s">
        <v>983</v>
      </c>
      <c r="F624" s="10">
        <f t="shared" si="84"/>
        <v>0</v>
      </c>
      <c r="G624">
        <f t="shared" si="87"/>
        <v>0.80003468707333969</v>
      </c>
      <c r="H624">
        <f t="shared" si="85"/>
        <v>0</v>
      </c>
      <c r="I624" s="1">
        <f t="shared" si="86"/>
        <v>0</v>
      </c>
      <c r="N624"/>
    </row>
    <row r="625" spans="1:14" x14ac:dyDescent="0.25">
      <c r="A625" s="5">
        <v>215</v>
      </c>
      <c r="B625" s="5">
        <v>0</v>
      </c>
      <c r="C625" s="5">
        <v>5</v>
      </c>
      <c r="D625" s="5" t="s">
        <v>370</v>
      </c>
      <c r="E625" s="5" t="s">
        <v>370</v>
      </c>
      <c r="F625" s="10">
        <f t="shared" si="84"/>
        <v>8.6195162513409682E-2</v>
      </c>
      <c r="G625">
        <f t="shared" si="87"/>
        <v>0.88622984958674933</v>
      </c>
      <c r="H625">
        <f t="shared" si="85"/>
        <v>0</v>
      </c>
      <c r="I625" s="1">
        <f t="shared" si="86"/>
        <v>0</v>
      </c>
      <c r="N625"/>
    </row>
    <row r="626" spans="1:14" x14ac:dyDescent="0.25">
      <c r="A626" s="5">
        <v>215</v>
      </c>
      <c r="B626" s="5">
        <v>0</v>
      </c>
      <c r="C626" s="5">
        <v>6</v>
      </c>
      <c r="D626" s="5" t="s">
        <v>354</v>
      </c>
      <c r="E626" s="5" t="s">
        <v>354</v>
      </c>
      <c r="F626" s="10">
        <f t="shared" si="84"/>
        <v>0.11304439878105044</v>
      </c>
      <c r="G626">
        <f t="shared" si="87"/>
        <v>0.99927424836779977</v>
      </c>
      <c r="H626">
        <f t="shared" si="85"/>
        <v>0</v>
      </c>
      <c r="I626" s="1">
        <f t="shared" si="86"/>
        <v>0</v>
      </c>
      <c r="N626"/>
    </row>
    <row r="627" spans="1:14" x14ac:dyDescent="0.25">
      <c r="A627" s="5">
        <v>215</v>
      </c>
      <c r="B627" s="5">
        <v>0</v>
      </c>
      <c r="C627" s="5">
        <v>7</v>
      </c>
      <c r="D627" s="5" t="s">
        <v>111</v>
      </c>
      <c r="E627" s="5" t="s">
        <v>277</v>
      </c>
      <c r="F627" s="10">
        <f t="shared" si="84"/>
        <v>8.1591700437325429E-2</v>
      </c>
      <c r="G627">
        <f t="shared" si="87"/>
        <v>1.0808659488051251</v>
      </c>
      <c r="H627">
        <f t="shared" si="85"/>
        <v>0</v>
      </c>
      <c r="I627" s="1">
        <f t="shared" si="86"/>
        <v>0</v>
      </c>
      <c r="N627"/>
    </row>
    <row r="628" spans="1:14" x14ac:dyDescent="0.25">
      <c r="A628" s="5">
        <v>215</v>
      </c>
      <c r="B628" s="5">
        <v>0</v>
      </c>
      <c r="C628" s="5">
        <v>8</v>
      </c>
      <c r="D628" s="5" t="s">
        <v>537</v>
      </c>
      <c r="E628" s="5" t="s">
        <v>537</v>
      </c>
      <c r="F628" s="10">
        <f t="shared" si="84"/>
        <v>0</v>
      </c>
      <c r="G628">
        <f t="shared" si="87"/>
        <v>1.0808659488051251</v>
      </c>
      <c r="H628">
        <f t="shared" si="85"/>
        <v>0</v>
      </c>
      <c r="I628" s="1">
        <f t="shared" si="86"/>
        <v>0</v>
      </c>
      <c r="N628"/>
    </row>
    <row r="629" spans="1:14" x14ac:dyDescent="0.25">
      <c r="A629" s="5">
        <v>215</v>
      </c>
      <c r="B629" s="5">
        <v>0</v>
      </c>
      <c r="C629" s="5">
        <v>9</v>
      </c>
      <c r="D629" s="5" t="s">
        <v>249</v>
      </c>
      <c r="E629" s="5" t="s">
        <v>250</v>
      </c>
      <c r="F629" s="10">
        <f t="shared" si="84"/>
        <v>0</v>
      </c>
      <c r="G629">
        <f t="shared" si="87"/>
        <v>1.0808659488051251</v>
      </c>
      <c r="H629">
        <f t="shared" si="85"/>
        <v>0</v>
      </c>
      <c r="I629" s="1">
        <f t="shared" si="86"/>
        <v>0</v>
      </c>
      <c r="N629"/>
    </row>
    <row r="630" spans="1:14" x14ac:dyDescent="0.25">
      <c r="A630" s="5">
        <v>215</v>
      </c>
      <c r="B630" s="5">
        <v>0</v>
      </c>
      <c r="C630" s="5">
        <v>10</v>
      </c>
      <c r="D630" s="5" t="s">
        <v>966</v>
      </c>
      <c r="E630" s="5" t="s">
        <v>195</v>
      </c>
      <c r="F630" s="10">
        <f t="shared" si="84"/>
        <v>0</v>
      </c>
      <c r="G630">
        <f t="shared" si="87"/>
        <v>1.0808659488051251</v>
      </c>
      <c r="H630">
        <f t="shared" si="85"/>
        <v>0</v>
      </c>
      <c r="I630" s="1">
        <f t="shared" si="86"/>
        <v>0</v>
      </c>
      <c r="N630"/>
    </row>
    <row r="631" spans="1:14" x14ac:dyDescent="0.25">
      <c r="A631" s="5">
        <v>215</v>
      </c>
      <c r="B631" s="5">
        <v>0</v>
      </c>
      <c r="C631" s="5">
        <v>11</v>
      </c>
      <c r="D631" s="5" t="s">
        <v>237</v>
      </c>
      <c r="E631" s="5" t="s">
        <v>110</v>
      </c>
      <c r="F631" s="10">
        <f t="shared" si="84"/>
        <v>0.15851021024793271</v>
      </c>
      <c r="G631">
        <f t="shared" si="87"/>
        <v>1.2393761590530579</v>
      </c>
      <c r="H631">
        <f t="shared" si="85"/>
        <v>0</v>
      </c>
      <c r="I631" s="1">
        <f t="shared" si="86"/>
        <v>0</v>
      </c>
      <c r="N631"/>
    </row>
    <row r="632" spans="1:14" x14ac:dyDescent="0.25">
      <c r="A632" s="5">
        <v>215</v>
      </c>
      <c r="B632" s="5">
        <v>0</v>
      </c>
      <c r="C632" s="5">
        <v>12</v>
      </c>
      <c r="D632" s="5" t="s">
        <v>843</v>
      </c>
      <c r="E632" s="5" t="s">
        <v>843</v>
      </c>
      <c r="F632" s="10">
        <f t="shared" si="84"/>
        <v>0</v>
      </c>
      <c r="G632">
        <f t="shared" si="87"/>
        <v>1.2393761590530579</v>
      </c>
      <c r="H632">
        <f t="shared" si="85"/>
        <v>0</v>
      </c>
      <c r="I632" s="1">
        <f t="shared" si="86"/>
        <v>0</v>
      </c>
      <c r="N632"/>
    </row>
    <row r="633" spans="1:14" x14ac:dyDescent="0.25">
      <c r="A633" s="5">
        <v>215</v>
      </c>
      <c r="B633" s="5">
        <v>0</v>
      </c>
      <c r="C633" s="5">
        <v>13</v>
      </c>
      <c r="D633" s="5" t="s">
        <v>1114</v>
      </c>
      <c r="E633" s="5" t="s">
        <v>1114</v>
      </c>
      <c r="F633" s="10">
        <f t="shared" si="84"/>
        <v>0</v>
      </c>
      <c r="G633">
        <f t="shared" si="87"/>
        <v>1.2393761590530579</v>
      </c>
      <c r="H633">
        <f t="shared" si="85"/>
        <v>0</v>
      </c>
      <c r="I633" s="1">
        <f t="shared" si="86"/>
        <v>0</v>
      </c>
      <c r="N633"/>
    </row>
    <row r="634" spans="1:14" x14ac:dyDescent="0.25">
      <c r="A634" s="5">
        <v>215</v>
      </c>
      <c r="B634" s="5">
        <v>0</v>
      </c>
      <c r="C634" s="5">
        <v>14</v>
      </c>
      <c r="D634" s="5" t="s">
        <v>1115</v>
      </c>
      <c r="E634" s="5" t="s">
        <v>1115</v>
      </c>
      <c r="F634" s="10">
        <f t="shared" si="84"/>
        <v>0</v>
      </c>
      <c r="G634">
        <f t="shared" si="87"/>
        <v>1.2393761590530579</v>
      </c>
      <c r="H634">
        <f t="shared" si="85"/>
        <v>0</v>
      </c>
      <c r="I634" s="1">
        <f t="shared" si="86"/>
        <v>0</v>
      </c>
      <c r="N634"/>
    </row>
    <row r="635" spans="1:14" x14ac:dyDescent="0.25">
      <c r="A635" s="5">
        <v>215</v>
      </c>
      <c r="B635" s="5">
        <v>0</v>
      </c>
      <c r="C635" s="5">
        <v>15</v>
      </c>
      <c r="D635" s="5" t="s">
        <v>593</v>
      </c>
      <c r="E635" s="5" t="s">
        <v>197</v>
      </c>
      <c r="F635" s="10">
        <f t="shared" si="84"/>
        <v>0</v>
      </c>
      <c r="G635">
        <f t="shared" si="87"/>
        <v>1.2393761590530579</v>
      </c>
      <c r="H635">
        <f t="shared" si="85"/>
        <v>0</v>
      </c>
      <c r="I635" s="1">
        <f t="shared" si="86"/>
        <v>0</v>
      </c>
      <c r="N635"/>
    </row>
    <row r="636" spans="1:14" x14ac:dyDescent="0.25">
      <c r="A636" s="5">
        <v>215</v>
      </c>
      <c r="B636" s="5">
        <v>0</v>
      </c>
      <c r="C636" s="5">
        <v>16</v>
      </c>
      <c r="D636" s="5" t="s">
        <v>397</v>
      </c>
      <c r="E636" s="5" t="s">
        <v>397</v>
      </c>
      <c r="F636" s="10">
        <f t="shared" si="84"/>
        <v>0.15795701974792234</v>
      </c>
      <c r="G636">
        <f t="shared" si="87"/>
        <v>1.3973331788009802</v>
      </c>
      <c r="H636">
        <f t="shared" si="85"/>
        <v>0</v>
      </c>
      <c r="I636" s="1">
        <f t="shared" si="86"/>
        <v>0</v>
      </c>
      <c r="N636"/>
    </row>
    <row r="637" spans="1:14" x14ac:dyDescent="0.25">
      <c r="A637" s="5">
        <v>215</v>
      </c>
      <c r="B637" s="5">
        <v>0</v>
      </c>
      <c r="C637" s="5">
        <v>17</v>
      </c>
      <c r="D637" s="5" t="s">
        <v>1116</v>
      </c>
      <c r="E637" s="5" t="s">
        <v>1677</v>
      </c>
      <c r="F637" s="10">
        <f t="shared" si="84"/>
        <v>0</v>
      </c>
      <c r="G637">
        <f t="shared" si="87"/>
        <v>1.3973331788009802</v>
      </c>
      <c r="H637">
        <f t="shared" si="85"/>
        <v>1.3973331788009802</v>
      </c>
      <c r="I637" s="1">
        <f t="shared" si="86"/>
        <v>0.28764960923920785</v>
      </c>
      <c r="N637"/>
    </row>
    <row r="638" spans="1:14" x14ac:dyDescent="0.25">
      <c r="A638" s="5">
        <v>216</v>
      </c>
      <c r="B638" s="5">
        <v>1</v>
      </c>
      <c r="C638" s="5">
        <v>1</v>
      </c>
      <c r="D638" s="5" t="s">
        <v>399</v>
      </c>
      <c r="E638" s="5" t="s">
        <v>399</v>
      </c>
      <c r="F638" s="10">
        <f t="shared" si="84"/>
        <v>0.80003468707333969</v>
      </c>
      <c r="G638">
        <f t="shared" si="87"/>
        <v>0.80003468707333969</v>
      </c>
      <c r="H638">
        <f t="shared" si="85"/>
        <v>0</v>
      </c>
      <c r="I638" s="1">
        <f t="shared" si="86"/>
        <v>0</v>
      </c>
      <c r="N638"/>
    </row>
    <row r="639" spans="1:14" x14ac:dyDescent="0.25">
      <c r="A639" s="5">
        <v>216</v>
      </c>
      <c r="B639" s="5">
        <v>1</v>
      </c>
      <c r="C639" s="5">
        <v>2</v>
      </c>
      <c r="D639" s="5" t="s">
        <v>368</v>
      </c>
      <c r="E639" s="5" t="s">
        <v>368</v>
      </c>
      <c r="F639" s="10">
        <f t="shared" si="84"/>
        <v>0.49882579075371936</v>
      </c>
      <c r="G639">
        <f t="shared" si="87"/>
        <v>1.2988604778270592</v>
      </c>
      <c r="H639">
        <f t="shared" si="85"/>
        <v>0</v>
      </c>
      <c r="I639" s="1">
        <f t="shared" si="86"/>
        <v>0</v>
      </c>
      <c r="N639"/>
    </row>
    <row r="640" spans="1:14" x14ac:dyDescent="0.25">
      <c r="A640" s="5">
        <v>216</v>
      </c>
      <c r="B640" s="5">
        <v>1</v>
      </c>
      <c r="C640" s="5">
        <v>3</v>
      </c>
      <c r="D640" s="5" t="s">
        <v>401</v>
      </c>
      <c r="E640" s="5" t="s">
        <v>401</v>
      </c>
      <c r="F640" s="10">
        <f t="shared" si="84"/>
        <v>0.78001299133491253</v>
      </c>
      <c r="G640">
        <f t="shared" si="87"/>
        <v>2.0788734691619717</v>
      </c>
      <c r="H640">
        <f t="shared" si="85"/>
        <v>0</v>
      </c>
      <c r="I640" s="1">
        <f t="shared" si="86"/>
        <v>0</v>
      </c>
      <c r="N640"/>
    </row>
    <row r="641" spans="1:14" x14ac:dyDescent="0.25">
      <c r="A641" s="5">
        <v>216</v>
      </c>
      <c r="B641" s="5">
        <v>1</v>
      </c>
      <c r="C641" s="5">
        <v>4</v>
      </c>
      <c r="D641" s="5" t="s">
        <v>289</v>
      </c>
      <c r="E641" s="5" t="s">
        <v>289</v>
      </c>
      <c r="F641" s="10">
        <f t="shared" si="84"/>
        <v>0</v>
      </c>
      <c r="G641">
        <f t="shared" si="87"/>
        <v>2.0788734691619717</v>
      </c>
      <c r="H641">
        <f t="shared" si="85"/>
        <v>0</v>
      </c>
      <c r="I641" s="1">
        <f t="shared" si="86"/>
        <v>0</v>
      </c>
      <c r="N641"/>
    </row>
    <row r="642" spans="1:14" x14ac:dyDescent="0.25">
      <c r="A642" s="5">
        <v>216</v>
      </c>
      <c r="B642" s="5">
        <v>1</v>
      </c>
      <c r="C642" s="5">
        <v>5</v>
      </c>
      <c r="D642" s="5" t="s">
        <v>292</v>
      </c>
      <c r="E642" s="5" t="s">
        <v>292</v>
      </c>
      <c r="F642" s="10">
        <f t="shared" ref="F642:F705" si="88">IF(ISERROR(VLOOKUP(E642,$N$2:$O$26,2,FALSE)),0,VLOOKUP(E642,$N$2:$O$26,2,FALSE))</f>
        <v>0.21776040487447873</v>
      </c>
      <c r="G642">
        <f t="shared" si="87"/>
        <v>2.2966338740364503</v>
      </c>
      <c r="H642">
        <f t="shared" ref="H642:H705" si="89">IF(C643=1,G642,0)</f>
        <v>0</v>
      </c>
      <c r="I642" s="1">
        <f t="shared" ref="I642:I705" si="90">H642/$L$2</f>
        <v>0</v>
      </c>
      <c r="N642"/>
    </row>
    <row r="643" spans="1:14" x14ac:dyDescent="0.25">
      <c r="A643" s="5">
        <v>216</v>
      </c>
      <c r="B643" s="5">
        <v>1</v>
      </c>
      <c r="C643" s="5">
        <v>6</v>
      </c>
      <c r="D643" s="5" t="s">
        <v>290</v>
      </c>
      <c r="E643" s="5" t="s">
        <v>290</v>
      </c>
      <c r="F643" s="10">
        <f t="shared" si="88"/>
        <v>0.17241368805375587</v>
      </c>
      <c r="G643">
        <f t="shared" ref="G643:G706" si="91">IF(C643=1,F643,F643+G642)</f>
        <v>2.4690475620902061</v>
      </c>
      <c r="H643">
        <f t="shared" si="89"/>
        <v>0</v>
      </c>
      <c r="I643" s="1">
        <f t="shared" si="90"/>
        <v>0</v>
      </c>
      <c r="N643"/>
    </row>
    <row r="644" spans="1:14" x14ac:dyDescent="0.25">
      <c r="A644" s="5">
        <v>216</v>
      </c>
      <c r="B644" s="5">
        <v>1</v>
      </c>
      <c r="C644" s="5">
        <v>7</v>
      </c>
      <c r="D644" s="5" t="s">
        <v>369</v>
      </c>
      <c r="E644" s="5" t="s">
        <v>354</v>
      </c>
      <c r="F644" s="10">
        <f t="shared" si="88"/>
        <v>0.11304439878105044</v>
      </c>
      <c r="G644">
        <f t="shared" si="91"/>
        <v>2.5820919608712565</v>
      </c>
      <c r="H644">
        <f t="shared" si="89"/>
        <v>0</v>
      </c>
      <c r="I644" s="1">
        <f t="shared" si="90"/>
        <v>0</v>
      </c>
      <c r="N644"/>
    </row>
    <row r="645" spans="1:14" x14ac:dyDescent="0.25">
      <c r="A645" s="5">
        <v>216</v>
      </c>
      <c r="B645" s="5">
        <v>1</v>
      </c>
      <c r="C645" s="5">
        <v>8</v>
      </c>
      <c r="D645" s="5" t="s">
        <v>546</v>
      </c>
      <c r="E645" s="5" t="s">
        <v>370</v>
      </c>
      <c r="F645" s="10">
        <f t="shared" si="88"/>
        <v>8.6195162513409682E-2</v>
      </c>
      <c r="G645">
        <f t="shared" si="91"/>
        <v>2.6682871233846663</v>
      </c>
      <c r="H645">
        <f t="shared" si="89"/>
        <v>0</v>
      </c>
      <c r="I645" s="1">
        <f t="shared" si="90"/>
        <v>0</v>
      </c>
      <c r="N645"/>
    </row>
    <row r="646" spans="1:14" x14ac:dyDescent="0.25">
      <c r="A646" s="5">
        <v>216</v>
      </c>
      <c r="B646" s="5">
        <v>1</v>
      </c>
      <c r="C646" s="5">
        <v>9</v>
      </c>
      <c r="D646" s="5" t="s">
        <v>348</v>
      </c>
      <c r="E646" s="5" t="s">
        <v>348</v>
      </c>
      <c r="F646" s="10">
        <f t="shared" si="88"/>
        <v>0</v>
      </c>
      <c r="G646">
        <f t="shared" si="91"/>
        <v>2.6682871233846663</v>
      </c>
      <c r="H646">
        <f t="shared" si="89"/>
        <v>0</v>
      </c>
      <c r="I646" s="1">
        <f t="shared" si="90"/>
        <v>0</v>
      </c>
      <c r="N646"/>
    </row>
    <row r="647" spans="1:14" x14ac:dyDescent="0.25">
      <c r="A647" s="5">
        <v>216</v>
      </c>
      <c r="B647" s="5">
        <v>1</v>
      </c>
      <c r="C647" s="5">
        <v>10</v>
      </c>
      <c r="D647" s="5" t="s">
        <v>674</v>
      </c>
      <c r="E647" s="5" t="s">
        <v>674</v>
      </c>
      <c r="F647" s="10">
        <f t="shared" si="88"/>
        <v>0</v>
      </c>
      <c r="G647">
        <f t="shared" si="91"/>
        <v>2.6682871233846663</v>
      </c>
      <c r="H647">
        <f t="shared" si="89"/>
        <v>0</v>
      </c>
      <c r="I647" s="1">
        <f t="shared" si="90"/>
        <v>0</v>
      </c>
      <c r="N647"/>
    </row>
    <row r="648" spans="1:14" x14ac:dyDescent="0.25">
      <c r="A648" s="5">
        <v>216</v>
      </c>
      <c r="B648" s="5">
        <v>1</v>
      </c>
      <c r="C648" s="5">
        <v>11</v>
      </c>
      <c r="D648" s="5" t="s">
        <v>1117</v>
      </c>
      <c r="E648" s="5" t="s">
        <v>498</v>
      </c>
      <c r="F648" s="10">
        <f t="shared" si="88"/>
        <v>0</v>
      </c>
      <c r="G648">
        <f t="shared" si="91"/>
        <v>2.6682871233846663</v>
      </c>
      <c r="H648">
        <f t="shared" si="89"/>
        <v>0</v>
      </c>
      <c r="I648" s="1">
        <f t="shared" si="90"/>
        <v>0</v>
      </c>
      <c r="N648"/>
    </row>
    <row r="649" spans="1:14" x14ac:dyDescent="0.25">
      <c r="A649" s="5">
        <v>216</v>
      </c>
      <c r="B649" s="5">
        <v>1</v>
      </c>
      <c r="C649" s="5">
        <v>12</v>
      </c>
      <c r="D649" s="5" t="s">
        <v>995</v>
      </c>
      <c r="E649" s="5" t="s">
        <v>995</v>
      </c>
      <c r="F649" s="10">
        <f t="shared" si="88"/>
        <v>0</v>
      </c>
      <c r="G649">
        <f t="shared" si="91"/>
        <v>2.6682871233846663</v>
      </c>
      <c r="H649">
        <f t="shared" si="89"/>
        <v>0</v>
      </c>
      <c r="I649" s="1">
        <f t="shared" si="90"/>
        <v>0</v>
      </c>
      <c r="N649"/>
    </row>
    <row r="650" spans="1:14" x14ac:dyDescent="0.25">
      <c r="A650" s="5">
        <v>216</v>
      </c>
      <c r="B650" s="5">
        <v>1</v>
      </c>
      <c r="C650" s="5">
        <v>13</v>
      </c>
      <c r="D650" s="5" t="s">
        <v>956</v>
      </c>
      <c r="E650" s="5" t="s">
        <v>324</v>
      </c>
      <c r="F650" s="10">
        <f t="shared" si="88"/>
        <v>0.11830683594874464</v>
      </c>
      <c r="G650">
        <f t="shared" si="91"/>
        <v>2.7865939593334108</v>
      </c>
      <c r="H650">
        <f t="shared" si="89"/>
        <v>0</v>
      </c>
      <c r="I650" s="1">
        <f t="shared" si="90"/>
        <v>0</v>
      </c>
      <c r="N650"/>
    </row>
    <row r="651" spans="1:14" x14ac:dyDescent="0.25">
      <c r="A651" s="5">
        <v>216</v>
      </c>
      <c r="B651" s="5">
        <v>1</v>
      </c>
      <c r="C651" s="5">
        <v>14</v>
      </c>
      <c r="D651" s="5" t="s">
        <v>694</v>
      </c>
      <c r="E651" s="5" t="s">
        <v>694</v>
      </c>
      <c r="F651" s="10">
        <f t="shared" si="88"/>
        <v>0</v>
      </c>
      <c r="G651">
        <f t="shared" si="91"/>
        <v>2.7865939593334108</v>
      </c>
      <c r="H651">
        <f t="shared" si="89"/>
        <v>2.7865939593334108</v>
      </c>
      <c r="I651" s="1">
        <f t="shared" si="90"/>
        <v>0.57363746576059649</v>
      </c>
      <c r="N651"/>
    </row>
    <row r="652" spans="1:14" x14ac:dyDescent="0.25">
      <c r="A652" s="5">
        <v>217</v>
      </c>
      <c r="B652" s="5">
        <v>1</v>
      </c>
      <c r="C652" s="5">
        <v>1</v>
      </c>
      <c r="D652" s="5" t="s">
        <v>399</v>
      </c>
      <c r="E652" s="5" t="s">
        <v>399</v>
      </c>
      <c r="F652" s="10">
        <f t="shared" si="88"/>
        <v>0.80003468707333969</v>
      </c>
      <c r="G652">
        <f t="shared" si="91"/>
        <v>0.80003468707333969</v>
      </c>
      <c r="H652">
        <f t="shared" si="89"/>
        <v>0</v>
      </c>
      <c r="I652" s="1">
        <f t="shared" si="90"/>
        <v>0</v>
      </c>
      <c r="N652"/>
    </row>
    <row r="653" spans="1:14" x14ac:dyDescent="0.25">
      <c r="A653" s="5">
        <v>217</v>
      </c>
      <c r="B653" s="5">
        <v>1</v>
      </c>
      <c r="C653" s="5">
        <v>2</v>
      </c>
      <c r="D653" s="5" t="s">
        <v>368</v>
      </c>
      <c r="E653" s="5" t="s">
        <v>368</v>
      </c>
      <c r="F653" s="10">
        <f t="shared" si="88"/>
        <v>0.49882579075371936</v>
      </c>
      <c r="G653">
        <f t="shared" si="91"/>
        <v>1.2988604778270592</v>
      </c>
      <c r="H653">
        <f t="shared" si="89"/>
        <v>0</v>
      </c>
      <c r="I653" s="1">
        <f t="shared" si="90"/>
        <v>0</v>
      </c>
      <c r="N653"/>
    </row>
    <row r="654" spans="1:14" x14ac:dyDescent="0.25">
      <c r="A654" s="5">
        <v>217</v>
      </c>
      <c r="B654" s="5">
        <v>1</v>
      </c>
      <c r="C654" s="5">
        <v>3</v>
      </c>
      <c r="D654" s="5" t="s">
        <v>401</v>
      </c>
      <c r="E654" s="5" t="s">
        <v>401</v>
      </c>
      <c r="F654" s="10">
        <f t="shared" si="88"/>
        <v>0.78001299133491253</v>
      </c>
      <c r="G654">
        <f t="shared" si="91"/>
        <v>2.0788734691619717</v>
      </c>
      <c r="H654">
        <f t="shared" si="89"/>
        <v>0</v>
      </c>
      <c r="I654" s="1">
        <f t="shared" si="90"/>
        <v>0</v>
      </c>
      <c r="N654"/>
    </row>
    <row r="655" spans="1:14" x14ac:dyDescent="0.25">
      <c r="A655" s="5">
        <v>217</v>
      </c>
      <c r="B655" s="5">
        <v>1</v>
      </c>
      <c r="C655" s="5">
        <v>4</v>
      </c>
      <c r="D655" s="5" t="s">
        <v>972</v>
      </c>
      <c r="E655" s="5" t="s">
        <v>972</v>
      </c>
      <c r="F655" s="10">
        <f t="shared" si="88"/>
        <v>0.16229846375018789</v>
      </c>
      <c r="G655">
        <f t="shared" si="91"/>
        <v>2.2411719329121595</v>
      </c>
      <c r="H655">
        <f t="shared" si="89"/>
        <v>0</v>
      </c>
      <c r="I655" s="1">
        <f t="shared" si="90"/>
        <v>0</v>
      </c>
      <c r="N655"/>
    </row>
    <row r="656" spans="1:14" x14ac:dyDescent="0.25">
      <c r="A656" s="5">
        <v>217</v>
      </c>
      <c r="B656" s="5">
        <v>1</v>
      </c>
      <c r="C656" s="5">
        <v>5</v>
      </c>
      <c r="D656" s="5" t="s">
        <v>1017</v>
      </c>
      <c r="E656" s="5" t="s">
        <v>1017</v>
      </c>
      <c r="F656" s="10">
        <f t="shared" si="88"/>
        <v>8.8748645323045772E-2</v>
      </c>
      <c r="G656">
        <f t="shared" si="91"/>
        <v>2.3299205782352055</v>
      </c>
      <c r="H656">
        <f t="shared" si="89"/>
        <v>0</v>
      </c>
      <c r="I656" s="1">
        <f t="shared" si="90"/>
        <v>0</v>
      </c>
      <c r="N656"/>
    </row>
    <row r="657" spans="1:14" x14ac:dyDescent="0.25">
      <c r="A657" s="5">
        <v>217</v>
      </c>
      <c r="B657" s="5">
        <v>1</v>
      </c>
      <c r="C657" s="5">
        <v>6</v>
      </c>
      <c r="D657" s="5" t="s">
        <v>396</v>
      </c>
      <c r="E657" s="5" t="s">
        <v>396</v>
      </c>
      <c r="F657" s="10">
        <f t="shared" si="88"/>
        <v>0.12038576362600897</v>
      </c>
      <c r="G657">
        <f t="shared" si="91"/>
        <v>2.4503063418612143</v>
      </c>
      <c r="H657">
        <f t="shared" si="89"/>
        <v>0</v>
      </c>
      <c r="I657" s="1">
        <f t="shared" si="90"/>
        <v>0</v>
      </c>
      <c r="N657"/>
    </row>
    <row r="658" spans="1:14" x14ac:dyDescent="0.25">
      <c r="A658" s="5">
        <v>217</v>
      </c>
      <c r="B658" s="5">
        <v>1</v>
      </c>
      <c r="C658" s="5">
        <v>7</v>
      </c>
      <c r="D658" s="5" t="s">
        <v>397</v>
      </c>
      <c r="E658" s="5" t="s">
        <v>397</v>
      </c>
      <c r="F658" s="10">
        <f t="shared" si="88"/>
        <v>0.15795701974792234</v>
      </c>
      <c r="G658">
        <f t="shared" si="91"/>
        <v>2.6082633616091369</v>
      </c>
      <c r="H658">
        <f t="shared" si="89"/>
        <v>0</v>
      </c>
      <c r="I658" s="1">
        <f t="shared" si="90"/>
        <v>0</v>
      </c>
      <c r="N658"/>
    </row>
    <row r="659" spans="1:14" x14ac:dyDescent="0.25">
      <c r="A659" s="5">
        <v>217</v>
      </c>
      <c r="B659" s="5">
        <v>1</v>
      </c>
      <c r="C659" s="5">
        <v>8</v>
      </c>
      <c r="D659" s="5" t="s">
        <v>303</v>
      </c>
      <c r="E659" s="5" t="s">
        <v>1006</v>
      </c>
      <c r="F659" s="10">
        <f t="shared" si="88"/>
        <v>0</v>
      </c>
      <c r="G659">
        <f t="shared" si="91"/>
        <v>2.6082633616091369</v>
      </c>
      <c r="H659">
        <f t="shared" si="89"/>
        <v>0</v>
      </c>
      <c r="I659" s="1">
        <f t="shared" si="90"/>
        <v>0</v>
      </c>
      <c r="N659"/>
    </row>
    <row r="660" spans="1:14" x14ac:dyDescent="0.25">
      <c r="A660" s="5">
        <v>217</v>
      </c>
      <c r="B660" s="5">
        <v>1</v>
      </c>
      <c r="C660" s="5">
        <v>9</v>
      </c>
      <c r="D660" s="5" t="s">
        <v>340</v>
      </c>
      <c r="E660" s="5" t="s">
        <v>340</v>
      </c>
      <c r="F660" s="10">
        <f t="shared" si="88"/>
        <v>0</v>
      </c>
      <c r="G660">
        <f t="shared" si="91"/>
        <v>2.6082633616091369</v>
      </c>
      <c r="H660">
        <f t="shared" si="89"/>
        <v>0</v>
      </c>
      <c r="I660" s="1">
        <f t="shared" si="90"/>
        <v>0</v>
      </c>
      <c r="N660"/>
    </row>
    <row r="661" spans="1:14" x14ac:dyDescent="0.25">
      <c r="A661" s="5">
        <v>217</v>
      </c>
      <c r="B661" s="5">
        <v>1</v>
      </c>
      <c r="C661" s="5">
        <v>10</v>
      </c>
      <c r="D661" s="5" t="s">
        <v>354</v>
      </c>
      <c r="E661" s="5" t="s">
        <v>354</v>
      </c>
      <c r="F661" s="10">
        <f t="shared" si="88"/>
        <v>0.11304439878105044</v>
      </c>
      <c r="G661">
        <f t="shared" si="91"/>
        <v>2.7213077603901872</v>
      </c>
      <c r="H661">
        <f t="shared" si="89"/>
        <v>0</v>
      </c>
      <c r="I661" s="1">
        <f t="shared" si="90"/>
        <v>0</v>
      </c>
      <c r="N661"/>
    </row>
    <row r="662" spans="1:14" x14ac:dyDescent="0.25">
      <c r="A662" s="5">
        <v>217</v>
      </c>
      <c r="B662" s="5">
        <v>1</v>
      </c>
      <c r="C662" s="5">
        <v>11</v>
      </c>
      <c r="D662" s="5" t="s">
        <v>370</v>
      </c>
      <c r="E662" s="5" t="s">
        <v>370</v>
      </c>
      <c r="F662" s="10">
        <f t="shared" si="88"/>
        <v>8.6195162513409682E-2</v>
      </c>
      <c r="G662">
        <f t="shared" si="91"/>
        <v>2.807502922903597</v>
      </c>
      <c r="H662">
        <f t="shared" si="89"/>
        <v>0</v>
      </c>
      <c r="I662" s="1">
        <f t="shared" si="90"/>
        <v>0</v>
      </c>
      <c r="N662"/>
    </row>
    <row r="663" spans="1:14" x14ac:dyDescent="0.25">
      <c r="A663" s="5">
        <v>217</v>
      </c>
      <c r="B663" s="5">
        <v>1</v>
      </c>
      <c r="C663" s="5">
        <v>12</v>
      </c>
      <c r="D663" s="5" t="s">
        <v>512</v>
      </c>
      <c r="E663" s="5" t="s">
        <v>512</v>
      </c>
      <c r="F663" s="10">
        <f t="shared" si="88"/>
        <v>0</v>
      </c>
      <c r="G663">
        <f t="shared" si="91"/>
        <v>2.807502922903597</v>
      </c>
      <c r="H663">
        <f t="shared" si="89"/>
        <v>0</v>
      </c>
      <c r="I663" s="1">
        <f t="shared" si="90"/>
        <v>0</v>
      </c>
      <c r="N663"/>
    </row>
    <row r="664" spans="1:14" x14ac:dyDescent="0.25">
      <c r="A664" s="5">
        <v>217</v>
      </c>
      <c r="B664" s="5">
        <v>1</v>
      </c>
      <c r="C664" s="5">
        <v>13</v>
      </c>
      <c r="D664" s="5" t="s">
        <v>513</v>
      </c>
      <c r="E664" s="5" t="s">
        <v>513</v>
      </c>
      <c r="F664" s="10">
        <f t="shared" si="88"/>
        <v>0</v>
      </c>
      <c r="G664">
        <f t="shared" si="91"/>
        <v>2.807502922903597</v>
      </c>
      <c r="H664">
        <f t="shared" si="89"/>
        <v>2.807502922903597</v>
      </c>
      <c r="I664" s="1">
        <f t="shared" si="90"/>
        <v>0.57794170421410673</v>
      </c>
      <c r="N664"/>
    </row>
    <row r="665" spans="1:14" x14ac:dyDescent="0.25">
      <c r="A665" s="5">
        <v>218</v>
      </c>
      <c r="B665" s="5">
        <v>1</v>
      </c>
      <c r="C665" s="5">
        <v>1</v>
      </c>
      <c r="D665" s="5" t="s">
        <v>399</v>
      </c>
      <c r="E665" s="5" t="s">
        <v>399</v>
      </c>
      <c r="F665" s="10">
        <f t="shared" si="88"/>
        <v>0.80003468707333969</v>
      </c>
      <c r="G665">
        <f t="shared" si="91"/>
        <v>0.80003468707333969</v>
      </c>
      <c r="H665">
        <f t="shared" si="89"/>
        <v>0</v>
      </c>
      <c r="I665" s="1">
        <f t="shared" si="90"/>
        <v>0</v>
      </c>
      <c r="N665"/>
    </row>
    <row r="666" spans="1:14" x14ac:dyDescent="0.25">
      <c r="A666" s="5">
        <v>218</v>
      </c>
      <c r="B666" s="5">
        <v>1</v>
      </c>
      <c r="C666" s="5">
        <v>2</v>
      </c>
      <c r="D666" s="5" t="s">
        <v>401</v>
      </c>
      <c r="E666" s="5" t="s">
        <v>401</v>
      </c>
      <c r="F666" s="10">
        <f t="shared" si="88"/>
        <v>0.78001299133491253</v>
      </c>
      <c r="G666">
        <f t="shared" si="91"/>
        <v>1.5800476784082522</v>
      </c>
      <c r="H666">
        <f t="shared" si="89"/>
        <v>0</v>
      </c>
      <c r="I666" s="1">
        <f t="shared" si="90"/>
        <v>0</v>
      </c>
      <c r="N666"/>
    </row>
    <row r="667" spans="1:14" x14ac:dyDescent="0.25">
      <c r="A667" s="5">
        <v>218</v>
      </c>
      <c r="B667" s="5">
        <v>1</v>
      </c>
      <c r="C667" s="5">
        <v>3</v>
      </c>
      <c r="D667" s="5" t="s">
        <v>973</v>
      </c>
      <c r="E667" s="5" t="s">
        <v>973</v>
      </c>
      <c r="F667" s="10">
        <f t="shared" si="88"/>
        <v>0.16022797265615035</v>
      </c>
      <c r="G667">
        <f t="shared" si="91"/>
        <v>1.7402756510644026</v>
      </c>
      <c r="H667">
        <f t="shared" si="89"/>
        <v>0</v>
      </c>
      <c r="I667" s="1">
        <f t="shared" si="90"/>
        <v>0</v>
      </c>
      <c r="N667"/>
    </row>
    <row r="668" spans="1:14" x14ac:dyDescent="0.25">
      <c r="A668" s="5">
        <v>218</v>
      </c>
      <c r="B668" s="5">
        <v>1</v>
      </c>
      <c r="C668" s="5">
        <v>4</v>
      </c>
      <c r="D668" s="5" t="s">
        <v>1077</v>
      </c>
      <c r="E668" s="5" t="s">
        <v>153</v>
      </c>
      <c r="F668" s="10">
        <f t="shared" si="88"/>
        <v>0.20471407346515622</v>
      </c>
      <c r="G668">
        <f t="shared" si="91"/>
        <v>1.9449897245295589</v>
      </c>
      <c r="H668">
        <f t="shared" si="89"/>
        <v>0</v>
      </c>
      <c r="I668" s="1">
        <f t="shared" si="90"/>
        <v>0</v>
      </c>
      <c r="N668"/>
    </row>
    <row r="669" spans="1:14" x14ac:dyDescent="0.25">
      <c r="A669" s="5">
        <v>218</v>
      </c>
      <c r="B669" s="5">
        <v>1</v>
      </c>
      <c r="C669" s="5">
        <v>5</v>
      </c>
      <c r="D669" s="5" t="s">
        <v>368</v>
      </c>
      <c r="E669" s="5" t="s">
        <v>368</v>
      </c>
      <c r="F669" s="10">
        <f t="shared" si="88"/>
        <v>0.49882579075371936</v>
      </c>
      <c r="G669">
        <f t="shared" si="91"/>
        <v>2.4438155152832781</v>
      </c>
      <c r="H669">
        <f t="shared" si="89"/>
        <v>0</v>
      </c>
      <c r="I669" s="1">
        <f t="shared" si="90"/>
        <v>0</v>
      </c>
      <c r="N669"/>
    </row>
    <row r="670" spans="1:14" x14ac:dyDescent="0.25">
      <c r="A670" s="5">
        <v>218</v>
      </c>
      <c r="B670" s="5">
        <v>1</v>
      </c>
      <c r="C670" s="5">
        <v>6</v>
      </c>
      <c r="D670" s="5" t="s">
        <v>858</v>
      </c>
      <c r="E670" s="5" t="s">
        <v>858</v>
      </c>
      <c r="F670" s="10">
        <f t="shared" si="88"/>
        <v>0</v>
      </c>
      <c r="G670">
        <f t="shared" si="91"/>
        <v>2.4438155152832781</v>
      </c>
      <c r="H670">
        <f t="shared" si="89"/>
        <v>0</v>
      </c>
      <c r="I670" s="1">
        <f t="shared" si="90"/>
        <v>0</v>
      </c>
      <c r="N670"/>
    </row>
    <row r="671" spans="1:14" x14ac:dyDescent="0.25">
      <c r="A671" s="5">
        <v>218</v>
      </c>
      <c r="B671" s="5">
        <v>1</v>
      </c>
      <c r="C671" s="5">
        <v>7</v>
      </c>
      <c r="D671" s="5" t="s">
        <v>369</v>
      </c>
      <c r="E671" s="5" t="s">
        <v>354</v>
      </c>
      <c r="F671" s="10">
        <f t="shared" si="88"/>
        <v>0.11304439878105044</v>
      </c>
      <c r="G671">
        <f t="shared" si="91"/>
        <v>2.5568599140643284</v>
      </c>
      <c r="H671">
        <f t="shared" si="89"/>
        <v>0</v>
      </c>
      <c r="I671" s="1">
        <f t="shared" si="90"/>
        <v>0</v>
      </c>
      <c r="N671"/>
    </row>
    <row r="672" spans="1:14" x14ac:dyDescent="0.25">
      <c r="A672" s="5">
        <v>218</v>
      </c>
      <c r="B672" s="5">
        <v>1</v>
      </c>
      <c r="C672" s="5">
        <v>8</v>
      </c>
      <c r="D672" s="5" t="s">
        <v>546</v>
      </c>
      <c r="E672" s="5" t="s">
        <v>370</v>
      </c>
      <c r="F672" s="10">
        <f t="shared" si="88"/>
        <v>8.6195162513409682E-2</v>
      </c>
      <c r="G672">
        <f t="shared" si="91"/>
        <v>2.6430550765777383</v>
      </c>
      <c r="H672">
        <f t="shared" si="89"/>
        <v>0</v>
      </c>
      <c r="I672" s="1">
        <f t="shared" si="90"/>
        <v>0</v>
      </c>
      <c r="N672"/>
    </row>
    <row r="673" spans="1:14" x14ac:dyDescent="0.25">
      <c r="A673" s="5">
        <v>218</v>
      </c>
      <c r="B673" s="5">
        <v>1</v>
      </c>
      <c r="C673" s="5">
        <v>9</v>
      </c>
      <c r="D673" s="5" t="s">
        <v>1118</v>
      </c>
      <c r="E673" s="5" t="s">
        <v>290</v>
      </c>
      <c r="F673" s="10">
        <f t="shared" si="88"/>
        <v>0.17241368805375587</v>
      </c>
      <c r="G673">
        <f t="shared" si="91"/>
        <v>2.8154687646314942</v>
      </c>
      <c r="H673">
        <f t="shared" si="89"/>
        <v>0</v>
      </c>
      <c r="I673" s="1">
        <f t="shared" si="90"/>
        <v>0</v>
      </c>
      <c r="N673"/>
    </row>
    <row r="674" spans="1:14" x14ac:dyDescent="0.25">
      <c r="A674" s="5">
        <v>218</v>
      </c>
      <c r="B674" s="5">
        <v>1</v>
      </c>
      <c r="C674" s="5">
        <v>10</v>
      </c>
      <c r="D674" s="5" t="s">
        <v>1119</v>
      </c>
      <c r="E674" s="5" t="s">
        <v>292</v>
      </c>
      <c r="F674" s="10">
        <f t="shared" si="88"/>
        <v>0.21776040487447873</v>
      </c>
      <c r="G674">
        <f t="shared" si="91"/>
        <v>3.0332291695059728</v>
      </c>
      <c r="H674">
        <f t="shared" si="89"/>
        <v>0</v>
      </c>
      <c r="I674" s="1">
        <f t="shared" si="90"/>
        <v>0</v>
      </c>
      <c r="N674"/>
    </row>
    <row r="675" spans="1:14" x14ac:dyDescent="0.25">
      <c r="A675" s="5">
        <v>218</v>
      </c>
      <c r="B675" s="5">
        <v>1</v>
      </c>
      <c r="C675" s="5">
        <v>11</v>
      </c>
      <c r="D675" s="5" t="s">
        <v>1120</v>
      </c>
      <c r="E675" s="5" t="s">
        <v>507</v>
      </c>
      <c r="F675" s="10">
        <f t="shared" si="88"/>
        <v>8.4124339384751085E-2</v>
      </c>
      <c r="G675">
        <f t="shared" si="91"/>
        <v>3.1173535088907238</v>
      </c>
      <c r="H675">
        <f t="shared" si="89"/>
        <v>3.1173535088907238</v>
      </c>
      <c r="I675" s="1">
        <f t="shared" si="90"/>
        <v>0.64172634865961797</v>
      </c>
      <c r="N675"/>
    </row>
    <row r="676" spans="1:14" x14ac:dyDescent="0.25">
      <c r="A676" s="5">
        <v>219</v>
      </c>
      <c r="B676" s="5">
        <v>1</v>
      </c>
      <c r="C676" s="5">
        <v>1</v>
      </c>
      <c r="D676" s="5" t="s">
        <v>950</v>
      </c>
      <c r="E676" s="5" t="s">
        <v>368</v>
      </c>
      <c r="F676" s="10">
        <f t="shared" si="88"/>
        <v>0.49882579075371936</v>
      </c>
      <c r="G676">
        <f t="shared" si="91"/>
        <v>0.49882579075371936</v>
      </c>
      <c r="H676">
        <f t="shared" si="89"/>
        <v>0</v>
      </c>
      <c r="I676" s="1">
        <f t="shared" si="90"/>
        <v>0</v>
      </c>
      <c r="N676"/>
    </row>
    <row r="677" spans="1:14" x14ac:dyDescent="0.25">
      <c r="A677" s="5">
        <v>219</v>
      </c>
      <c r="B677" s="5">
        <v>1</v>
      </c>
      <c r="C677" s="5">
        <v>2</v>
      </c>
      <c r="D677" s="5" t="s">
        <v>398</v>
      </c>
      <c r="E677" s="5" t="s">
        <v>399</v>
      </c>
      <c r="F677" s="10">
        <f t="shared" si="88"/>
        <v>0.80003468707333969</v>
      </c>
      <c r="G677">
        <f t="shared" si="91"/>
        <v>1.2988604778270592</v>
      </c>
      <c r="H677">
        <f t="shared" si="89"/>
        <v>0</v>
      </c>
      <c r="I677" s="1">
        <f t="shared" si="90"/>
        <v>0</v>
      </c>
      <c r="N677"/>
    </row>
    <row r="678" spans="1:14" x14ac:dyDescent="0.25">
      <c r="A678" s="5">
        <v>219</v>
      </c>
      <c r="B678" s="5">
        <v>1</v>
      </c>
      <c r="C678" s="5">
        <v>3</v>
      </c>
      <c r="D678" s="5" t="s">
        <v>400</v>
      </c>
      <c r="E678" s="5" t="s">
        <v>401</v>
      </c>
      <c r="F678" s="10">
        <f t="shared" si="88"/>
        <v>0.78001299133491253</v>
      </c>
      <c r="G678">
        <f t="shared" si="91"/>
        <v>2.0788734691619717</v>
      </c>
      <c r="H678">
        <f t="shared" si="89"/>
        <v>0</v>
      </c>
      <c r="I678" s="1">
        <f t="shared" si="90"/>
        <v>0</v>
      </c>
      <c r="N678"/>
    </row>
    <row r="679" spans="1:14" x14ac:dyDescent="0.25">
      <c r="A679" s="5">
        <v>219</v>
      </c>
      <c r="B679" s="5">
        <v>1</v>
      </c>
      <c r="C679" s="5">
        <v>4</v>
      </c>
      <c r="D679" s="5" t="s">
        <v>397</v>
      </c>
      <c r="E679" s="5" t="s">
        <v>397</v>
      </c>
      <c r="F679" s="10">
        <f t="shared" si="88"/>
        <v>0.15795701974792234</v>
      </c>
      <c r="G679">
        <f t="shared" si="91"/>
        <v>2.2368304889098942</v>
      </c>
      <c r="H679">
        <f t="shared" si="89"/>
        <v>0</v>
      </c>
      <c r="I679" s="1">
        <f t="shared" si="90"/>
        <v>0</v>
      </c>
      <c r="N679"/>
    </row>
    <row r="680" spans="1:14" x14ac:dyDescent="0.25">
      <c r="A680" s="5">
        <v>219</v>
      </c>
      <c r="B680" s="5">
        <v>1</v>
      </c>
      <c r="C680" s="5">
        <v>5</v>
      </c>
      <c r="D680" s="5" t="s">
        <v>286</v>
      </c>
      <c r="E680" s="5" t="s">
        <v>287</v>
      </c>
      <c r="F680" s="10">
        <f t="shared" si="88"/>
        <v>0</v>
      </c>
      <c r="G680">
        <f t="shared" si="91"/>
        <v>2.2368304889098942</v>
      </c>
      <c r="H680">
        <f t="shared" si="89"/>
        <v>0</v>
      </c>
      <c r="I680" s="1">
        <f t="shared" si="90"/>
        <v>0</v>
      </c>
      <c r="N680"/>
    </row>
    <row r="681" spans="1:14" x14ac:dyDescent="0.25">
      <c r="A681" s="5">
        <v>219</v>
      </c>
      <c r="B681" s="5">
        <v>1</v>
      </c>
      <c r="C681" s="5">
        <v>6</v>
      </c>
      <c r="D681" s="5" t="s">
        <v>1121</v>
      </c>
      <c r="E681" s="5" t="s">
        <v>1121</v>
      </c>
      <c r="F681" s="10">
        <f t="shared" si="88"/>
        <v>0</v>
      </c>
      <c r="G681">
        <f t="shared" si="91"/>
        <v>2.2368304889098942</v>
      </c>
      <c r="H681">
        <f t="shared" si="89"/>
        <v>0</v>
      </c>
      <c r="I681" s="1">
        <f t="shared" si="90"/>
        <v>0</v>
      </c>
      <c r="N681"/>
    </row>
    <row r="682" spans="1:14" x14ac:dyDescent="0.25">
      <c r="A682" s="5">
        <v>219</v>
      </c>
      <c r="B682" s="5">
        <v>1</v>
      </c>
      <c r="C682" s="5">
        <v>7</v>
      </c>
      <c r="D682" s="5" t="s">
        <v>973</v>
      </c>
      <c r="E682" s="5" t="s">
        <v>973</v>
      </c>
      <c r="F682" s="10">
        <f t="shared" si="88"/>
        <v>0.16022797265615035</v>
      </c>
      <c r="G682">
        <f t="shared" si="91"/>
        <v>2.3970584615660444</v>
      </c>
      <c r="H682">
        <f t="shared" si="89"/>
        <v>0</v>
      </c>
      <c r="I682" s="1">
        <f t="shared" si="90"/>
        <v>0</v>
      </c>
      <c r="N682"/>
    </row>
    <row r="683" spans="1:14" x14ac:dyDescent="0.25">
      <c r="A683" s="5">
        <v>219</v>
      </c>
      <c r="B683" s="5">
        <v>1</v>
      </c>
      <c r="C683" s="5">
        <v>8</v>
      </c>
      <c r="D683" s="5" t="s">
        <v>292</v>
      </c>
      <c r="E683" s="5" t="s">
        <v>292</v>
      </c>
      <c r="F683" s="10">
        <f t="shared" si="88"/>
        <v>0.21776040487447873</v>
      </c>
      <c r="G683">
        <f t="shared" si="91"/>
        <v>2.614818866440523</v>
      </c>
      <c r="H683">
        <f t="shared" si="89"/>
        <v>0</v>
      </c>
      <c r="I683" s="1">
        <f t="shared" si="90"/>
        <v>0</v>
      </c>
      <c r="N683"/>
    </row>
    <row r="684" spans="1:14" x14ac:dyDescent="0.25">
      <c r="A684" s="5">
        <v>219</v>
      </c>
      <c r="B684" s="5">
        <v>1</v>
      </c>
      <c r="C684" s="5">
        <v>9</v>
      </c>
      <c r="D684" s="5" t="s">
        <v>1015</v>
      </c>
      <c r="E684" s="5" t="s">
        <v>1015</v>
      </c>
      <c r="F684" s="10">
        <f t="shared" si="88"/>
        <v>0</v>
      </c>
      <c r="G684">
        <f t="shared" si="91"/>
        <v>2.614818866440523</v>
      </c>
      <c r="H684">
        <f t="shared" si="89"/>
        <v>0</v>
      </c>
      <c r="I684" s="1">
        <f t="shared" si="90"/>
        <v>0</v>
      </c>
      <c r="N684"/>
    </row>
    <row r="685" spans="1:14" x14ac:dyDescent="0.25">
      <c r="A685" s="5">
        <v>219</v>
      </c>
      <c r="B685" s="5">
        <v>1</v>
      </c>
      <c r="C685" s="5">
        <v>10</v>
      </c>
      <c r="D685" s="5" t="s">
        <v>1016</v>
      </c>
      <c r="E685" s="5" t="s">
        <v>1016</v>
      </c>
      <c r="F685" s="10">
        <f t="shared" si="88"/>
        <v>0</v>
      </c>
      <c r="G685">
        <f t="shared" si="91"/>
        <v>2.614818866440523</v>
      </c>
      <c r="H685">
        <f t="shared" si="89"/>
        <v>0</v>
      </c>
      <c r="I685" s="1">
        <f t="shared" si="90"/>
        <v>0</v>
      </c>
      <c r="N685"/>
    </row>
    <row r="686" spans="1:14" x14ac:dyDescent="0.25">
      <c r="A686" s="5">
        <v>219</v>
      </c>
      <c r="B686" s="5">
        <v>1</v>
      </c>
      <c r="C686" s="5">
        <v>11</v>
      </c>
      <c r="D686" s="5" t="s">
        <v>290</v>
      </c>
      <c r="E686" s="5" t="s">
        <v>290</v>
      </c>
      <c r="F686" s="10">
        <f t="shared" si="88"/>
        <v>0.17241368805375587</v>
      </c>
      <c r="G686">
        <f t="shared" si="91"/>
        <v>2.7872325544942789</v>
      </c>
      <c r="H686">
        <f t="shared" si="89"/>
        <v>0</v>
      </c>
      <c r="I686" s="1">
        <f t="shared" si="90"/>
        <v>0</v>
      </c>
      <c r="N686"/>
    </row>
    <row r="687" spans="1:14" x14ac:dyDescent="0.25">
      <c r="A687" s="5">
        <v>219</v>
      </c>
      <c r="B687" s="5">
        <v>1</v>
      </c>
      <c r="C687" s="5">
        <v>12</v>
      </c>
      <c r="D687" s="5" t="s">
        <v>1122</v>
      </c>
      <c r="E687" s="5" t="s">
        <v>997</v>
      </c>
      <c r="F687" s="10">
        <f t="shared" si="88"/>
        <v>0</v>
      </c>
      <c r="G687">
        <f t="shared" si="91"/>
        <v>2.7872325544942789</v>
      </c>
      <c r="H687">
        <f t="shared" si="89"/>
        <v>0</v>
      </c>
      <c r="I687" s="1">
        <f t="shared" si="90"/>
        <v>0</v>
      </c>
      <c r="N687"/>
    </row>
    <row r="688" spans="1:14" x14ac:dyDescent="0.25">
      <c r="A688" s="5">
        <v>219</v>
      </c>
      <c r="B688" s="5">
        <v>1</v>
      </c>
      <c r="C688" s="5">
        <v>13</v>
      </c>
      <c r="D688" s="5" t="s">
        <v>1123</v>
      </c>
      <c r="E688" s="5" t="s">
        <v>1123</v>
      </c>
      <c r="F688" s="10">
        <f t="shared" si="88"/>
        <v>0</v>
      </c>
      <c r="G688">
        <f t="shared" si="91"/>
        <v>2.7872325544942789</v>
      </c>
      <c r="H688">
        <f t="shared" si="89"/>
        <v>2.7872325544942789</v>
      </c>
      <c r="I688" s="1">
        <f t="shared" si="90"/>
        <v>0.57376892449303951</v>
      </c>
      <c r="N688"/>
    </row>
    <row r="689" spans="1:14" x14ac:dyDescent="0.25">
      <c r="A689" s="5">
        <v>220</v>
      </c>
      <c r="B689" s="5">
        <v>0</v>
      </c>
      <c r="C689" s="5">
        <v>1</v>
      </c>
      <c r="D689" s="5" t="s">
        <v>401</v>
      </c>
      <c r="E689" s="5" t="s">
        <v>401</v>
      </c>
      <c r="F689" s="10">
        <f t="shared" si="88"/>
        <v>0.78001299133491253</v>
      </c>
      <c r="G689">
        <f t="shared" si="91"/>
        <v>0.78001299133491253</v>
      </c>
      <c r="H689">
        <f t="shared" si="89"/>
        <v>0</v>
      </c>
      <c r="I689" s="1">
        <f t="shared" si="90"/>
        <v>0</v>
      </c>
      <c r="N689"/>
    </row>
    <row r="690" spans="1:14" x14ac:dyDescent="0.25">
      <c r="A690" s="5">
        <v>220</v>
      </c>
      <c r="B690" s="5">
        <v>0</v>
      </c>
      <c r="C690" s="5">
        <v>2</v>
      </c>
      <c r="D690" s="5" t="s">
        <v>368</v>
      </c>
      <c r="E690" s="5" t="s">
        <v>368</v>
      </c>
      <c r="F690" s="10">
        <f t="shared" si="88"/>
        <v>0.49882579075371936</v>
      </c>
      <c r="G690">
        <f t="shared" si="91"/>
        <v>1.278838782088632</v>
      </c>
      <c r="H690">
        <f t="shared" si="89"/>
        <v>0</v>
      </c>
      <c r="I690" s="1">
        <f t="shared" si="90"/>
        <v>0</v>
      </c>
      <c r="N690"/>
    </row>
    <row r="691" spans="1:14" x14ac:dyDescent="0.25">
      <c r="A691" s="5">
        <v>220</v>
      </c>
      <c r="B691" s="5">
        <v>0</v>
      </c>
      <c r="C691" s="5">
        <v>3</v>
      </c>
      <c r="D691" s="5" t="s">
        <v>1124</v>
      </c>
      <c r="E691" s="5" t="s">
        <v>1082</v>
      </c>
      <c r="F691" s="10">
        <f t="shared" si="88"/>
        <v>0</v>
      </c>
      <c r="G691">
        <f t="shared" si="91"/>
        <v>1.278838782088632</v>
      </c>
      <c r="H691">
        <f t="shared" si="89"/>
        <v>0</v>
      </c>
      <c r="I691" s="1">
        <f t="shared" si="90"/>
        <v>0</v>
      </c>
      <c r="N691"/>
    </row>
    <row r="692" spans="1:14" x14ac:dyDescent="0.25">
      <c r="A692" s="5">
        <v>220</v>
      </c>
      <c r="B692" s="5">
        <v>0</v>
      </c>
      <c r="C692" s="5">
        <v>4</v>
      </c>
      <c r="D692" s="5" t="s">
        <v>398</v>
      </c>
      <c r="E692" s="5" t="s">
        <v>399</v>
      </c>
      <c r="F692" s="10">
        <f t="shared" si="88"/>
        <v>0.80003468707333969</v>
      </c>
      <c r="G692">
        <f t="shared" si="91"/>
        <v>2.0788734691619717</v>
      </c>
      <c r="H692">
        <f t="shared" si="89"/>
        <v>0</v>
      </c>
      <c r="I692" s="1">
        <f t="shared" si="90"/>
        <v>0</v>
      </c>
      <c r="N692"/>
    </row>
    <row r="693" spans="1:14" x14ac:dyDescent="0.25">
      <c r="A693" s="5">
        <v>220</v>
      </c>
      <c r="B693" s="5">
        <v>0</v>
      </c>
      <c r="C693" s="5">
        <v>5</v>
      </c>
      <c r="D693" s="5" t="s">
        <v>292</v>
      </c>
      <c r="E693" s="5" t="s">
        <v>292</v>
      </c>
      <c r="F693" s="10">
        <f t="shared" si="88"/>
        <v>0.21776040487447873</v>
      </c>
      <c r="G693">
        <f t="shared" si="91"/>
        <v>2.2966338740364503</v>
      </c>
      <c r="H693">
        <f t="shared" si="89"/>
        <v>0</v>
      </c>
      <c r="I693" s="1">
        <f t="shared" si="90"/>
        <v>0</v>
      </c>
      <c r="N693"/>
    </row>
    <row r="694" spans="1:14" x14ac:dyDescent="0.25">
      <c r="A694" s="5">
        <v>220</v>
      </c>
      <c r="B694" s="5">
        <v>0</v>
      </c>
      <c r="C694" s="5">
        <v>6</v>
      </c>
      <c r="D694" s="5" t="s">
        <v>977</v>
      </c>
      <c r="E694" s="5" t="s">
        <v>977</v>
      </c>
      <c r="F694" s="10">
        <f t="shared" si="88"/>
        <v>0</v>
      </c>
      <c r="G694">
        <f t="shared" si="91"/>
        <v>2.2966338740364503</v>
      </c>
      <c r="H694">
        <f t="shared" si="89"/>
        <v>0</v>
      </c>
      <c r="I694" s="1">
        <f t="shared" si="90"/>
        <v>0</v>
      </c>
      <c r="N694"/>
    </row>
    <row r="695" spans="1:14" x14ac:dyDescent="0.25">
      <c r="A695" s="5">
        <v>220</v>
      </c>
      <c r="B695" s="5">
        <v>0</v>
      </c>
      <c r="C695" s="5">
        <v>7</v>
      </c>
      <c r="D695" s="5" t="s">
        <v>972</v>
      </c>
      <c r="E695" s="5" t="s">
        <v>972</v>
      </c>
      <c r="F695" s="10">
        <f t="shared" si="88"/>
        <v>0.16229846375018789</v>
      </c>
      <c r="G695">
        <f t="shared" si="91"/>
        <v>2.4589323377866381</v>
      </c>
      <c r="H695">
        <f t="shared" si="89"/>
        <v>0</v>
      </c>
      <c r="I695" s="1">
        <f t="shared" si="90"/>
        <v>0</v>
      </c>
      <c r="N695"/>
    </row>
    <row r="696" spans="1:14" x14ac:dyDescent="0.25">
      <c r="A696" s="5">
        <v>220</v>
      </c>
      <c r="B696" s="5">
        <v>0</v>
      </c>
      <c r="C696" s="5">
        <v>8</v>
      </c>
      <c r="D696" s="5" t="s">
        <v>1125</v>
      </c>
      <c r="E696" s="5" t="s">
        <v>1125</v>
      </c>
      <c r="F696" s="10">
        <f t="shared" si="88"/>
        <v>0</v>
      </c>
      <c r="G696">
        <f t="shared" si="91"/>
        <v>2.4589323377866381</v>
      </c>
      <c r="H696">
        <f t="shared" si="89"/>
        <v>0</v>
      </c>
      <c r="I696" s="1">
        <f t="shared" si="90"/>
        <v>0</v>
      </c>
      <c r="N696"/>
    </row>
    <row r="697" spans="1:14" x14ac:dyDescent="0.25">
      <c r="A697" s="5">
        <v>220</v>
      </c>
      <c r="B697" s="5">
        <v>0</v>
      </c>
      <c r="C697" s="5">
        <v>9</v>
      </c>
      <c r="D697" s="5" t="s">
        <v>1126</v>
      </c>
      <c r="E697" s="5" t="s">
        <v>1105</v>
      </c>
      <c r="F697" s="10">
        <f t="shared" si="88"/>
        <v>0</v>
      </c>
      <c r="G697">
        <f t="shared" si="91"/>
        <v>2.4589323377866381</v>
      </c>
      <c r="H697">
        <f t="shared" si="89"/>
        <v>0</v>
      </c>
      <c r="I697" s="1">
        <f t="shared" si="90"/>
        <v>0</v>
      </c>
      <c r="N697"/>
    </row>
    <row r="698" spans="1:14" x14ac:dyDescent="0.25">
      <c r="A698" s="5">
        <v>220</v>
      </c>
      <c r="B698" s="5">
        <v>0</v>
      </c>
      <c r="C698" s="5">
        <v>10</v>
      </c>
      <c r="D698" s="5" t="s">
        <v>1110</v>
      </c>
      <c r="E698" s="5" t="s">
        <v>973</v>
      </c>
      <c r="F698" s="10">
        <f t="shared" si="88"/>
        <v>0.16022797265615035</v>
      </c>
      <c r="G698">
        <f t="shared" si="91"/>
        <v>2.6191603104427883</v>
      </c>
      <c r="H698">
        <f t="shared" si="89"/>
        <v>0</v>
      </c>
      <c r="I698" s="1">
        <f t="shared" si="90"/>
        <v>0</v>
      </c>
      <c r="N698"/>
    </row>
    <row r="699" spans="1:14" x14ac:dyDescent="0.25">
      <c r="A699" s="5">
        <v>220</v>
      </c>
      <c r="B699" s="5">
        <v>0</v>
      </c>
      <c r="C699" s="5">
        <v>11</v>
      </c>
      <c r="D699" s="5" t="s">
        <v>290</v>
      </c>
      <c r="E699" s="5" t="s">
        <v>290</v>
      </c>
      <c r="F699" s="10">
        <f t="shared" si="88"/>
        <v>0.17241368805375587</v>
      </c>
      <c r="G699">
        <f t="shared" si="91"/>
        <v>2.7915739984965442</v>
      </c>
      <c r="H699">
        <f t="shared" si="89"/>
        <v>0</v>
      </c>
      <c r="I699" s="1">
        <f t="shared" si="90"/>
        <v>0</v>
      </c>
      <c r="N699"/>
    </row>
    <row r="700" spans="1:14" x14ac:dyDescent="0.25">
      <c r="A700" s="5">
        <v>220</v>
      </c>
      <c r="B700" s="5">
        <v>0</v>
      </c>
      <c r="C700" s="5">
        <v>12</v>
      </c>
      <c r="D700" s="5" t="s">
        <v>109</v>
      </c>
      <c r="E700" s="5" t="s">
        <v>110</v>
      </c>
      <c r="F700" s="10">
        <f t="shared" si="88"/>
        <v>0.15851021024793271</v>
      </c>
      <c r="G700">
        <f t="shared" si="91"/>
        <v>2.9500842087444767</v>
      </c>
      <c r="H700">
        <f t="shared" si="89"/>
        <v>0</v>
      </c>
      <c r="I700" s="1">
        <f t="shared" si="90"/>
        <v>0</v>
      </c>
      <c r="N700"/>
    </row>
    <row r="701" spans="1:14" x14ac:dyDescent="0.25">
      <c r="A701" s="5">
        <v>220</v>
      </c>
      <c r="B701" s="5">
        <v>0</v>
      </c>
      <c r="C701" s="5">
        <v>13</v>
      </c>
      <c r="D701" s="5" t="s">
        <v>354</v>
      </c>
      <c r="E701" s="5" t="s">
        <v>354</v>
      </c>
      <c r="F701" s="10">
        <f t="shared" si="88"/>
        <v>0.11304439878105044</v>
      </c>
      <c r="G701">
        <f t="shared" si="91"/>
        <v>3.0631286075255271</v>
      </c>
      <c r="H701">
        <f t="shared" si="89"/>
        <v>0</v>
      </c>
      <c r="I701" s="1">
        <f t="shared" si="90"/>
        <v>0</v>
      </c>
      <c r="N701"/>
    </row>
    <row r="702" spans="1:14" x14ac:dyDescent="0.25">
      <c r="A702" s="5">
        <v>220</v>
      </c>
      <c r="B702" s="5">
        <v>0</v>
      </c>
      <c r="C702" s="5">
        <v>14</v>
      </c>
      <c r="D702" s="5" t="s">
        <v>370</v>
      </c>
      <c r="E702" s="5" t="s">
        <v>370</v>
      </c>
      <c r="F702" s="10">
        <f t="shared" si="88"/>
        <v>8.6195162513409682E-2</v>
      </c>
      <c r="G702">
        <f t="shared" si="91"/>
        <v>3.1493237700389369</v>
      </c>
      <c r="H702">
        <f t="shared" si="89"/>
        <v>0</v>
      </c>
      <c r="I702" s="1">
        <f t="shared" si="90"/>
        <v>0</v>
      </c>
      <c r="N702"/>
    </row>
    <row r="703" spans="1:14" x14ac:dyDescent="0.25">
      <c r="A703" s="5">
        <v>220</v>
      </c>
      <c r="B703" s="5">
        <v>0</v>
      </c>
      <c r="C703" s="5">
        <v>15</v>
      </c>
      <c r="D703" s="5" t="s">
        <v>507</v>
      </c>
      <c r="E703" s="5" t="s">
        <v>507</v>
      </c>
      <c r="F703" s="10">
        <f t="shared" si="88"/>
        <v>8.4124339384751085E-2</v>
      </c>
      <c r="G703">
        <f t="shared" si="91"/>
        <v>3.233448109423688</v>
      </c>
      <c r="H703">
        <f t="shared" si="89"/>
        <v>0</v>
      </c>
      <c r="I703" s="1">
        <f t="shared" si="90"/>
        <v>0</v>
      </c>
      <c r="N703"/>
    </row>
    <row r="704" spans="1:14" x14ac:dyDescent="0.25">
      <c r="A704" s="5">
        <v>220</v>
      </c>
      <c r="B704" s="5">
        <v>0</v>
      </c>
      <c r="C704" s="5">
        <v>16</v>
      </c>
      <c r="D704" s="5" t="s">
        <v>1127</v>
      </c>
      <c r="E704" s="5" t="s">
        <v>1684</v>
      </c>
      <c r="F704" s="10">
        <f t="shared" si="88"/>
        <v>0</v>
      </c>
      <c r="G704">
        <f t="shared" si="91"/>
        <v>3.233448109423688</v>
      </c>
      <c r="H704">
        <f t="shared" si="89"/>
        <v>0</v>
      </c>
      <c r="I704" s="1">
        <f t="shared" si="90"/>
        <v>0</v>
      </c>
      <c r="N704"/>
    </row>
    <row r="705" spans="1:14" x14ac:dyDescent="0.25">
      <c r="A705" s="5">
        <v>220</v>
      </c>
      <c r="B705" s="5">
        <v>0</v>
      </c>
      <c r="C705" s="5">
        <v>17</v>
      </c>
      <c r="D705" s="5" t="s">
        <v>1087</v>
      </c>
      <c r="E705" s="5" t="s">
        <v>1087</v>
      </c>
      <c r="F705" s="10">
        <f t="shared" si="88"/>
        <v>0</v>
      </c>
      <c r="G705">
        <f t="shared" si="91"/>
        <v>3.233448109423688</v>
      </c>
      <c r="H705">
        <f t="shared" si="89"/>
        <v>3.233448109423688</v>
      </c>
      <c r="I705" s="1">
        <f t="shared" si="90"/>
        <v>0.66562513456459749</v>
      </c>
      <c r="N705"/>
    </row>
    <row r="706" spans="1:14" x14ac:dyDescent="0.25">
      <c r="A706" s="5">
        <v>221</v>
      </c>
      <c r="B706" s="5">
        <v>0</v>
      </c>
      <c r="C706" s="5">
        <v>1</v>
      </c>
      <c r="D706" s="5" t="s">
        <v>400</v>
      </c>
      <c r="E706" s="5" t="s">
        <v>401</v>
      </c>
      <c r="F706" s="10">
        <f t="shared" ref="F706:F767" si="92">IF(ISERROR(VLOOKUP(E706,$N$2:$O$26,2,FALSE)),0,VLOOKUP(E706,$N$2:$O$26,2,FALSE))</f>
        <v>0.78001299133491253</v>
      </c>
      <c r="G706">
        <f t="shared" si="91"/>
        <v>0.78001299133491253</v>
      </c>
      <c r="H706">
        <f t="shared" ref="H706:H767" si="93">IF(C707=1,G706,0)</f>
        <v>0</v>
      </c>
      <c r="I706" s="1">
        <f t="shared" ref="I706:I767" si="94">H706/$L$2</f>
        <v>0</v>
      </c>
      <c r="N706"/>
    </row>
    <row r="707" spans="1:14" x14ac:dyDescent="0.25">
      <c r="A707" s="5">
        <v>221</v>
      </c>
      <c r="B707" s="5">
        <v>0</v>
      </c>
      <c r="C707" s="5">
        <v>2</v>
      </c>
      <c r="D707" s="5" t="s">
        <v>338</v>
      </c>
      <c r="E707" s="5" t="s">
        <v>288</v>
      </c>
      <c r="F707" s="10">
        <f t="shared" si="92"/>
        <v>0.12124558961954211</v>
      </c>
      <c r="G707">
        <f t="shared" ref="G707:G767" si="95">IF(C707=1,F707,F707+G706)</f>
        <v>0.90125858095445466</v>
      </c>
      <c r="H707">
        <f t="shared" si="93"/>
        <v>0</v>
      </c>
      <c r="I707" s="1">
        <f t="shared" si="94"/>
        <v>0</v>
      </c>
      <c r="N707"/>
    </row>
    <row r="708" spans="1:14" x14ac:dyDescent="0.25">
      <c r="A708" s="5">
        <v>221</v>
      </c>
      <c r="B708" s="5">
        <v>0</v>
      </c>
      <c r="C708" s="5">
        <v>3</v>
      </c>
      <c r="D708" s="5" t="s">
        <v>368</v>
      </c>
      <c r="E708" s="5" t="s">
        <v>368</v>
      </c>
      <c r="F708" s="10">
        <f t="shared" si="92"/>
        <v>0.49882579075371936</v>
      </c>
      <c r="G708">
        <f t="shared" si="95"/>
        <v>1.4000843717081741</v>
      </c>
      <c r="H708">
        <f t="shared" si="93"/>
        <v>0</v>
      </c>
      <c r="I708" s="1">
        <f t="shared" si="94"/>
        <v>0</v>
      </c>
      <c r="N708"/>
    </row>
    <row r="709" spans="1:14" x14ac:dyDescent="0.25">
      <c r="A709" s="5">
        <v>221</v>
      </c>
      <c r="B709" s="5">
        <v>0</v>
      </c>
      <c r="C709" s="5">
        <v>4</v>
      </c>
      <c r="D709" s="5" t="s">
        <v>399</v>
      </c>
      <c r="E709" s="5" t="s">
        <v>399</v>
      </c>
      <c r="F709" s="10">
        <f t="shared" si="92"/>
        <v>0.80003468707333969</v>
      </c>
      <c r="G709">
        <f t="shared" si="95"/>
        <v>2.2001190587815138</v>
      </c>
      <c r="H709">
        <f t="shared" si="93"/>
        <v>0</v>
      </c>
      <c r="I709" s="1">
        <f t="shared" si="94"/>
        <v>0</v>
      </c>
      <c r="N709"/>
    </row>
    <row r="710" spans="1:14" x14ac:dyDescent="0.25">
      <c r="A710" s="5">
        <v>221</v>
      </c>
      <c r="B710" s="5">
        <v>0</v>
      </c>
      <c r="C710" s="5">
        <v>5</v>
      </c>
      <c r="D710" s="5" t="s">
        <v>1128</v>
      </c>
      <c r="E710" s="5" t="s">
        <v>844</v>
      </c>
      <c r="F710" s="10">
        <f t="shared" si="92"/>
        <v>0</v>
      </c>
      <c r="G710">
        <f t="shared" si="95"/>
        <v>2.2001190587815138</v>
      </c>
      <c r="H710">
        <f t="shared" si="93"/>
        <v>0</v>
      </c>
      <c r="I710" s="1">
        <f t="shared" si="94"/>
        <v>0</v>
      </c>
      <c r="N710"/>
    </row>
    <row r="711" spans="1:14" x14ac:dyDescent="0.25">
      <c r="A711" s="5">
        <v>221</v>
      </c>
      <c r="B711" s="5">
        <v>0</v>
      </c>
      <c r="C711" s="5">
        <v>6</v>
      </c>
      <c r="D711" s="5" t="s">
        <v>1129</v>
      </c>
      <c r="E711" s="5" t="s">
        <v>450</v>
      </c>
      <c r="F711" s="10">
        <f t="shared" si="92"/>
        <v>0</v>
      </c>
      <c r="G711">
        <f t="shared" si="95"/>
        <v>2.2001190587815138</v>
      </c>
      <c r="H711">
        <f t="shared" si="93"/>
        <v>0</v>
      </c>
      <c r="I711" s="1">
        <f t="shared" si="94"/>
        <v>0</v>
      </c>
      <c r="N711"/>
    </row>
    <row r="712" spans="1:14" x14ac:dyDescent="0.25">
      <c r="A712" s="5">
        <v>221</v>
      </c>
      <c r="B712" s="5">
        <v>0</v>
      </c>
      <c r="C712" s="5">
        <v>7</v>
      </c>
      <c r="D712" s="5" t="s">
        <v>1130</v>
      </c>
      <c r="E712" s="5" t="s">
        <v>396</v>
      </c>
      <c r="F712" s="10">
        <f t="shared" si="92"/>
        <v>0.12038576362600897</v>
      </c>
      <c r="G712">
        <f t="shared" si="95"/>
        <v>2.3205048224075226</v>
      </c>
      <c r="H712">
        <f t="shared" si="93"/>
        <v>2.3205048224075226</v>
      </c>
      <c r="I712" s="1">
        <f t="shared" si="94"/>
        <v>0.47769015688583394</v>
      </c>
      <c r="N712"/>
    </row>
    <row r="713" spans="1:14" x14ac:dyDescent="0.25">
      <c r="A713" s="5">
        <v>222</v>
      </c>
      <c r="B713" s="5">
        <v>0</v>
      </c>
      <c r="C713" s="5">
        <v>1</v>
      </c>
      <c r="D713" s="5" t="s">
        <v>399</v>
      </c>
      <c r="E713" s="5" t="s">
        <v>399</v>
      </c>
      <c r="F713" s="10">
        <f t="shared" si="92"/>
        <v>0.80003468707333969</v>
      </c>
      <c r="G713">
        <f t="shared" si="95"/>
        <v>0.80003468707333969</v>
      </c>
      <c r="H713">
        <f t="shared" si="93"/>
        <v>0</v>
      </c>
      <c r="I713" s="1">
        <f t="shared" si="94"/>
        <v>0</v>
      </c>
      <c r="N713"/>
    </row>
    <row r="714" spans="1:14" x14ac:dyDescent="0.25">
      <c r="A714" s="5">
        <v>222</v>
      </c>
      <c r="B714" s="5">
        <v>0</v>
      </c>
      <c r="C714" s="5">
        <v>2</v>
      </c>
      <c r="D714" s="5" t="s">
        <v>973</v>
      </c>
      <c r="E714" s="5" t="s">
        <v>973</v>
      </c>
      <c r="F714" s="10">
        <f t="shared" si="92"/>
        <v>0.16022797265615035</v>
      </c>
      <c r="G714">
        <f t="shared" si="95"/>
        <v>0.9602626597294901</v>
      </c>
      <c r="H714">
        <f t="shared" si="93"/>
        <v>0</v>
      </c>
      <c r="I714" s="1">
        <f t="shared" si="94"/>
        <v>0</v>
      </c>
      <c r="N714"/>
    </row>
    <row r="715" spans="1:14" x14ac:dyDescent="0.25">
      <c r="A715" s="5">
        <v>222</v>
      </c>
      <c r="B715" s="5">
        <v>0</v>
      </c>
      <c r="C715" s="5">
        <v>3</v>
      </c>
      <c r="D715" s="5" t="s">
        <v>368</v>
      </c>
      <c r="E715" s="5" t="s">
        <v>368</v>
      </c>
      <c r="F715" s="10">
        <f t="shared" si="92"/>
        <v>0.49882579075371936</v>
      </c>
      <c r="G715">
        <f t="shared" si="95"/>
        <v>1.4590884504832093</v>
      </c>
      <c r="H715">
        <f t="shared" si="93"/>
        <v>0</v>
      </c>
      <c r="I715" s="1">
        <f t="shared" si="94"/>
        <v>0</v>
      </c>
      <c r="N715"/>
    </row>
    <row r="716" spans="1:14" x14ac:dyDescent="0.25">
      <c r="A716" s="5">
        <v>222</v>
      </c>
      <c r="B716" s="5">
        <v>0</v>
      </c>
      <c r="C716" s="5">
        <v>4</v>
      </c>
      <c r="D716" s="5" t="s">
        <v>1097</v>
      </c>
      <c r="E716" s="5" t="s">
        <v>1097</v>
      </c>
      <c r="F716" s="10">
        <f t="shared" si="92"/>
        <v>0</v>
      </c>
      <c r="G716">
        <f t="shared" si="95"/>
        <v>1.4590884504832093</v>
      </c>
      <c r="H716">
        <f t="shared" si="93"/>
        <v>0</v>
      </c>
      <c r="I716" s="1">
        <f t="shared" si="94"/>
        <v>0</v>
      </c>
      <c r="N716"/>
    </row>
    <row r="717" spans="1:14" x14ac:dyDescent="0.25">
      <c r="A717" s="5">
        <v>222</v>
      </c>
      <c r="B717" s="5">
        <v>0</v>
      </c>
      <c r="C717" s="5">
        <v>5</v>
      </c>
      <c r="D717" s="5" t="s">
        <v>1082</v>
      </c>
      <c r="E717" s="5" t="s">
        <v>1082</v>
      </c>
      <c r="F717" s="10">
        <f t="shared" si="92"/>
        <v>0</v>
      </c>
      <c r="G717">
        <f t="shared" si="95"/>
        <v>1.4590884504832093</v>
      </c>
      <c r="H717">
        <f t="shared" si="93"/>
        <v>0</v>
      </c>
      <c r="I717" s="1">
        <f t="shared" si="94"/>
        <v>0</v>
      </c>
      <c r="N717"/>
    </row>
    <row r="718" spans="1:14" x14ac:dyDescent="0.25">
      <c r="A718" s="5">
        <v>222</v>
      </c>
      <c r="B718" s="5">
        <v>0</v>
      </c>
      <c r="C718" s="5">
        <v>6</v>
      </c>
      <c r="D718" s="5" t="s">
        <v>401</v>
      </c>
      <c r="E718" s="5" t="s">
        <v>401</v>
      </c>
      <c r="F718" s="10">
        <f t="shared" si="92"/>
        <v>0.78001299133491253</v>
      </c>
      <c r="G718">
        <f t="shared" si="95"/>
        <v>2.2391014418181219</v>
      </c>
      <c r="H718">
        <f t="shared" si="93"/>
        <v>0</v>
      </c>
      <c r="I718" s="1">
        <f t="shared" si="94"/>
        <v>0</v>
      </c>
      <c r="N718"/>
    </row>
    <row r="719" spans="1:14" x14ac:dyDescent="0.25">
      <c r="A719" s="5">
        <v>222</v>
      </c>
      <c r="B719" s="5">
        <v>0</v>
      </c>
      <c r="C719" s="5">
        <v>7</v>
      </c>
      <c r="D719" s="5" t="s">
        <v>1003</v>
      </c>
      <c r="E719" s="5" t="s">
        <v>1003</v>
      </c>
      <c r="F719" s="10">
        <f t="shared" si="92"/>
        <v>0</v>
      </c>
      <c r="G719">
        <f t="shared" si="95"/>
        <v>2.2391014418181219</v>
      </c>
      <c r="H719">
        <f t="shared" si="93"/>
        <v>0</v>
      </c>
      <c r="I719" s="1">
        <f t="shared" si="94"/>
        <v>0</v>
      </c>
      <c r="N719"/>
    </row>
    <row r="720" spans="1:14" x14ac:dyDescent="0.25">
      <c r="A720" s="5">
        <v>222</v>
      </c>
      <c r="B720" s="5">
        <v>0</v>
      </c>
      <c r="C720" s="5">
        <v>8</v>
      </c>
      <c r="D720" s="5" t="s">
        <v>975</v>
      </c>
      <c r="E720" s="5" t="s">
        <v>975</v>
      </c>
      <c r="F720" s="10">
        <f t="shared" si="92"/>
        <v>0.11273746748212282</v>
      </c>
      <c r="G720">
        <f t="shared" si="95"/>
        <v>2.3518389093002448</v>
      </c>
      <c r="H720">
        <f t="shared" si="93"/>
        <v>0</v>
      </c>
      <c r="I720" s="1">
        <f t="shared" si="94"/>
        <v>0</v>
      </c>
      <c r="N720"/>
    </row>
    <row r="721" spans="1:14" x14ac:dyDescent="0.25">
      <c r="A721" s="5">
        <v>222</v>
      </c>
      <c r="B721" s="5">
        <v>0</v>
      </c>
      <c r="C721" s="5">
        <v>9</v>
      </c>
      <c r="D721" s="5" t="s">
        <v>271</v>
      </c>
      <c r="E721" s="5" t="s">
        <v>271</v>
      </c>
      <c r="F721" s="10">
        <f t="shared" si="92"/>
        <v>0</v>
      </c>
      <c r="G721">
        <f t="shared" si="95"/>
        <v>2.3518389093002448</v>
      </c>
      <c r="H721">
        <f t="shared" si="93"/>
        <v>0</v>
      </c>
      <c r="I721" s="1">
        <f t="shared" si="94"/>
        <v>0</v>
      </c>
      <c r="N721"/>
    </row>
    <row r="722" spans="1:14" x14ac:dyDescent="0.25">
      <c r="A722" s="5">
        <v>222</v>
      </c>
      <c r="B722" s="5">
        <v>0</v>
      </c>
      <c r="C722" s="5">
        <v>10</v>
      </c>
      <c r="D722" s="5" t="s">
        <v>196</v>
      </c>
      <c r="E722" s="5" t="s">
        <v>197</v>
      </c>
      <c r="F722" s="10">
        <f t="shared" si="92"/>
        <v>0</v>
      </c>
      <c r="G722">
        <f t="shared" si="95"/>
        <v>2.3518389093002448</v>
      </c>
      <c r="H722">
        <f t="shared" si="93"/>
        <v>0</v>
      </c>
      <c r="I722" s="1">
        <f t="shared" si="94"/>
        <v>0</v>
      </c>
      <c r="N722"/>
    </row>
    <row r="723" spans="1:14" x14ac:dyDescent="0.25">
      <c r="A723" s="5">
        <v>222</v>
      </c>
      <c r="B723" s="5">
        <v>0</v>
      </c>
      <c r="C723" s="5">
        <v>11</v>
      </c>
      <c r="D723" s="5" t="s">
        <v>104</v>
      </c>
      <c r="E723" s="5" t="s">
        <v>105</v>
      </c>
      <c r="F723" s="10">
        <f t="shared" si="92"/>
        <v>0</v>
      </c>
      <c r="G723">
        <f t="shared" si="95"/>
        <v>2.3518389093002448</v>
      </c>
      <c r="H723">
        <f t="shared" si="93"/>
        <v>0</v>
      </c>
      <c r="I723" s="1">
        <f t="shared" si="94"/>
        <v>0</v>
      </c>
      <c r="N723"/>
    </row>
    <row r="724" spans="1:14" x14ac:dyDescent="0.25">
      <c r="A724" s="5">
        <v>222</v>
      </c>
      <c r="B724" s="5">
        <v>0</v>
      </c>
      <c r="C724" s="5">
        <v>12</v>
      </c>
      <c r="D724" s="5" t="s">
        <v>657</v>
      </c>
      <c r="E724" s="5" t="s">
        <v>1002</v>
      </c>
      <c r="F724" s="10">
        <f t="shared" si="92"/>
        <v>0</v>
      </c>
      <c r="G724">
        <f t="shared" si="95"/>
        <v>2.3518389093002448</v>
      </c>
      <c r="H724">
        <f t="shared" si="93"/>
        <v>0</v>
      </c>
      <c r="I724" s="1">
        <f t="shared" si="94"/>
        <v>0</v>
      </c>
      <c r="N724"/>
    </row>
    <row r="725" spans="1:14" x14ac:dyDescent="0.25">
      <c r="A725" s="5">
        <v>222</v>
      </c>
      <c r="B725" s="5">
        <v>0</v>
      </c>
      <c r="C725" s="5">
        <v>13</v>
      </c>
      <c r="D725" s="5" t="s">
        <v>1114</v>
      </c>
      <c r="E725" s="5" t="s">
        <v>1114</v>
      </c>
      <c r="F725" s="10">
        <f t="shared" si="92"/>
        <v>0</v>
      </c>
      <c r="G725">
        <f t="shared" si="95"/>
        <v>2.3518389093002448</v>
      </c>
      <c r="H725">
        <f t="shared" si="93"/>
        <v>0</v>
      </c>
      <c r="I725" s="1">
        <f t="shared" si="94"/>
        <v>0</v>
      </c>
      <c r="N725"/>
    </row>
    <row r="726" spans="1:14" x14ac:dyDescent="0.25">
      <c r="A726" s="5">
        <v>222</v>
      </c>
      <c r="B726" s="5">
        <v>0</v>
      </c>
      <c r="C726" s="5">
        <v>14</v>
      </c>
      <c r="D726" s="5" t="s">
        <v>658</v>
      </c>
      <c r="E726" s="5" t="s">
        <v>1000</v>
      </c>
      <c r="F726" s="10">
        <f t="shared" si="92"/>
        <v>0</v>
      </c>
      <c r="G726">
        <f t="shared" si="95"/>
        <v>2.3518389093002448</v>
      </c>
      <c r="H726">
        <f t="shared" si="93"/>
        <v>0</v>
      </c>
      <c r="I726" s="1">
        <f t="shared" si="94"/>
        <v>0</v>
      </c>
      <c r="N726"/>
    </row>
    <row r="727" spans="1:14" x14ac:dyDescent="0.25">
      <c r="A727" s="5">
        <v>222</v>
      </c>
      <c r="B727" s="5">
        <v>0</v>
      </c>
      <c r="C727" s="5">
        <v>15</v>
      </c>
      <c r="D727" s="5" t="s">
        <v>951</v>
      </c>
      <c r="E727" s="5" t="s">
        <v>1001</v>
      </c>
      <c r="F727" s="10">
        <f t="shared" si="92"/>
        <v>0</v>
      </c>
      <c r="G727">
        <f t="shared" si="95"/>
        <v>2.3518389093002448</v>
      </c>
      <c r="H727">
        <f t="shared" si="93"/>
        <v>0</v>
      </c>
      <c r="I727" s="1">
        <f t="shared" si="94"/>
        <v>0</v>
      </c>
      <c r="N727"/>
    </row>
    <row r="728" spans="1:14" x14ac:dyDescent="0.25">
      <c r="A728" s="5">
        <v>222</v>
      </c>
      <c r="B728" s="5">
        <v>0</v>
      </c>
      <c r="C728" s="5">
        <v>16</v>
      </c>
      <c r="D728" s="5" t="s">
        <v>809</v>
      </c>
      <c r="E728" s="5" t="s">
        <v>809</v>
      </c>
      <c r="F728" s="10">
        <f t="shared" si="92"/>
        <v>0</v>
      </c>
      <c r="G728">
        <f t="shared" si="95"/>
        <v>2.3518389093002448</v>
      </c>
      <c r="H728">
        <f t="shared" si="93"/>
        <v>0</v>
      </c>
      <c r="I728" s="1">
        <f t="shared" si="94"/>
        <v>0</v>
      </c>
      <c r="N728"/>
    </row>
    <row r="729" spans="1:14" x14ac:dyDescent="0.25">
      <c r="A729" s="5">
        <v>222</v>
      </c>
      <c r="B729" s="5">
        <v>0</v>
      </c>
      <c r="C729" s="5">
        <v>17</v>
      </c>
      <c r="D729" s="5" t="s">
        <v>1131</v>
      </c>
      <c r="E729" s="5" t="s">
        <v>1131</v>
      </c>
      <c r="F729" s="10">
        <f t="shared" si="92"/>
        <v>0</v>
      </c>
      <c r="G729">
        <f t="shared" si="95"/>
        <v>2.3518389093002448</v>
      </c>
      <c r="H729">
        <f t="shared" si="93"/>
        <v>0</v>
      </c>
      <c r="I729" s="1">
        <f t="shared" si="94"/>
        <v>0</v>
      </c>
      <c r="N729"/>
    </row>
    <row r="730" spans="1:14" x14ac:dyDescent="0.25">
      <c r="A730" s="5">
        <v>222</v>
      </c>
      <c r="B730" s="5">
        <v>0</v>
      </c>
      <c r="C730" s="5">
        <v>18</v>
      </c>
      <c r="D730" s="5" t="s">
        <v>973</v>
      </c>
      <c r="E730" s="5" t="s">
        <v>973</v>
      </c>
      <c r="F730" s="10">
        <f t="shared" si="92"/>
        <v>0.16022797265615035</v>
      </c>
      <c r="G730">
        <f t="shared" si="95"/>
        <v>2.5120668819563949</v>
      </c>
      <c r="H730">
        <f t="shared" si="93"/>
        <v>0</v>
      </c>
      <c r="I730" s="1">
        <f t="shared" si="94"/>
        <v>0</v>
      </c>
      <c r="N730"/>
    </row>
    <row r="731" spans="1:14" x14ac:dyDescent="0.25">
      <c r="A731" s="5">
        <v>222</v>
      </c>
      <c r="B731" s="5">
        <v>0</v>
      </c>
      <c r="C731" s="5">
        <v>19</v>
      </c>
      <c r="D731" s="5" t="s">
        <v>972</v>
      </c>
      <c r="E731" s="5" t="s">
        <v>972</v>
      </c>
      <c r="F731" s="10">
        <f t="shared" si="92"/>
        <v>0.16229846375018789</v>
      </c>
      <c r="G731">
        <f t="shared" si="95"/>
        <v>2.6743653457065828</v>
      </c>
      <c r="H731">
        <f t="shared" si="93"/>
        <v>0</v>
      </c>
      <c r="I731" s="1">
        <f t="shared" si="94"/>
        <v>0</v>
      </c>
      <c r="N731"/>
    </row>
    <row r="732" spans="1:14" x14ac:dyDescent="0.25">
      <c r="A732" s="5">
        <v>222</v>
      </c>
      <c r="B732" s="5">
        <v>0</v>
      </c>
      <c r="C732" s="5">
        <v>20</v>
      </c>
      <c r="D732" s="5" t="s">
        <v>1027</v>
      </c>
      <c r="E732" s="5" t="s">
        <v>507</v>
      </c>
      <c r="F732" s="10">
        <f t="shared" si="92"/>
        <v>8.4124339384751085E-2</v>
      </c>
      <c r="G732">
        <f t="shared" si="95"/>
        <v>2.7584896850913339</v>
      </c>
      <c r="H732">
        <f t="shared" si="93"/>
        <v>0</v>
      </c>
      <c r="I732" s="1">
        <f t="shared" si="94"/>
        <v>0</v>
      </c>
      <c r="N732"/>
    </row>
    <row r="733" spans="1:14" x14ac:dyDescent="0.25">
      <c r="A733" s="5">
        <v>222</v>
      </c>
      <c r="B733" s="5">
        <v>0</v>
      </c>
      <c r="C733" s="5">
        <v>21</v>
      </c>
      <c r="D733" s="5" t="s">
        <v>989</v>
      </c>
      <c r="E733" s="5" t="s">
        <v>290</v>
      </c>
      <c r="F733" s="10">
        <f t="shared" si="92"/>
        <v>0.17241368805375587</v>
      </c>
      <c r="G733">
        <f t="shared" si="95"/>
        <v>2.9309033731450898</v>
      </c>
      <c r="H733">
        <f t="shared" si="93"/>
        <v>0</v>
      </c>
      <c r="I733" s="1">
        <f t="shared" si="94"/>
        <v>0</v>
      </c>
      <c r="N733"/>
    </row>
    <row r="734" spans="1:14" x14ac:dyDescent="0.25">
      <c r="A734" s="5">
        <v>222</v>
      </c>
      <c r="B734" s="5">
        <v>0</v>
      </c>
      <c r="C734" s="5">
        <v>22</v>
      </c>
      <c r="D734" s="5" t="s">
        <v>292</v>
      </c>
      <c r="E734" s="5" t="s">
        <v>292</v>
      </c>
      <c r="F734" s="10">
        <f t="shared" si="92"/>
        <v>0.21776040487447873</v>
      </c>
      <c r="G734">
        <f t="shared" si="95"/>
        <v>3.1486637780195683</v>
      </c>
      <c r="H734">
        <f t="shared" si="93"/>
        <v>0</v>
      </c>
      <c r="I734" s="1">
        <f t="shared" si="94"/>
        <v>0</v>
      </c>
      <c r="N734"/>
    </row>
    <row r="735" spans="1:14" x14ac:dyDescent="0.25">
      <c r="A735" s="5">
        <v>222</v>
      </c>
      <c r="B735" s="5">
        <v>0</v>
      </c>
      <c r="C735" s="5">
        <v>23</v>
      </c>
      <c r="D735" s="5" t="s">
        <v>1132</v>
      </c>
      <c r="E735" s="5" t="s">
        <v>1678</v>
      </c>
      <c r="F735" s="10">
        <f t="shared" si="92"/>
        <v>0</v>
      </c>
      <c r="G735">
        <f t="shared" si="95"/>
        <v>3.1486637780195683</v>
      </c>
      <c r="H735">
        <f t="shared" si="93"/>
        <v>0</v>
      </c>
      <c r="I735" s="1">
        <f t="shared" si="94"/>
        <v>0</v>
      </c>
      <c r="N735"/>
    </row>
    <row r="736" spans="1:14" x14ac:dyDescent="0.25">
      <c r="A736" s="5">
        <v>222</v>
      </c>
      <c r="B736" s="5">
        <v>0</v>
      </c>
      <c r="C736" s="5">
        <v>24</v>
      </c>
      <c r="D736" s="5" t="s">
        <v>199</v>
      </c>
      <c r="E736" s="5" t="s">
        <v>199</v>
      </c>
      <c r="F736" s="10">
        <f t="shared" si="92"/>
        <v>9.5214796588343073E-2</v>
      </c>
      <c r="G736">
        <f t="shared" si="95"/>
        <v>3.2438785746079115</v>
      </c>
      <c r="H736">
        <f t="shared" si="93"/>
        <v>3.2438785746079115</v>
      </c>
      <c r="I736" s="1">
        <f t="shared" si="94"/>
        <v>0.66777230982669178</v>
      </c>
      <c r="N736"/>
    </row>
    <row r="737" spans="1:14" x14ac:dyDescent="0.25">
      <c r="A737" s="5">
        <v>223</v>
      </c>
      <c r="B737" s="5">
        <v>0</v>
      </c>
      <c r="C737" s="5">
        <v>1</v>
      </c>
      <c r="D737" s="5" t="s">
        <v>401</v>
      </c>
      <c r="E737" s="5" t="s">
        <v>401</v>
      </c>
      <c r="F737" s="10">
        <f t="shared" si="92"/>
        <v>0.78001299133491253</v>
      </c>
      <c r="G737">
        <f t="shared" si="95"/>
        <v>0.78001299133491253</v>
      </c>
      <c r="H737">
        <f t="shared" si="93"/>
        <v>0</v>
      </c>
      <c r="I737" s="1">
        <f t="shared" si="94"/>
        <v>0</v>
      </c>
      <c r="N737"/>
    </row>
    <row r="738" spans="1:14" x14ac:dyDescent="0.25">
      <c r="A738" s="5">
        <v>223</v>
      </c>
      <c r="B738" s="5">
        <v>0</v>
      </c>
      <c r="C738" s="5">
        <v>2</v>
      </c>
      <c r="D738" s="5" t="s">
        <v>399</v>
      </c>
      <c r="E738" s="5" t="s">
        <v>399</v>
      </c>
      <c r="F738" s="10">
        <f t="shared" si="92"/>
        <v>0.80003468707333969</v>
      </c>
      <c r="G738">
        <f t="shared" si="95"/>
        <v>1.5800476784082522</v>
      </c>
      <c r="H738">
        <f t="shared" si="93"/>
        <v>0</v>
      </c>
      <c r="I738" s="1">
        <f t="shared" si="94"/>
        <v>0</v>
      </c>
      <c r="N738"/>
    </row>
    <row r="739" spans="1:14" x14ac:dyDescent="0.25">
      <c r="A739" s="5">
        <v>223</v>
      </c>
      <c r="B739" s="5">
        <v>0</v>
      </c>
      <c r="C739" s="5">
        <v>3</v>
      </c>
      <c r="D739" s="5" t="s">
        <v>368</v>
      </c>
      <c r="E739" s="5" t="s">
        <v>368</v>
      </c>
      <c r="F739" s="10">
        <f t="shared" si="92"/>
        <v>0.49882579075371936</v>
      </c>
      <c r="G739">
        <f t="shared" si="95"/>
        <v>2.0788734691619717</v>
      </c>
      <c r="H739">
        <f t="shared" si="93"/>
        <v>0</v>
      </c>
      <c r="I739" s="1">
        <f t="shared" si="94"/>
        <v>0</v>
      </c>
      <c r="N739"/>
    </row>
    <row r="740" spans="1:14" x14ac:dyDescent="0.25">
      <c r="A740" s="5">
        <v>223</v>
      </c>
      <c r="B740" s="5">
        <v>0</v>
      </c>
      <c r="C740" s="5">
        <v>4</v>
      </c>
      <c r="D740" s="5" t="s">
        <v>338</v>
      </c>
      <c r="E740" s="5" t="s">
        <v>288</v>
      </c>
      <c r="F740" s="10">
        <f t="shared" si="92"/>
        <v>0.12124558961954211</v>
      </c>
      <c r="G740">
        <f t="shared" si="95"/>
        <v>2.2001190587815138</v>
      </c>
      <c r="H740">
        <f t="shared" si="93"/>
        <v>0</v>
      </c>
      <c r="I740" s="1">
        <f t="shared" si="94"/>
        <v>0</v>
      </c>
      <c r="N740"/>
    </row>
    <row r="741" spans="1:14" x14ac:dyDescent="0.25">
      <c r="A741" s="5">
        <v>223</v>
      </c>
      <c r="B741" s="5">
        <v>0</v>
      </c>
      <c r="C741" s="5">
        <v>5</v>
      </c>
      <c r="D741" s="5" t="s">
        <v>290</v>
      </c>
      <c r="E741" s="5" t="s">
        <v>290</v>
      </c>
      <c r="F741" s="10">
        <f t="shared" si="92"/>
        <v>0.17241368805375587</v>
      </c>
      <c r="G741">
        <f t="shared" si="95"/>
        <v>2.3725327468352697</v>
      </c>
      <c r="H741">
        <f t="shared" si="93"/>
        <v>0</v>
      </c>
      <c r="I741" s="1">
        <f t="shared" si="94"/>
        <v>0</v>
      </c>
      <c r="N741"/>
    </row>
    <row r="742" spans="1:14" x14ac:dyDescent="0.25">
      <c r="A742" s="5">
        <v>223</v>
      </c>
      <c r="B742" s="5">
        <v>0</v>
      </c>
      <c r="C742" s="5">
        <v>6</v>
      </c>
      <c r="D742" s="5" t="s">
        <v>292</v>
      </c>
      <c r="E742" s="5" t="s">
        <v>292</v>
      </c>
      <c r="F742" s="10">
        <f t="shared" si="92"/>
        <v>0.21776040487447873</v>
      </c>
      <c r="G742">
        <f t="shared" si="95"/>
        <v>2.5902931517097483</v>
      </c>
      <c r="H742">
        <f t="shared" si="93"/>
        <v>0</v>
      </c>
      <c r="I742" s="1">
        <f t="shared" si="94"/>
        <v>0</v>
      </c>
      <c r="N742"/>
    </row>
    <row r="743" spans="1:14" x14ac:dyDescent="0.25">
      <c r="A743" s="5">
        <v>223</v>
      </c>
      <c r="B743" s="5">
        <v>0</v>
      </c>
      <c r="C743" s="5">
        <v>7</v>
      </c>
      <c r="D743" s="5" t="s">
        <v>991</v>
      </c>
      <c r="E743" s="5" t="s">
        <v>991</v>
      </c>
      <c r="F743" s="10">
        <f t="shared" si="92"/>
        <v>0</v>
      </c>
      <c r="G743">
        <f t="shared" si="95"/>
        <v>2.5902931517097483</v>
      </c>
      <c r="H743">
        <f t="shared" si="93"/>
        <v>0</v>
      </c>
      <c r="I743" s="1">
        <f t="shared" si="94"/>
        <v>0</v>
      </c>
      <c r="N743"/>
    </row>
    <row r="744" spans="1:14" x14ac:dyDescent="0.25">
      <c r="A744" s="5">
        <v>223</v>
      </c>
      <c r="B744" s="5">
        <v>0</v>
      </c>
      <c r="C744" s="5">
        <v>8</v>
      </c>
      <c r="D744" s="5" t="s">
        <v>507</v>
      </c>
      <c r="E744" s="5" t="s">
        <v>507</v>
      </c>
      <c r="F744" s="10">
        <f t="shared" si="92"/>
        <v>8.4124339384751085E-2</v>
      </c>
      <c r="G744">
        <f t="shared" si="95"/>
        <v>2.6744174910944993</v>
      </c>
      <c r="H744">
        <f t="shared" si="93"/>
        <v>0</v>
      </c>
      <c r="I744" s="1">
        <f t="shared" si="94"/>
        <v>0</v>
      </c>
      <c r="N744"/>
    </row>
    <row r="745" spans="1:14" x14ac:dyDescent="0.25">
      <c r="A745" s="5">
        <v>223</v>
      </c>
      <c r="B745" s="5">
        <v>0</v>
      </c>
      <c r="C745" s="5">
        <v>9</v>
      </c>
      <c r="D745" s="5" t="s">
        <v>1133</v>
      </c>
      <c r="E745" s="5" t="s">
        <v>355</v>
      </c>
      <c r="F745" s="10">
        <f t="shared" si="92"/>
        <v>0</v>
      </c>
      <c r="G745">
        <f t="shared" si="95"/>
        <v>2.6744174910944993</v>
      </c>
      <c r="H745">
        <f t="shared" si="93"/>
        <v>0</v>
      </c>
      <c r="I745" s="1">
        <f t="shared" si="94"/>
        <v>0</v>
      </c>
      <c r="N745"/>
    </row>
    <row r="746" spans="1:14" x14ac:dyDescent="0.25">
      <c r="A746" s="5">
        <v>223</v>
      </c>
      <c r="B746" s="5">
        <v>0</v>
      </c>
      <c r="C746" s="5">
        <v>10</v>
      </c>
      <c r="D746" s="5" t="s">
        <v>153</v>
      </c>
      <c r="E746" s="5" t="s">
        <v>153</v>
      </c>
      <c r="F746" s="10">
        <f t="shared" si="92"/>
        <v>0.20471407346515622</v>
      </c>
      <c r="G746">
        <f t="shared" si="95"/>
        <v>2.8791315645596556</v>
      </c>
      <c r="H746">
        <f t="shared" si="93"/>
        <v>0</v>
      </c>
      <c r="I746" s="1">
        <f t="shared" si="94"/>
        <v>0</v>
      </c>
      <c r="N746"/>
    </row>
    <row r="747" spans="1:14" x14ac:dyDescent="0.25">
      <c r="A747" s="5">
        <v>223</v>
      </c>
      <c r="B747" s="5">
        <v>0</v>
      </c>
      <c r="C747" s="5">
        <v>11</v>
      </c>
      <c r="D747" s="5" t="s">
        <v>195</v>
      </c>
      <c r="E747" s="5" t="s">
        <v>195</v>
      </c>
      <c r="F747" s="10">
        <f t="shared" si="92"/>
        <v>0</v>
      </c>
      <c r="G747">
        <f t="shared" si="95"/>
        <v>2.8791315645596556</v>
      </c>
      <c r="H747">
        <f t="shared" si="93"/>
        <v>0</v>
      </c>
      <c r="I747" s="1">
        <f t="shared" si="94"/>
        <v>0</v>
      </c>
      <c r="N747"/>
    </row>
    <row r="748" spans="1:14" x14ac:dyDescent="0.25">
      <c r="A748" s="5">
        <v>223</v>
      </c>
      <c r="B748" s="5">
        <v>0</v>
      </c>
      <c r="C748" s="5">
        <v>12</v>
      </c>
      <c r="D748" s="5" t="s">
        <v>1134</v>
      </c>
      <c r="E748" s="5" t="s">
        <v>1017</v>
      </c>
      <c r="F748" s="10">
        <f t="shared" si="92"/>
        <v>8.8748645323045772E-2</v>
      </c>
      <c r="G748">
        <f t="shared" si="95"/>
        <v>2.9678802098827015</v>
      </c>
      <c r="H748">
        <f t="shared" si="93"/>
        <v>0</v>
      </c>
      <c r="I748" s="1">
        <f t="shared" si="94"/>
        <v>0</v>
      </c>
      <c r="N748"/>
    </row>
    <row r="749" spans="1:14" x14ac:dyDescent="0.25">
      <c r="A749" s="5">
        <v>223</v>
      </c>
      <c r="B749" s="5">
        <v>0</v>
      </c>
      <c r="C749" s="5">
        <v>13</v>
      </c>
      <c r="D749" s="5" t="s">
        <v>972</v>
      </c>
      <c r="E749" s="5" t="s">
        <v>971</v>
      </c>
      <c r="F749" s="10">
        <f t="shared" si="92"/>
        <v>0</v>
      </c>
      <c r="G749">
        <f t="shared" si="95"/>
        <v>2.9678802098827015</v>
      </c>
      <c r="H749">
        <f t="shared" si="93"/>
        <v>0</v>
      </c>
      <c r="I749" s="1">
        <f t="shared" si="94"/>
        <v>0</v>
      </c>
      <c r="N749"/>
    </row>
    <row r="750" spans="1:14" x14ac:dyDescent="0.25">
      <c r="A750" s="5">
        <v>223</v>
      </c>
      <c r="B750" s="5">
        <v>0</v>
      </c>
      <c r="C750" s="5">
        <v>14</v>
      </c>
      <c r="D750" s="5" t="s">
        <v>1070</v>
      </c>
      <c r="E750" s="5" t="s">
        <v>1070</v>
      </c>
      <c r="F750" s="10">
        <f t="shared" si="92"/>
        <v>0</v>
      </c>
      <c r="G750">
        <f t="shared" si="95"/>
        <v>2.9678802098827015</v>
      </c>
      <c r="H750">
        <f t="shared" si="93"/>
        <v>0</v>
      </c>
      <c r="I750" s="1">
        <f t="shared" si="94"/>
        <v>0</v>
      </c>
      <c r="N750"/>
    </row>
    <row r="751" spans="1:14" x14ac:dyDescent="0.25">
      <c r="A751" s="5">
        <v>223</v>
      </c>
      <c r="B751" s="5">
        <v>0</v>
      </c>
      <c r="C751" s="5">
        <v>15</v>
      </c>
      <c r="D751" s="5" t="s">
        <v>396</v>
      </c>
      <c r="E751" s="5" t="s">
        <v>396</v>
      </c>
      <c r="F751" s="10">
        <f t="shared" si="92"/>
        <v>0.12038576362600897</v>
      </c>
      <c r="G751">
        <f t="shared" si="95"/>
        <v>3.0882659735087103</v>
      </c>
      <c r="H751">
        <f t="shared" si="93"/>
        <v>0</v>
      </c>
      <c r="I751" s="1">
        <f t="shared" si="94"/>
        <v>0</v>
      </c>
      <c r="N751"/>
    </row>
    <row r="752" spans="1:14" x14ac:dyDescent="0.25">
      <c r="A752" s="5">
        <v>223</v>
      </c>
      <c r="B752" s="5">
        <v>0</v>
      </c>
      <c r="C752" s="5">
        <v>16</v>
      </c>
      <c r="D752" s="5" t="s">
        <v>1135</v>
      </c>
      <c r="E752" s="5" t="s">
        <v>998</v>
      </c>
      <c r="F752" s="10">
        <f t="shared" si="92"/>
        <v>0</v>
      </c>
      <c r="G752">
        <f t="shared" si="95"/>
        <v>3.0882659735087103</v>
      </c>
      <c r="H752">
        <f t="shared" si="93"/>
        <v>3.0882659735087103</v>
      </c>
      <c r="I752" s="1">
        <f t="shared" si="94"/>
        <v>0.63573850101289764</v>
      </c>
      <c r="N752"/>
    </row>
    <row r="753" spans="1:14" x14ac:dyDescent="0.25">
      <c r="A753" s="5">
        <v>224</v>
      </c>
      <c r="B753" s="5">
        <v>0</v>
      </c>
      <c r="C753" s="5">
        <v>1</v>
      </c>
      <c r="D753" s="5" t="s">
        <v>401</v>
      </c>
      <c r="E753" s="5" t="s">
        <v>401</v>
      </c>
      <c r="F753" s="10">
        <f t="shared" si="92"/>
        <v>0.78001299133491253</v>
      </c>
      <c r="G753">
        <f t="shared" si="95"/>
        <v>0.78001299133491253</v>
      </c>
      <c r="H753">
        <f t="shared" si="93"/>
        <v>0</v>
      </c>
      <c r="I753" s="1">
        <f t="shared" si="94"/>
        <v>0</v>
      </c>
      <c r="N753"/>
    </row>
    <row r="754" spans="1:14" x14ac:dyDescent="0.25">
      <c r="A754" s="5">
        <v>224</v>
      </c>
      <c r="B754" s="5">
        <v>0</v>
      </c>
      <c r="C754" s="5">
        <v>2</v>
      </c>
      <c r="D754" s="5" t="s">
        <v>399</v>
      </c>
      <c r="E754" s="5" t="s">
        <v>399</v>
      </c>
      <c r="F754" s="10">
        <f t="shared" si="92"/>
        <v>0.80003468707333969</v>
      </c>
      <c r="G754">
        <f t="shared" si="95"/>
        <v>1.5800476784082522</v>
      </c>
      <c r="H754">
        <f t="shared" si="93"/>
        <v>0</v>
      </c>
      <c r="I754" s="1">
        <f t="shared" si="94"/>
        <v>0</v>
      </c>
      <c r="N754"/>
    </row>
    <row r="755" spans="1:14" x14ac:dyDescent="0.25">
      <c r="A755" s="5">
        <v>224</v>
      </c>
      <c r="B755" s="5">
        <v>0</v>
      </c>
      <c r="C755" s="5">
        <v>3</v>
      </c>
      <c r="D755" s="5" t="s">
        <v>368</v>
      </c>
      <c r="E755" s="5" t="s">
        <v>368</v>
      </c>
      <c r="F755" s="10">
        <f t="shared" si="92"/>
        <v>0.49882579075371936</v>
      </c>
      <c r="G755">
        <f t="shared" si="95"/>
        <v>2.0788734691619717</v>
      </c>
      <c r="H755">
        <f t="shared" si="93"/>
        <v>0</v>
      </c>
      <c r="I755" s="1">
        <f t="shared" si="94"/>
        <v>0</v>
      </c>
      <c r="N755"/>
    </row>
    <row r="756" spans="1:14" x14ac:dyDescent="0.25">
      <c r="A756" s="5">
        <v>224</v>
      </c>
      <c r="B756" s="5">
        <v>0</v>
      </c>
      <c r="C756" s="5">
        <v>4</v>
      </c>
      <c r="D756" s="5" t="s">
        <v>338</v>
      </c>
      <c r="E756" s="5" t="s">
        <v>288</v>
      </c>
      <c r="F756" s="10">
        <f t="shared" si="92"/>
        <v>0.12124558961954211</v>
      </c>
      <c r="G756">
        <f t="shared" si="95"/>
        <v>2.2001190587815138</v>
      </c>
      <c r="H756">
        <f t="shared" si="93"/>
        <v>0</v>
      </c>
      <c r="I756" s="1">
        <f t="shared" si="94"/>
        <v>0</v>
      </c>
      <c r="N756"/>
    </row>
    <row r="757" spans="1:14" x14ac:dyDescent="0.25">
      <c r="A757" s="5">
        <v>224</v>
      </c>
      <c r="B757" s="5">
        <v>0</v>
      </c>
      <c r="C757" s="5">
        <v>5</v>
      </c>
      <c r="D757" s="5" t="s">
        <v>290</v>
      </c>
      <c r="E757" s="5" t="s">
        <v>290</v>
      </c>
      <c r="F757" s="10">
        <f t="shared" si="92"/>
        <v>0.17241368805375587</v>
      </c>
      <c r="G757">
        <f t="shared" si="95"/>
        <v>2.3725327468352697</v>
      </c>
      <c r="H757">
        <f t="shared" si="93"/>
        <v>0</v>
      </c>
      <c r="I757" s="1">
        <f t="shared" si="94"/>
        <v>0</v>
      </c>
      <c r="N757"/>
    </row>
    <row r="758" spans="1:14" x14ac:dyDescent="0.25">
      <c r="A758" s="5">
        <v>224</v>
      </c>
      <c r="B758" s="5">
        <v>0</v>
      </c>
      <c r="C758" s="5">
        <v>6</v>
      </c>
      <c r="D758" s="5" t="s">
        <v>369</v>
      </c>
      <c r="E758" s="5" t="s">
        <v>354</v>
      </c>
      <c r="F758" s="10">
        <f t="shared" si="92"/>
        <v>0.11304439878105044</v>
      </c>
      <c r="G758">
        <f t="shared" si="95"/>
        <v>2.48557714561632</v>
      </c>
      <c r="H758">
        <f t="shared" si="93"/>
        <v>0</v>
      </c>
      <c r="I758" s="1">
        <f t="shared" si="94"/>
        <v>0</v>
      </c>
      <c r="N758"/>
    </row>
    <row r="759" spans="1:14" x14ac:dyDescent="0.25">
      <c r="A759" s="5">
        <v>224</v>
      </c>
      <c r="B759" s="5">
        <v>0</v>
      </c>
      <c r="C759" s="5">
        <v>7</v>
      </c>
      <c r="D759" s="5" t="s">
        <v>507</v>
      </c>
      <c r="E759" s="5" t="s">
        <v>507</v>
      </c>
      <c r="F759" s="10">
        <f t="shared" si="92"/>
        <v>8.4124339384751085E-2</v>
      </c>
      <c r="G759">
        <f t="shared" si="95"/>
        <v>2.5697014850010711</v>
      </c>
      <c r="H759">
        <f t="shared" si="93"/>
        <v>0</v>
      </c>
      <c r="I759" s="1">
        <f t="shared" si="94"/>
        <v>0</v>
      </c>
      <c r="N759"/>
    </row>
    <row r="760" spans="1:14" x14ac:dyDescent="0.25">
      <c r="A760" s="5">
        <v>224</v>
      </c>
      <c r="B760" s="5">
        <v>0</v>
      </c>
      <c r="C760" s="5">
        <v>8</v>
      </c>
      <c r="D760" s="5" t="s">
        <v>627</v>
      </c>
      <c r="E760" s="5" t="s">
        <v>627</v>
      </c>
      <c r="F760" s="10">
        <f t="shared" si="92"/>
        <v>0</v>
      </c>
      <c r="G760">
        <f t="shared" si="95"/>
        <v>2.5697014850010711</v>
      </c>
      <c r="H760">
        <f t="shared" si="93"/>
        <v>0</v>
      </c>
      <c r="I760" s="1">
        <f t="shared" si="94"/>
        <v>0</v>
      </c>
      <c r="N760"/>
    </row>
    <row r="761" spans="1:14" x14ac:dyDescent="0.25">
      <c r="A761" s="5">
        <v>224</v>
      </c>
      <c r="B761" s="5">
        <v>0</v>
      </c>
      <c r="C761" s="5">
        <v>9</v>
      </c>
      <c r="D761" s="5" t="s">
        <v>1136</v>
      </c>
      <c r="E761" s="5" t="s">
        <v>348</v>
      </c>
      <c r="F761" s="10">
        <f t="shared" si="92"/>
        <v>0</v>
      </c>
      <c r="G761">
        <f t="shared" si="95"/>
        <v>2.5697014850010711</v>
      </c>
      <c r="H761">
        <f t="shared" si="93"/>
        <v>0</v>
      </c>
      <c r="I761" s="1">
        <f t="shared" si="94"/>
        <v>0</v>
      </c>
      <c r="N761"/>
    </row>
    <row r="762" spans="1:14" x14ac:dyDescent="0.25">
      <c r="A762" s="5">
        <v>224</v>
      </c>
      <c r="B762" s="5">
        <v>0</v>
      </c>
      <c r="C762" s="5">
        <v>10</v>
      </c>
      <c r="D762" s="5" t="s">
        <v>1106</v>
      </c>
      <c r="E762" s="5" t="s">
        <v>161</v>
      </c>
      <c r="F762" s="10">
        <f t="shared" si="92"/>
        <v>0</v>
      </c>
      <c r="G762">
        <f t="shared" si="95"/>
        <v>2.5697014850010711</v>
      </c>
      <c r="H762">
        <f t="shared" si="93"/>
        <v>0</v>
      </c>
      <c r="I762" s="1">
        <f t="shared" si="94"/>
        <v>0</v>
      </c>
      <c r="N762"/>
    </row>
    <row r="763" spans="1:14" x14ac:dyDescent="0.25">
      <c r="A763" s="5">
        <v>224</v>
      </c>
      <c r="B763" s="5">
        <v>0</v>
      </c>
      <c r="C763" s="5">
        <v>11</v>
      </c>
      <c r="D763" s="5" t="s">
        <v>982</v>
      </c>
      <c r="E763" s="5" t="s">
        <v>289</v>
      </c>
      <c r="F763" s="10">
        <f t="shared" si="92"/>
        <v>0</v>
      </c>
      <c r="G763">
        <f t="shared" si="95"/>
        <v>2.5697014850010711</v>
      </c>
      <c r="H763">
        <f t="shared" si="93"/>
        <v>0</v>
      </c>
      <c r="I763" s="1">
        <f t="shared" si="94"/>
        <v>0</v>
      </c>
      <c r="N763"/>
    </row>
    <row r="764" spans="1:14" x14ac:dyDescent="0.25">
      <c r="A764" s="5">
        <v>224</v>
      </c>
      <c r="B764" s="5">
        <v>0</v>
      </c>
      <c r="C764" s="5">
        <v>12</v>
      </c>
      <c r="D764" s="5" t="s">
        <v>1099</v>
      </c>
      <c r="E764" s="5" t="s">
        <v>1017</v>
      </c>
      <c r="F764" s="10">
        <f t="shared" si="92"/>
        <v>8.8748645323045772E-2</v>
      </c>
      <c r="G764">
        <f t="shared" si="95"/>
        <v>2.658450130324117</v>
      </c>
      <c r="H764">
        <f t="shared" si="93"/>
        <v>0</v>
      </c>
      <c r="I764" s="1">
        <f t="shared" si="94"/>
        <v>0</v>
      </c>
      <c r="N764"/>
    </row>
    <row r="765" spans="1:14" x14ac:dyDescent="0.25">
      <c r="A765" s="5">
        <v>224</v>
      </c>
      <c r="B765" s="5">
        <v>0</v>
      </c>
      <c r="C765" s="5">
        <v>13</v>
      </c>
      <c r="D765" s="5" t="s">
        <v>1137</v>
      </c>
      <c r="E765" s="5" t="s">
        <v>1070</v>
      </c>
      <c r="F765" s="10">
        <f t="shared" si="92"/>
        <v>0</v>
      </c>
      <c r="G765">
        <f t="shared" si="95"/>
        <v>2.658450130324117</v>
      </c>
      <c r="H765">
        <f t="shared" si="93"/>
        <v>0</v>
      </c>
      <c r="I765" s="1">
        <f t="shared" si="94"/>
        <v>0</v>
      </c>
      <c r="N765"/>
    </row>
    <row r="766" spans="1:14" x14ac:dyDescent="0.25">
      <c r="A766" s="5">
        <v>224</v>
      </c>
      <c r="B766" s="5">
        <v>0</v>
      </c>
      <c r="C766" s="5">
        <v>14</v>
      </c>
      <c r="D766" s="5" t="s">
        <v>396</v>
      </c>
      <c r="E766" s="5" t="s">
        <v>396</v>
      </c>
      <c r="F766" s="10">
        <f t="shared" si="92"/>
        <v>0.12038576362600897</v>
      </c>
      <c r="G766">
        <f t="shared" si="95"/>
        <v>2.7788358939501259</v>
      </c>
      <c r="H766">
        <f t="shared" si="93"/>
        <v>0</v>
      </c>
      <c r="I766" s="1">
        <f t="shared" si="94"/>
        <v>0</v>
      </c>
      <c r="N766"/>
    </row>
    <row r="767" spans="1:14" x14ac:dyDescent="0.25">
      <c r="A767" s="5">
        <v>224</v>
      </c>
      <c r="B767" s="5">
        <v>0</v>
      </c>
      <c r="C767" s="5">
        <v>15</v>
      </c>
      <c r="D767" s="5" t="s">
        <v>397</v>
      </c>
      <c r="E767" s="5" t="s">
        <v>397</v>
      </c>
      <c r="F767" s="10">
        <f t="shared" si="92"/>
        <v>0.15795701974792234</v>
      </c>
      <c r="G767">
        <f t="shared" si="95"/>
        <v>2.9367929136980484</v>
      </c>
      <c r="H767">
        <f t="shared" si="93"/>
        <v>2.9367929136980484</v>
      </c>
      <c r="I767" s="1">
        <f t="shared" si="94"/>
        <v>0.60455684217460137</v>
      </c>
      <c r="N767"/>
    </row>
    <row r="768" spans="1:14" x14ac:dyDescent="0.25">
      <c r="C768" s="18">
        <v>1</v>
      </c>
    </row>
    <row r="770" spans="3:3" x14ac:dyDescent="0.25">
      <c r="C770" s="3">
        <f>COUNTIF(C2:C767,1)</f>
        <v>57</v>
      </c>
    </row>
  </sheetData>
  <sortState xmlns:xlrd2="http://schemas.microsoft.com/office/spreadsheetml/2017/richdata2" ref="A2:I767">
    <sortCondition ref="A2:A767"/>
    <sortCondition ref="C2:C767"/>
  </sortState>
  <conditionalFormatting sqref="I2:I767">
    <cfRule type="cellIs" dxfId="5" priority="2" operator="notEqual">
      <formula>0</formula>
    </cfRule>
  </conditionalFormatting>
  <conditionalFormatting sqref="F2:F767">
    <cfRule type="cellIs" dxfId="4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H1303"/>
  <sheetViews>
    <sheetView zoomScale="90" zoomScaleNormal="90" workbookViewId="0">
      <selection activeCell="L11" sqref="L11"/>
    </sheetView>
  </sheetViews>
  <sheetFormatPr baseColWidth="10" defaultRowHeight="15" x14ac:dyDescent="0.25"/>
  <cols>
    <col min="1" max="1" width="10" bestFit="1" customWidth="1"/>
    <col min="2" max="2" width="25.42578125" bestFit="1" customWidth="1"/>
    <col min="3" max="3" width="21.5703125" bestFit="1" customWidth="1"/>
    <col min="4" max="4" width="26.28515625" hidden="1" customWidth="1"/>
    <col min="5" max="5" width="24.28515625" customWidth="1"/>
    <col min="10" max="11" width="2.5703125" customWidth="1"/>
    <col min="13" max="13" width="4.5703125" customWidth="1"/>
    <col min="14" max="14" width="29.140625" bestFit="1" customWidth="1"/>
    <col min="17" max="18" width="7.5703125" customWidth="1"/>
  </cols>
  <sheetData>
    <row r="1" spans="1:50" x14ac:dyDescent="0.25">
      <c r="A1" t="s">
        <v>0</v>
      </c>
      <c r="B1" t="s">
        <v>80</v>
      </c>
      <c r="C1" t="s">
        <v>81</v>
      </c>
      <c r="D1" t="s">
        <v>82</v>
      </c>
      <c r="E1" t="s">
        <v>83</v>
      </c>
      <c r="N1" t="s">
        <v>1673</v>
      </c>
      <c r="O1" t="s">
        <v>1665</v>
      </c>
      <c r="P1" t="s">
        <v>1674</v>
      </c>
      <c r="Q1">
        <v>1</v>
      </c>
      <c r="R1">
        <v>2</v>
      </c>
      <c r="S1">
        <v>3</v>
      </c>
      <c r="T1">
        <v>4</v>
      </c>
      <c r="U1">
        <v>5</v>
      </c>
      <c r="V1">
        <v>6</v>
      </c>
      <c r="W1">
        <v>7</v>
      </c>
      <c r="X1">
        <v>8</v>
      </c>
      <c r="Y1">
        <v>9</v>
      </c>
      <c r="Z1">
        <v>10</v>
      </c>
      <c r="AA1">
        <v>11</v>
      </c>
      <c r="AB1">
        <v>12</v>
      </c>
      <c r="AC1">
        <v>13</v>
      </c>
      <c r="AD1">
        <v>14</v>
      </c>
      <c r="AE1">
        <v>15</v>
      </c>
      <c r="AF1">
        <v>16</v>
      </c>
      <c r="AG1">
        <v>17</v>
      </c>
      <c r="AH1">
        <v>18</v>
      </c>
      <c r="AI1">
        <v>19</v>
      </c>
      <c r="AJ1">
        <v>20</v>
      </c>
      <c r="AK1">
        <v>21</v>
      </c>
      <c r="AL1">
        <v>22</v>
      </c>
      <c r="AM1">
        <v>23</v>
      </c>
      <c r="AN1">
        <v>24</v>
      </c>
      <c r="AO1">
        <v>25</v>
      </c>
      <c r="AP1">
        <v>26</v>
      </c>
      <c r="AQ1">
        <v>27</v>
      </c>
      <c r="AR1">
        <v>28</v>
      </c>
      <c r="AS1">
        <v>29</v>
      </c>
      <c r="AT1">
        <v>30</v>
      </c>
      <c r="AU1">
        <v>31</v>
      </c>
      <c r="AV1">
        <v>32</v>
      </c>
      <c r="AW1">
        <v>33</v>
      </c>
      <c r="AX1">
        <v>34</v>
      </c>
    </row>
    <row r="2" spans="1:50" x14ac:dyDescent="0.25">
      <c r="A2">
        <v>106</v>
      </c>
      <c r="B2">
        <v>0</v>
      </c>
      <c r="C2">
        <v>1</v>
      </c>
      <c r="D2" t="s">
        <v>95</v>
      </c>
      <c r="E2" t="s">
        <v>95</v>
      </c>
      <c r="F2" s="9">
        <f>IF(ISERROR(VLOOKUP(E2,$N$2:$O$33,2,FALSE)),0,VLOOKUP(E2,$N$2:$O$33,2,FALSE))</f>
        <v>0.52191499114458473</v>
      </c>
      <c r="G2">
        <f>IF(C2=1,F2,0)</f>
        <v>0.52191499114458473</v>
      </c>
      <c r="H2">
        <f>IF(C3=1,G2,0)</f>
        <v>0</v>
      </c>
      <c r="I2" s="1">
        <f>H2/$L$2</f>
        <v>0</v>
      </c>
      <c r="L2">
        <f>SUM(O2:O35)</f>
        <v>5.6478977422498389</v>
      </c>
      <c r="M2">
        <v>1</v>
      </c>
      <c r="N2" s="8" t="s">
        <v>95</v>
      </c>
      <c r="O2" s="8">
        <f t="shared" ref="O2:O65" si="0">SUM(Q2:AX2)/57</f>
        <v>0.52191499114458473</v>
      </c>
      <c r="P2">
        <f t="shared" ref="P2:P65" si="1">COUNTIF($E$2:$E$1300,N2)</f>
        <v>46</v>
      </c>
      <c r="Q2" s="2">
        <f t="shared" ref="Q2:Z11" si="2">COUNTIFS($C$2:$C$1300,Q$1,$E$2:$E$1300,$N2)*0.9^(Q$1-1)</f>
        <v>10</v>
      </c>
      <c r="R2" s="2">
        <f t="shared" si="2"/>
        <v>6.3</v>
      </c>
      <c r="S2" s="2">
        <f t="shared" si="2"/>
        <v>3.24</v>
      </c>
      <c r="T2" s="2">
        <f t="shared" si="2"/>
        <v>0.72900000000000009</v>
      </c>
      <c r="U2" s="2">
        <f t="shared" si="2"/>
        <v>3.9366000000000008</v>
      </c>
      <c r="V2" s="2">
        <f t="shared" si="2"/>
        <v>0.59049000000000018</v>
      </c>
      <c r="W2" s="2">
        <f t="shared" si="2"/>
        <v>1.0628820000000003</v>
      </c>
      <c r="X2" s="2">
        <f t="shared" si="2"/>
        <v>0.47829690000000014</v>
      </c>
      <c r="Y2" s="2">
        <f t="shared" si="2"/>
        <v>0</v>
      </c>
      <c r="Z2" s="2">
        <f t="shared" si="2"/>
        <v>0.77484097800000029</v>
      </c>
      <c r="AA2" s="2">
        <f t="shared" ref="AA2:AJ11" si="3">COUNTIFS($C$2:$C$1300,AA$1,$E$2:$E$1300,$N2)*0.9^(AA$1-1)</f>
        <v>1.0460353203000006</v>
      </c>
      <c r="AB2" s="2">
        <f t="shared" si="3"/>
        <v>0</v>
      </c>
      <c r="AC2" s="2">
        <f t="shared" si="3"/>
        <v>0.56485907296200033</v>
      </c>
      <c r="AD2" s="2">
        <f t="shared" si="3"/>
        <v>0.25418658283290019</v>
      </c>
      <c r="AE2" s="2">
        <f t="shared" si="3"/>
        <v>0</v>
      </c>
      <c r="AF2" s="2">
        <f t="shared" si="3"/>
        <v>0</v>
      </c>
      <c r="AG2" s="2">
        <f t="shared" si="3"/>
        <v>0</v>
      </c>
      <c r="AH2" s="2">
        <f t="shared" si="3"/>
        <v>0.33354363399333165</v>
      </c>
      <c r="AI2" s="2">
        <f t="shared" si="3"/>
        <v>0.15009463529699923</v>
      </c>
      <c r="AJ2" s="2">
        <f t="shared" si="3"/>
        <v>0.13508517176729934</v>
      </c>
      <c r="AK2" s="2">
        <f t="shared" ref="AK2:AX11" si="4">COUNTIFS($C$2:$C$1300,AK$1,$E$2:$E$1300,$N2)*0.9^(AK$1-1)</f>
        <v>0</v>
      </c>
      <c r="AL2" s="2">
        <f t="shared" si="4"/>
        <v>0</v>
      </c>
      <c r="AM2" s="2">
        <f t="shared" si="4"/>
        <v>0</v>
      </c>
      <c r="AN2" s="2">
        <f t="shared" si="4"/>
        <v>8.8629381196525109E-2</v>
      </c>
      <c r="AO2" s="2">
        <f t="shared" si="4"/>
        <v>0</v>
      </c>
      <c r="AP2" s="2">
        <f t="shared" si="4"/>
        <v>0</v>
      </c>
      <c r="AQ2" s="2">
        <f t="shared" si="4"/>
        <v>6.4610818892266816E-2</v>
      </c>
      <c r="AR2" s="2">
        <f t="shared" si="4"/>
        <v>0</v>
      </c>
      <c r="AS2" s="2">
        <f t="shared" si="4"/>
        <v>0</v>
      </c>
      <c r="AT2" s="2">
        <f t="shared" si="4"/>
        <v>0</v>
      </c>
      <c r="AU2" s="2">
        <f t="shared" si="4"/>
        <v>0</v>
      </c>
      <c r="AV2" s="2">
        <f t="shared" si="4"/>
        <v>0</v>
      </c>
      <c r="AW2" s="2">
        <f t="shared" si="4"/>
        <v>0</v>
      </c>
      <c r="AX2" s="2">
        <f t="shared" si="4"/>
        <v>0</v>
      </c>
    </row>
    <row r="3" spans="1:50" x14ac:dyDescent="0.25">
      <c r="A3">
        <v>106</v>
      </c>
      <c r="B3">
        <v>0</v>
      </c>
      <c r="C3">
        <v>2</v>
      </c>
      <c r="D3" t="s">
        <v>1199</v>
      </c>
      <c r="E3" t="s">
        <v>1199</v>
      </c>
      <c r="F3" s="10">
        <f>IF(ISERROR(VLOOKUP(E3,$N$2:$O$33,2,FALSE)),0,VLOOKUP(E3,$N$2:$O$33,2,FALSE))</f>
        <v>0.1067157303130776</v>
      </c>
      <c r="G3">
        <f>IF(C3=1,F3,F3+G2)</f>
        <v>0.6286307214576623</v>
      </c>
      <c r="H3">
        <f>IF(C4=1,G3,0)</f>
        <v>0</v>
      </c>
      <c r="I3" s="1">
        <f>H3/$L$2</f>
        <v>0</v>
      </c>
      <c r="M3">
        <v>2</v>
      </c>
      <c r="N3" s="8" t="s">
        <v>1140</v>
      </c>
      <c r="O3" s="8">
        <f t="shared" si="0"/>
        <v>0.47152515639996773</v>
      </c>
      <c r="P3">
        <f t="shared" si="1"/>
        <v>47</v>
      </c>
      <c r="Q3" s="2">
        <f t="shared" si="2"/>
        <v>6</v>
      </c>
      <c r="R3" s="2">
        <f t="shared" si="2"/>
        <v>2.7</v>
      </c>
      <c r="S3" s="2">
        <f t="shared" si="2"/>
        <v>4.0500000000000007</v>
      </c>
      <c r="T3" s="2">
        <f t="shared" si="2"/>
        <v>2.9160000000000004</v>
      </c>
      <c r="U3" s="2">
        <f t="shared" si="2"/>
        <v>1.3122000000000003</v>
      </c>
      <c r="V3" s="2">
        <f t="shared" si="2"/>
        <v>0.59049000000000018</v>
      </c>
      <c r="W3" s="2">
        <f t="shared" si="2"/>
        <v>4.7829690000000014</v>
      </c>
      <c r="X3" s="2">
        <f t="shared" si="2"/>
        <v>0.47829690000000014</v>
      </c>
      <c r="Y3" s="2">
        <f t="shared" si="2"/>
        <v>1.2914016300000004</v>
      </c>
      <c r="Z3" s="2">
        <f t="shared" si="2"/>
        <v>0.77484097800000029</v>
      </c>
      <c r="AA3" s="2">
        <f t="shared" si="3"/>
        <v>0</v>
      </c>
      <c r="AB3" s="2">
        <f t="shared" si="3"/>
        <v>0.31381059609000017</v>
      </c>
      <c r="AC3" s="2">
        <f t="shared" si="3"/>
        <v>0</v>
      </c>
      <c r="AD3" s="2">
        <f t="shared" si="3"/>
        <v>0</v>
      </c>
      <c r="AE3" s="2">
        <f t="shared" si="3"/>
        <v>0.45753584909922029</v>
      </c>
      <c r="AF3" s="2">
        <f t="shared" si="3"/>
        <v>0.41178226418929825</v>
      </c>
      <c r="AG3" s="2">
        <f t="shared" si="3"/>
        <v>0.37060403777036849</v>
      </c>
      <c r="AH3" s="2">
        <f t="shared" si="3"/>
        <v>0.16677181699666582</v>
      </c>
      <c r="AI3" s="2">
        <f t="shared" si="3"/>
        <v>0</v>
      </c>
      <c r="AJ3" s="2">
        <f t="shared" si="3"/>
        <v>0</v>
      </c>
      <c r="AK3" s="2">
        <f t="shared" si="4"/>
        <v>0</v>
      </c>
      <c r="AL3" s="2">
        <f t="shared" si="4"/>
        <v>0.10941898913151248</v>
      </c>
      <c r="AM3" s="2">
        <f t="shared" si="4"/>
        <v>9.8477090218361235E-2</v>
      </c>
      <c r="AN3" s="2">
        <f t="shared" si="4"/>
        <v>0</v>
      </c>
      <c r="AO3" s="2">
        <f t="shared" si="4"/>
        <v>0</v>
      </c>
      <c r="AP3" s="2">
        <f t="shared" si="4"/>
        <v>0</v>
      </c>
      <c r="AQ3" s="2">
        <f t="shared" si="4"/>
        <v>0</v>
      </c>
      <c r="AR3" s="2">
        <f t="shared" si="4"/>
        <v>0</v>
      </c>
      <c r="AS3" s="2">
        <f t="shared" si="4"/>
        <v>5.2334763302736127E-2</v>
      </c>
      <c r="AT3" s="2">
        <f t="shared" si="4"/>
        <v>0</v>
      </c>
      <c r="AU3" s="2">
        <f t="shared" si="4"/>
        <v>0</v>
      </c>
      <c r="AV3" s="2">
        <f t="shared" si="4"/>
        <v>0</v>
      </c>
      <c r="AW3" s="2">
        <f t="shared" si="4"/>
        <v>0</v>
      </c>
      <c r="AX3" s="2">
        <f t="shared" si="4"/>
        <v>0</v>
      </c>
    </row>
    <row r="4" spans="1:50" x14ac:dyDescent="0.25">
      <c r="A4">
        <v>106</v>
      </c>
      <c r="B4">
        <v>0</v>
      </c>
      <c r="C4">
        <v>3</v>
      </c>
      <c r="D4" t="s">
        <v>88</v>
      </c>
      <c r="E4" t="s">
        <v>88</v>
      </c>
      <c r="F4" s="10">
        <f t="shared" ref="F4:F68" si="5">IF(ISERROR(VLOOKUP(E4,$N$2:$O$33,2,FALSE)),0,VLOOKUP(E4,$N$2:$O$33,2,FALSE))</f>
        <v>0.10913837937313833</v>
      </c>
      <c r="G4">
        <f t="shared" ref="G4:G30" si="6">IF(C4=1,F4,F4+G3)</f>
        <v>0.73776910083080061</v>
      </c>
      <c r="H4">
        <f t="shared" ref="H4:H30" si="7">IF(C5=1,G4,0)</f>
        <v>0</v>
      </c>
      <c r="I4" s="1">
        <f t="shared" ref="I4:I68" si="8">H4/$L$2</f>
        <v>0</v>
      </c>
      <c r="M4">
        <v>3</v>
      </c>
      <c r="N4" s="8" t="s">
        <v>118</v>
      </c>
      <c r="O4" s="8">
        <f t="shared" si="0"/>
        <v>0.39925955510056294</v>
      </c>
      <c r="P4">
        <f t="shared" si="1"/>
        <v>39</v>
      </c>
      <c r="Q4" s="2">
        <f t="shared" si="2"/>
        <v>5</v>
      </c>
      <c r="R4" s="2">
        <f t="shared" si="2"/>
        <v>0.9</v>
      </c>
      <c r="S4" s="2">
        <f t="shared" si="2"/>
        <v>2.4300000000000002</v>
      </c>
      <c r="T4" s="2">
        <f t="shared" si="2"/>
        <v>1.4580000000000002</v>
      </c>
      <c r="U4" s="2">
        <f t="shared" si="2"/>
        <v>2.6244000000000005</v>
      </c>
      <c r="V4" s="2">
        <f t="shared" si="2"/>
        <v>2.9524500000000007</v>
      </c>
      <c r="W4" s="2">
        <f t="shared" si="2"/>
        <v>1.5943230000000006</v>
      </c>
      <c r="X4" s="2">
        <f t="shared" si="2"/>
        <v>1.4348907000000004</v>
      </c>
      <c r="Y4" s="2">
        <f t="shared" si="2"/>
        <v>2.1523360500000006</v>
      </c>
      <c r="Z4" s="2">
        <f t="shared" si="2"/>
        <v>0.38742048900000015</v>
      </c>
      <c r="AA4" s="2">
        <f t="shared" si="3"/>
        <v>0.69735688020000031</v>
      </c>
      <c r="AB4" s="2">
        <f t="shared" si="3"/>
        <v>0.31381059609000017</v>
      </c>
      <c r="AC4" s="2">
        <f t="shared" si="3"/>
        <v>0.28242953648100017</v>
      </c>
      <c r="AD4" s="2">
        <f t="shared" si="3"/>
        <v>0.25418658283290019</v>
      </c>
      <c r="AE4" s="2">
        <f t="shared" si="3"/>
        <v>0</v>
      </c>
      <c r="AF4" s="2">
        <f t="shared" si="3"/>
        <v>0</v>
      </c>
      <c r="AG4" s="2">
        <f t="shared" si="3"/>
        <v>0</v>
      </c>
      <c r="AH4" s="2">
        <f t="shared" si="3"/>
        <v>0.16677181699666582</v>
      </c>
      <c r="AI4" s="2">
        <f t="shared" si="3"/>
        <v>0</v>
      </c>
      <c r="AJ4" s="2">
        <f t="shared" si="3"/>
        <v>0</v>
      </c>
      <c r="AK4" s="2">
        <f t="shared" si="4"/>
        <v>0</v>
      </c>
      <c r="AL4" s="2">
        <f t="shared" si="4"/>
        <v>0.10941898913151248</v>
      </c>
      <c r="AM4" s="2">
        <f t="shared" si="4"/>
        <v>0</v>
      </c>
      <c r="AN4" s="2">
        <f t="shared" si="4"/>
        <v>0</v>
      </c>
      <c r="AO4" s="2">
        <f t="shared" si="4"/>
        <v>0</v>
      </c>
      <c r="AP4" s="2">
        <f t="shared" si="4"/>
        <v>0</v>
      </c>
      <c r="AQ4" s="2">
        <f t="shared" si="4"/>
        <v>0</v>
      </c>
      <c r="AR4" s="2">
        <f t="shared" si="4"/>
        <v>0</v>
      </c>
      <c r="AS4" s="2">
        <f t="shared" si="4"/>
        <v>0</v>
      </c>
      <c r="AT4" s="2">
        <f t="shared" si="4"/>
        <v>0</v>
      </c>
      <c r="AU4" s="2">
        <f t="shared" si="4"/>
        <v>0</v>
      </c>
      <c r="AV4" s="2">
        <f t="shared" si="4"/>
        <v>0</v>
      </c>
      <c r="AW4" s="2">
        <f t="shared" si="4"/>
        <v>0</v>
      </c>
      <c r="AX4" s="2">
        <f t="shared" si="4"/>
        <v>0</v>
      </c>
    </row>
    <row r="5" spans="1:50" x14ac:dyDescent="0.25">
      <c r="A5">
        <v>106</v>
      </c>
      <c r="B5">
        <v>0</v>
      </c>
      <c r="C5">
        <v>4</v>
      </c>
      <c r="D5" t="s">
        <v>89</v>
      </c>
      <c r="E5" t="s">
        <v>89</v>
      </c>
      <c r="F5" s="10">
        <f t="shared" si="5"/>
        <v>0.22441482884529573</v>
      </c>
      <c r="G5">
        <f t="shared" si="6"/>
        <v>0.96218392967609634</v>
      </c>
      <c r="H5">
        <f t="shared" si="7"/>
        <v>0</v>
      </c>
      <c r="I5" s="1">
        <f t="shared" si="8"/>
        <v>0</v>
      </c>
      <c r="M5">
        <v>4</v>
      </c>
      <c r="N5" s="8" t="s">
        <v>94</v>
      </c>
      <c r="O5" s="8">
        <f t="shared" si="0"/>
        <v>0.36391368351565662</v>
      </c>
      <c r="P5">
        <f t="shared" si="1"/>
        <v>38</v>
      </c>
      <c r="Q5" s="2">
        <f t="shared" si="2"/>
        <v>2</v>
      </c>
      <c r="R5" s="2">
        <f t="shared" si="2"/>
        <v>2.7</v>
      </c>
      <c r="S5" s="2">
        <f t="shared" si="2"/>
        <v>2.4300000000000002</v>
      </c>
      <c r="T5" s="2">
        <f t="shared" si="2"/>
        <v>2.1870000000000003</v>
      </c>
      <c r="U5" s="2">
        <f t="shared" si="2"/>
        <v>3.2805000000000009</v>
      </c>
      <c r="V5" s="2">
        <f t="shared" si="2"/>
        <v>1.1809800000000004</v>
      </c>
      <c r="W5" s="2">
        <f t="shared" si="2"/>
        <v>1.0628820000000003</v>
      </c>
      <c r="X5" s="2">
        <f t="shared" si="2"/>
        <v>0.95659380000000027</v>
      </c>
      <c r="Y5" s="2">
        <f t="shared" si="2"/>
        <v>2.1523360500000006</v>
      </c>
      <c r="Z5" s="2">
        <f t="shared" si="2"/>
        <v>0.38742048900000015</v>
      </c>
      <c r="AA5" s="2">
        <f t="shared" si="3"/>
        <v>0.69735688020000031</v>
      </c>
      <c r="AB5" s="2">
        <f t="shared" si="3"/>
        <v>0.94143178827000051</v>
      </c>
      <c r="AC5" s="2">
        <f t="shared" si="3"/>
        <v>0</v>
      </c>
      <c r="AD5" s="2">
        <f t="shared" si="3"/>
        <v>0.50837316566580038</v>
      </c>
      <c r="AE5" s="2">
        <f t="shared" si="3"/>
        <v>0</v>
      </c>
      <c r="AF5" s="2">
        <f t="shared" si="3"/>
        <v>0</v>
      </c>
      <c r="AG5" s="2">
        <f t="shared" si="3"/>
        <v>0</v>
      </c>
      <c r="AH5" s="2">
        <f t="shared" si="3"/>
        <v>0</v>
      </c>
      <c r="AI5" s="2">
        <f t="shared" si="3"/>
        <v>0</v>
      </c>
      <c r="AJ5" s="2">
        <f t="shared" si="3"/>
        <v>0</v>
      </c>
      <c r="AK5" s="2">
        <f t="shared" si="4"/>
        <v>0.12157665459056941</v>
      </c>
      <c r="AL5" s="2">
        <f t="shared" si="4"/>
        <v>0</v>
      </c>
      <c r="AM5" s="2">
        <f t="shared" si="4"/>
        <v>9.8477090218361235E-2</v>
      </c>
      <c r="AN5" s="2">
        <f t="shared" si="4"/>
        <v>0</v>
      </c>
      <c r="AO5" s="2">
        <f t="shared" si="4"/>
        <v>0</v>
      </c>
      <c r="AP5" s="2">
        <f t="shared" si="4"/>
        <v>0</v>
      </c>
      <c r="AQ5" s="2">
        <f t="shared" si="4"/>
        <v>0</v>
      </c>
      <c r="AR5" s="2">
        <f t="shared" si="4"/>
        <v>0</v>
      </c>
      <c r="AS5" s="2">
        <f t="shared" si="4"/>
        <v>0</v>
      </c>
      <c r="AT5" s="2">
        <f t="shared" si="4"/>
        <v>0</v>
      </c>
      <c r="AU5" s="2">
        <f t="shared" si="4"/>
        <v>0</v>
      </c>
      <c r="AV5" s="2">
        <f t="shared" si="4"/>
        <v>3.8152042447694635E-2</v>
      </c>
      <c r="AW5" s="2">
        <f t="shared" si="4"/>
        <v>0</v>
      </c>
      <c r="AX5" s="2">
        <f t="shared" si="4"/>
        <v>0</v>
      </c>
    </row>
    <row r="6" spans="1:50" x14ac:dyDescent="0.25">
      <c r="A6">
        <v>106</v>
      </c>
      <c r="B6">
        <v>0</v>
      </c>
      <c r="C6">
        <v>5</v>
      </c>
      <c r="D6" t="s">
        <v>180</v>
      </c>
      <c r="E6" t="s">
        <v>180</v>
      </c>
      <c r="F6" s="10">
        <f t="shared" si="5"/>
        <v>0.13168503967030321</v>
      </c>
      <c r="G6">
        <f t="shared" si="6"/>
        <v>1.0938689693463997</v>
      </c>
      <c r="H6">
        <f t="shared" si="7"/>
        <v>0</v>
      </c>
      <c r="I6" s="1">
        <f t="shared" si="8"/>
        <v>0</v>
      </c>
      <c r="M6">
        <v>5</v>
      </c>
      <c r="N6" s="8" t="s">
        <v>103</v>
      </c>
      <c r="O6" s="8">
        <f t="shared" si="0"/>
        <v>0.29145050254369897</v>
      </c>
      <c r="P6">
        <f t="shared" si="1"/>
        <v>31</v>
      </c>
      <c r="Q6" s="2">
        <f t="shared" si="2"/>
        <v>3</v>
      </c>
      <c r="R6" s="2">
        <f t="shared" si="2"/>
        <v>2.7</v>
      </c>
      <c r="S6" s="2">
        <f t="shared" si="2"/>
        <v>1.62</v>
      </c>
      <c r="T6" s="2">
        <f t="shared" si="2"/>
        <v>2.9160000000000004</v>
      </c>
      <c r="U6" s="2">
        <f t="shared" si="2"/>
        <v>1.3122000000000003</v>
      </c>
      <c r="V6" s="2">
        <f t="shared" si="2"/>
        <v>1.1809800000000004</v>
      </c>
      <c r="W6" s="2">
        <f t="shared" si="2"/>
        <v>0</v>
      </c>
      <c r="X6" s="2">
        <f t="shared" si="2"/>
        <v>0.47829690000000014</v>
      </c>
      <c r="Y6" s="2">
        <f t="shared" si="2"/>
        <v>1.2914016300000004</v>
      </c>
      <c r="Z6" s="2">
        <f t="shared" si="2"/>
        <v>0</v>
      </c>
      <c r="AA6" s="2">
        <f t="shared" si="3"/>
        <v>0.34867844010000015</v>
      </c>
      <c r="AB6" s="2">
        <f t="shared" si="3"/>
        <v>0.31381059609000017</v>
      </c>
      <c r="AC6" s="2">
        <f t="shared" si="3"/>
        <v>0</v>
      </c>
      <c r="AD6" s="2">
        <f t="shared" si="3"/>
        <v>0.25418658283290019</v>
      </c>
      <c r="AE6" s="2">
        <f t="shared" si="3"/>
        <v>0.22876792454961015</v>
      </c>
      <c r="AF6" s="2">
        <f t="shared" si="3"/>
        <v>0.20589113209464913</v>
      </c>
      <c r="AG6" s="2">
        <f t="shared" si="3"/>
        <v>0</v>
      </c>
      <c r="AH6" s="2">
        <f t="shared" si="3"/>
        <v>0.16677181699666582</v>
      </c>
      <c r="AI6" s="2">
        <f t="shared" si="3"/>
        <v>0.30018927059399847</v>
      </c>
      <c r="AJ6" s="2">
        <f t="shared" si="3"/>
        <v>0.13508517176729934</v>
      </c>
      <c r="AK6" s="2">
        <f t="shared" si="4"/>
        <v>0</v>
      </c>
      <c r="AL6" s="2">
        <f t="shared" si="4"/>
        <v>0</v>
      </c>
      <c r="AM6" s="2">
        <f t="shared" si="4"/>
        <v>0</v>
      </c>
      <c r="AN6" s="2">
        <f t="shared" si="4"/>
        <v>8.8629381196525109E-2</v>
      </c>
      <c r="AO6" s="2">
        <f t="shared" si="4"/>
        <v>0</v>
      </c>
      <c r="AP6" s="2">
        <f t="shared" si="4"/>
        <v>7.1789798769185342E-2</v>
      </c>
      <c r="AQ6" s="2">
        <f t="shared" si="4"/>
        <v>0</v>
      </c>
      <c r="AR6" s="2">
        <f t="shared" si="4"/>
        <v>0</v>
      </c>
      <c r="AS6" s="2">
        <f t="shared" si="4"/>
        <v>0</v>
      </c>
      <c r="AT6" s="2">
        <f t="shared" si="4"/>
        <v>0</v>
      </c>
      <c r="AU6" s="2">
        <f t="shared" si="4"/>
        <v>0</v>
      </c>
      <c r="AV6" s="2">
        <f t="shared" si="4"/>
        <v>0</v>
      </c>
      <c r="AW6" s="2">
        <f t="shared" si="4"/>
        <v>0</v>
      </c>
      <c r="AX6" s="2">
        <f t="shared" si="4"/>
        <v>0</v>
      </c>
    </row>
    <row r="7" spans="1:50" x14ac:dyDescent="0.25">
      <c r="A7">
        <v>106</v>
      </c>
      <c r="B7">
        <v>0</v>
      </c>
      <c r="C7">
        <v>6</v>
      </c>
      <c r="D7" t="s">
        <v>182</v>
      </c>
      <c r="E7" t="s">
        <v>182</v>
      </c>
      <c r="F7" s="10">
        <f t="shared" si="5"/>
        <v>0.19972020143395741</v>
      </c>
      <c r="G7">
        <f t="shared" si="6"/>
        <v>1.2935891707803571</v>
      </c>
      <c r="H7">
        <f t="shared" si="7"/>
        <v>0</v>
      </c>
      <c r="I7" s="1">
        <f t="shared" si="8"/>
        <v>0</v>
      </c>
      <c r="M7">
        <v>6</v>
      </c>
      <c r="N7" s="8" t="s">
        <v>321</v>
      </c>
      <c r="O7" s="8">
        <f t="shared" si="0"/>
        <v>0.25217776899630062</v>
      </c>
      <c r="P7">
        <f t="shared" si="1"/>
        <v>26</v>
      </c>
      <c r="Q7" s="2">
        <f t="shared" si="2"/>
        <v>0</v>
      </c>
      <c r="R7" s="2">
        <f t="shared" si="2"/>
        <v>3.6</v>
      </c>
      <c r="S7" s="2">
        <f t="shared" si="2"/>
        <v>1.62</v>
      </c>
      <c r="T7" s="2">
        <f t="shared" si="2"/>
        <v>0.72900000000000009</v>
      </c>
      <c r="U7" s="2">
        <f t="shared" si="2"/>
        <v>1.9683000000000004</v>
      </c>
      <c r="V7" s="2">
        <f t="shared" si="2"/>
        <v>2.9524500000000007</v>
      </c>
      <c r="W7" s="2">
        <f t="shared" si="2"/>
        <v>0</v>
      </c>
      <c r="X7" s="2">
        <f t="shared" si="2"/>
        <v>0.95659380000000027</v>
      </c>
      <c r="Y7" s="2">
        <f t="shared" si="2"/>
        <v>0.43046721000000016</v>
      </c>
      <c r="Z7" s="2">
        <f t="shared" si="2"/>
        <v>0.77484097800000029</v>
      </c>
      <c r="AA7" s="2">
        <f t="shared" si="3"/>
        <v>0</v>
      </c>
      <c r="AB7" s="2">
        <f t="shared" si="3"/>
        <v>0.62762119218000034</v>
      </c>
      <c r="AC7" s="2">
        <f t="shared" si="3"/>
        <v>0.28242953648100017</v>
      </c>
      <c r="AD7" s="2">
        <f t="shared" si="3"/>
        <v>0.25418658283290019</v>
      </c>
      <c r="AE7" s="2">
        <f t="shared" si="3"/>
        <v>0</v>
      </c>
      <c r="AF7" s="2">
        <f t="shared" si="3"/>
        <v>0</v>
      </c>
      <c r="AG7" s="2">
        <f t="shared" si="3"/>
        <v>0</v>
      </c>
      <c r="AH7" s="2">
        <f t="shared" si="3"/>
        <v>0</v>
      </c>
      <c r="AI7" s="2">
        <f t="shared" si="3"/>
        <v>0</v>
      </c>
      <c r="AJ7" s="2">
        <f t="shared" si="3"/>
        <v>0</v>
      </c>
      <c r="AK7" s="2">
        <f t="shared" si="4"/>
        <v>0</v>
      </c>
      <c r="AL7" s="2">
        <f t="shared" si="4"/>
        <v>0</v>
      </c>
      <c r="AM7" s="2">
        <f t="shared" si="4"/>
        <v>9.8477090218361235E-2</v>
      </c>
      <c r="AN7" s="2">
        <f t="shared" si="4"/>
        <v>0</v>
      </c>
      <c r="AO7" s="2">
        <f t="shared" si="4"/>
        <v>7.9766443076872598E-2</v>
      </c>
      <c r="AP7" s="2">
        <f t="shared" si="4"/>
        <v>0</v>
      </c>
      <c r="AQ7" s="2">
        <f t="shared" si="4"/>
        <v>0</v>
      </c>
      <c r="AR7" s="2">
        <f t="shared" si="4"/>
        <v>0</v>
      </c>
      <c r="AS7" s="2">
        <f t="shared" si="4"/>
        <v>0</v>
      </c>
      <c r="AT7" s="2">
        <f t="shared" si="4"/>
        <v>0</v>
      </c>
      <c r="AU7" s="2">
        <f t="shared" si="4"/>
        <v>0</v>
      </c>
      <c r="AV7" s="2">
        <f t="shared" si="4"/>
        <v>0</v>
      </c>
      <c r="AW7" s="2">
        <f t="shared" si="4"/>
        <v>0</v>
      </c>
      <c r="AX7" s="2">
        <f t="shared" si="4"/>
        <v>0</v>
      </c>
    </row>
    <row r="8" spans="1:50" x14ac:dyDescent="0.25">
      <c r="A8">
        <v>106</v>
      </c>
      <c r="B8">
        <v>0</v>
      </c>
      <c r="C8">
        <v>7</v>
      </c>
      <c r="D8" t="s">
        <v>686</v>
      </c>
      <c r="E8" t="s">
        <v>686</v>
      </c>
      <c r="F8" s="10">
        <f t="shared" si="5"/>
        <v>0.14747070011430222</v>
      </c>
      <c r="G8">
        <f t="shared" si="6"/>
        <v>1.4410598708946594</v>
      </c>
      <c r="H8">
        <f t="shared" si="7"/>
        <v>0</v>
      </c>
      <c r="I8" s="1">
        <f t="shared" si="8"/>
        <v>0</v>
      </c>
      <c r="M8">
        <v>7</v>
      </c>
      <c r="N8" s="8" t="s">
        <v>176</v>
      </c>
      <c r="O8" s="8">
        <f t="shared" si="0"/>
        <v>0.24203157276830539</v>
      </c>
      <c r="P8">
        <f t="shared" si="1"/>
        <v>25</v>
      </c>
      <c r="Q8" s="2">
        <f t="shared" si="2"/>
        <v>1</v>
      </c>
      <c r="R8" s="2">
        <f t="shared" si="2"/>
        <v>3.6</v>
      </c>
      <c r="S8" s="2">
        <f t="shared" si="2"/>
        <v>2.4300000000000002</v>
      </c>
      <c r="T8" s="2">
        <f t="shared" si="2"/>
        <v>1.4580000000000002</v>
      </c>
      <c r="U8" s="2">
        <f t="shared" si="2"/>
        <v>0</v>
      </c>
      <c r="V8" s="2">
        <f t="shared" si="2"/>
        <v>1.1809800000000004</v>
      </c>
      <c r="W8" s="2">
        <f t="shared" si="2"/>
        <v>1.5943230000000006</v>
      </c>
      <c r="X8" s="2">
        <f t="shared" si="2"/>
        <v>0</v>
      </c>
      <c r="Y8" s="2">
        <f t="shared" si="2"/>
        <v>0</v>
      </c>
      <c r="Z8" s="2">
        <f t="shared" si="2"/>
        <v>1.1622614670000004</v>
      </c>
      <c r="AA8" s="2">
        <f t="shared" si="3"/>
        <v>0</v>
      </c>
      <c r="AB8" s="2">
        <f t="shared" si="3"/>
        <v>0.31381059609000017</v>
      </c>
      <c r="AC8" s="2">
        <f t="shared" si="3"/>
        <v>0</v>
      </c>
      <c r="AD8" s="2">
        <f t="shared" si="3"/>
        <v>0</v>
      </c>
      <c r="AE8" s="2">
        <f t="shared" si="3"/>
        <v>0.45753584909922029</v>
      </c>
      <c r="AF8" s="2">
        <f t="shared" si="3"/>
        <v>0.41178226418929825</v>
      </c>
      <c r="AG8" s="2">
        <f t="shared" si="3"/>
        <v>0</v>
      </c>
      <c r="AH8" s="2">
        <f t="shared" si="3"/>
        <v>0</v>
      </c>
      <c r="AI8" s="2">
        <f t="shared" si="3"/>
        <v>0</v>
      </c>
      <c r="AJ8" s="2">
        <f t="shared" si="3"/>
        <v>0</v>
      </c>
      <c r="AK8" s="2">
        <f t="shared" si="4"/>
        <v>0</v>
      </c>
      <c r="AL8" s="2">
        <f t="shared" si="4"/>
        <v>0</v>
      </c>
      <c r="AM8" s="2">
        <f t="shared" si="4"/>
        <v>9.8477090218361235E-2</v>
      </c>
      <c r="AN8" s="2">
        <f t="shared" si="4"/>
        <v>8.8629381196525109E-2</v>
      </c>
      <c r="AO8" s="2">
        <f t="shared" si="4"/>
        <v>0</v>
      </c>
      <c r="AP8" s="2">
        <f t="shared" si="4"/>
        <v>0</v>
      </c>
      <c r="AQ8" s="2">
        <f t="shared" si="4"/>
        <v>0</v>
      </c>
      <c r="AR8" s="2">
        <f t="shared" si="4"/>
        <v>0</v>
      </c>
      <c r="AS8" s="2">
        <f t="shared" si="4"/>
        <v>0</v>
      </c>
      <c r="AT8" s="2">
        <f t="shared" si="4"/>
        <v>0</v>
      </c>
      <c r="AU8" s="2">
        <f t="shared" si="4"/>
        <v>0</v>
      </c>
      <c r="AV8" s="2">
        <f t="shared" si="4"/>
        <v>0</v>
      </c>
      <c r="AW8" s="2">
        <f t="shared" si="4"/>
        <v>0</v>
      </c>
      <c r="AX8" s="2">
        <f t="shared" si="4"/>
        <v>0</v>
      </c>
    </row>
    <row r="9" spans="1:50" x14ac:dyDescent="0.25">
      <c r="A9">
        <v>106</v>
      </c>
      <c r="B9">
        <v>0</v>
      </c>
      <c r="C9">
        <v>8</v>
      </c>
      <c r="D9" t="s">
        <v>321</v>
      </c>
      <c r="E9" t="s">
        <v>321</v>
      </c>
      <c r="F9" s="10">
        <f t="shared" si="5"/>
        <v>0.25217776899630062</v>
      </c>
      <c r="G9">
        <f t="shared" si="6"/>
        <v>1.6932376398909601</v>
      </c>
      <c r="H9">
        <f t="shared" si="7"/>
        <v>0</v>
      </c>
      <c r="I9" s="1">
        <f t="shared" si="8"/>
        <v>0</v>
      </c>
      <c r="M9">
        <v>8</v>
      </c>
      <c r="N9" s="8" t="s">
        <v>89</v>
      </c>
      <c r="O9" s="8">
        <f t="shared" si="0"/>
        <v>0.22441482884529573</v>
      </c>
      <c r="P9">
        <f t="shared" si="1"/>
        <v>21</v>
      </c>
      <c r="Q9" s="2">
        <f t="shared" si="2"/>
        <v>2</v>
      </c>
      <c r="R9" s="2">
        <f t="shared" si="2"/>
        <v>2.7</v>
      </c>
      <c r="S9" s="2">
        <f t="shared" si="2"/>
        <v>2.4300000000000002</v>
      </c>
      <c r="T9" s="2">
        <f t="shared" si="2"/>
        <v>1.4580000000000002</v>
      </c>
      <c r="U9" s="2">
        <f t="shared" si="2"/>
        <v>0</v>
      </c>
      <c r="V9" s="2">
        <f t="shared" si="2"/>
        <v>0.59049000000000018</v>
      </c>
      <c r="W9" s="2">
        <f t="shared" si="2"/>
        <v>0.53144100000000016</v>
      </c>
      <c r="X9" s="2">
        <f t="shared" si="2"/>
        <v>0.47829690000000014</v>
      </c>
      <c r="Y9" s="2">
        <f t="shared" si="2"/>
        <v>0.43046721000000016</v>
      </c>
      <c r="Z9" s="2">
        <f t="shared" si="2"/>
        <v>0.77484097800000029</v>
      </c>
      <c r="AA9" s="2">
        <f t="shared" si="3"/>
        <v>1.0460353203000006</v>
      </c>
      <c r="AB9" s="2">
        <f t="shared" si="3"/>
        <v>0</v>
      </c>
      <c r="AC9" s="2">
        <f t="shared" si="3"/>
        <v>0</v>
      </c>
      <c r="AD9" s="2">
        <f t="shared" si="3"/>
        <v>0</v>
      </c>
      <c r="AE9" s="2">
        <f t="shared" si="3"/>
        <v>0</v>
      </c>
      <c r="AF9" s="2">
        <f t="shared" si="3"/>
        <v>0</v>
      </c>
      <c r="AG9" s="2">
        <f t="shared" si="3"/>
        <v>0.18530201888518424</v>
      </c>
      <c r="AH9" s="2">
        <f t="shared" si="3"/>
        <v>0.16677181699666582</v>
      </c>
      <c r="AI9" s="2">
        <f t="shared" si="3"/>
        <v>0</v>
      </c>
      <c r="AJ9" s="2">
        <f t="shared" si="3"/>
        <v>0</v>
      </c>
      <c r="AK9" s="2">
        <f t="shared" si="4"/>
        <v>0</v>
      </c>
      <c r="AL9" s="2">
        <f t="shared" si="4"/>
        <v>0</v>
      </c>
      <c r="AM9" s="2">
        <f t="shared" si="4"/>
        <v>0</v>
      </c>
      <c r="AN9" s="2">
        <f t="shared" si="4"/>
        <v>0</v>
      </c>
      <c r="AO9" s="2">
        <f t="shared" si="4"/>
        <v>0</v>
      </c>
      <c r="AP9" s="2">
        <f t="shared" si="4"/>
        <v>0</v>
      </c>
      <c r="AQ9" s="2">
        <f t="shared" si="4"/>
        <v>0</v>
      </c>
      <c r="AR9" s="2">
        <f t="shared" si="4"/>
        <v>0</v>
      </c>
      <c r="AS9" s="2">
        <f t="shared" si="4"/>
        <v>0</v>
      </c>
      <c r="AT9" s="2">
        <f t="shared" si="4"/>
        <v>0</v>
      </c>
      <c r="AU9" s="2">
        <f t="shared" si="4"/>
        <v>0</v>
      </c>
      <c r="AV9" s="2">
        <f t="shared" si="4"/>
        <v>0</v>
      </c>
      <c r="AW9" s="2">
        <f t="shared" si="4"/>
        <v>0</v>
      </c>
      <c r="AX9" s="2">
        <f t="shared" si="4"/>
        <v>0</v>
      </c>
    </row>
    <row r="10" spans="1:50" x14ac:dyDescent="0.25">
      <c r="A10">
        <v>106</v>
      </c>
      <c r="B10">
        <v>0</v>
      </c>
      <c r="C10">
        <v>9</v>
      </c>
      <c r="D10" t="s">
        <v>1255</v>
      </c>
      <c r="E10" t="s">
        <v>1255</v>
      </c>
      <c r="F10" s="10">
        <f t="shared" si="5"/>
        <v>0</v>
      </c>
      <c r="G10">
        <f t="shared" si="6"/>
        <v>1.6932376398909601</v>
      </c>
      <c r="H10">
        <f t="shared" si="7"/>
        <v>0</v>
      </c>
      <c r="I10" s="1">
        <f t="shared" si="8"/>
        <v>0</v>
      </c>
      <c r="M10">
        <v>9</v>
      </c>
      <c r="N10" s="8" t="s">
        <v>182</v>
      </c>
      <c r="O10" s="8">
        <f t="shared" si="0"/>
        <v>0.19972020143395741</v>
      </c>
      <c r="P10">
        <f t="shared" si="1"/>
        <v>29</v>
      </c>
      <c r="Q10" s="2">
        <f t="shared" si="2"/>
        <v>3</v>
      </c>
      <c r="R10" s="2">
        <f t="shared" si="2"/>
        <v>0</v>
      </c>
      <c r="S10" s="2">
        <f t="shared" si="2"/>
        <v>0</v>
      </c>
      <c r="T10" s="2">
        <f t="shared" si="2"/>
        <v>0.72900000000000009</v>
      </c>
      <c r="U10" s="2">
        <f t="shared" si="2"/>
        <v>0</v>
      </c>
      <c r="V10" s="2">
        <f t="shared" si="2"/>
        <v>2.3619600000000007</v>
      </c>
      <c r="W10" s="2">
        <f t="shared" si="2"/>
        <v>0.53144100000000016</v>
      </c>
      <c r="X10" s="2">
        <f t="shared" si="2"/>
        <v>0</v>
      </c>
      <c r="Y10" s="2">
        <f t="shared" si="2"/>
        <v>0.43046721000000016</v>
      </c>
      <c r="Z10" s="2">
        <f t="shared" si="2"/>
        <v>0.38742048900000015</v>
      </c>
      <c r="AA10" s="2">
        <f t="shared" si="3"/>
        <v>0.69735688020000031</v>
      </c>
      <c r="AB10" s="2">
        <f t="shared" si="3"/>
        <v>0.94143178827000051</v>
      </c>
      <c r="AC10" s="2">
        <f t="shared" si="3"/>
        <v>0.56485907296200033</v>
      </c>
      <c r="AD10" s="2">
        <f t="shared" si="3"/>
        <v>0.25418658283290019</v>
      </c>
      <c r="AE10" s="2">
        <f t="shared" si="3"/>
        <v>0.45753584909922029</v>
      </c>
      <c r="AF10" s="2">
        <f t="shared" si="3"/>
        <v>0</v>
      </c>
      <c r="AG10" s="2">
        <f t="shared" si="3"/>
        <v>0.18530201888518424</v>
      </c>
      <c r="AH10" s="2">
        <f t="shared" si="3"/>
        <v>0.33354363399333165</v>
      </c>
      <c r="AI10" s="2">
        <f t="shared" si="3"/>
        <v>0.15009463529699923</v>
      </c>
      <c r="AJ10" s="2">
        <f t="shared" si="3"/>
        <v>0</v>
      </c>
      <c r="AK10" s="2">
        <f t="shared" si="4"/>
        <v>0</v>
      </c>
      <c r="AL10" s="2">
        <f t="shared" si="4"/>
        <v>0.10941898913151248</v>
      </c>
      <c r="AM10" s="2">
        <f t="shared" si="4"/>
        <v>9.8477090218361235E-2</v>
      </c>
      <c r="AN10" s="2">
        <f t="shared" si="4"/>
        <v>0</v>
      </c>
      <c r="AO10" s="2">
        <f t="shared" si="4"/>
        <v>7.9766443076872598E-2</v>
      </c>
      <c r="AP10" s="2">
        <f t="shared" si="4"/>
        <v>7.1789798769185342E-2</v>
      </c>
      <c r="AQ10" s="2">
        <f t="shared" si="4"/>
        <v>0</v>
      </c>
      <c r="AR10" s="2">
        <f t="shared" si="4"/>
        <v>0</v>
      </c>
      <c r="AS10" s="2">
        <f t="shared" si="4"/>
        <v>0</v>
      </c>
      <c r="AT10" s="2">
        <f t="shared" si="4"/>
        <v>0</v>
      </c>
      <c r="AU10" s="2">
        <f t="shared" si="4"/>
        <v>0</v>
      </c>
      <c r="AV10" s="2">
        <f t="shared" si="4"/>
        <v>0</v>
      </c>
      <c r="AW10" s="2">
        <f t="shared" si="4"/>
        <v>0</v>
      </c>
      <c r="AX10" s="2">
        <f t="shared" si="4"/>
        <v>0</v>
      </c>
    </row>
    <row r="11" spans="1:50" x14ac:dyDescent="0.25">
      <c r="A11">
        <v>106</v>
      </c>
      <c r="B11">
        <v>0</v>
      </c>
      <c r="C11">
        <v>10</v>
      </c>
      <c r="D11" t="s">
        <v>605</v>
      </c>
      <c r="E11" t="s">
        <v>605</v>
      </c>
      <c r="F11" s="10">
        <f t="shared" si="5"/>
        <v>8.9587159918949597E-2</v>
      </c>
      <c r="G11">
        <f t="shared" si="6"/>
        <v>1.7828247998099096</v>
      </c>
      <c r="H11">
        <f t="shared" si="7"/>
        <v>0</v>
      </c>
      <c r="I11" s="1">
        <f t="shared" si="8"/>
        <v>0</v>
      </c>
      <c r="M11">
        <v>10</v>
      </c>
      <c r="N11" s="8" t="s">
        <v>246</v>
      </c>
      <c r="O11" s="8">
        <f t="shared" si="0"/>
        <v>0.1854123193512579</v>
      </c>
      <c r="P11">
        <f t="shared" si="1"/>
        <v>18</v>
      </c>
      <c r="Q11" s="2">
        <f t="shared" si="2"/>
        <v>3</v>
      </c>
      <c r="R11" s="2">
        <f t="shared" si="2"/>
        <v>1.8</v>
      </c>
      <c r="S11" s="2">
        <f t="shared" si="2"/>
        <v>0.81</v>
      </c>
      <c r="T11" s="2">
        <f t="shared" si="2"/>
        <v>1.4580000000000002</v>
      </c>
      <c r="U11" s="2">
        <f t="shared" si="2"/>
        <v>1.3122000000000003</v>
      </c>
      <c r="V11" s="2">
        <f t="shared" si="2"/>
        <v>0.59049000000000018</v>
      </c>
      <c r="W11" s="2">
        <f t="shared" si="2"/>
        <v>0.53144100000000016</v>
      </c>
      <c r="X11" s="2">
        <f t="shared" si="2"/>
        <v>0</v>
      </c>
      <c r="Y11" s="2">
        <f t="shared" si="2"/>
        <v>0.43046721000000016</v>
      </c>
      <c r="Z11" s="2">
        <f t="shared" si="2"/>
        <v>0</v>
      </c>
      <c r="AA11" s="2">
        <f t="shared" si="3"/>
        <v>0</v>
      </c>
      <c r="AB11" s="2">
        <f t="shared" si="3"/>
        <v>0</v>
      </c>
      <c r="AC11" s="2">
        <f t="shared" si="3"/>
        <v>0.28242953648100017</v>
      </c>
      <c r="AD11" s="2">
        <f t="shared" si="3"/>
        <v>0</v>
      </c>
      <c r="AE11" s="2">
        <f t="shared" si="3"/>
        <v>0</v>
      </c>
      <c r="AF11" s="2">
        <f t="shared" si="3"/>
        <v>0</v>
      </c>
      <c r="AG11" s="2">
        <f t="shared" si="3"/>
        <v>0</v>
      </c>
      <c r="AH11" s="2">
        <f t="shared" si="3"/>
        <v>0</v>
      </c>
      <c r="AI11" s="2">
        <f t="shared" si="3"/>
        <v>0</v>
      </c>
      <c r="AJ11" s="2">
        <f t="shared" si="3"/>
        <v>0</v>
      </c>
      <c r="AK11" s="2">
        <f t="shared" si="4"/>
        <v>0</v>
      </c>
      <c r="AL11" s="2">
        <f t="shared" si="4"/>
        <v>0.10941898913151248</v>
      </c>
      <c r="AM11" s="2">
        <f t="shared" si="4"/>
        <v>0.19695418043672247</v>
      </c>
      <c r="AN11" s="2">
        <f t="shared" si="4"/>
        <v>0</v>
      </c>
      <c r="AO11" s="2">
        <f t="shared" si="4"/>
        <v>0</v>
      </c>
      <c r="AP11" s="2">
        <f t="shared" si="4"/>
        <v>0</v>
      </c>
      <c r="AQ11" s="2">
        <f t="shared" si="4"/>
        <v>0</v>
      </c>
      <c r="AR11" s="2">
        <f t="shared" si="4"/>
        <v>0</v>
      </c>
      <c r="AS11" s="2">
        <f t="shared" si="4"/>
        <v>0</v>
      </c>
      <c r="AT11" s="2">
        <f t="shared" si="4"/>
        <v>4.7101286972462519E-2</v>
      </c>
      <c r="AU11" s="2">
        <f t="shared" si="4"/>
        <v>0</v>
      </c>
      <c r="AV11" s="2">
        <f t="shared" si="4"/>
        <v>0</v>
      </c>
      <c r="AW11" s="2">
        <f t="shared" si="4"/>
        <v>0</v>
      </c>
      <c r="AX11" s="2">
        <f t="shared" si="4"/>
        <v>0</v>
      </c>
    </row>
    <row r="12" spans="1:50" x14ac:dyDescent="0.25">
      <c r="A12">
        <v>106</v>
      </c>
      <c r="B12">
        <v>0</v>
      </c>
      <c r="C12">
        <v>11</v>
      </c>
      <c r="D12" t="s">
        <v>1164</v>
      </c>
      <c r="E12" t="s">
        <v>1164</v>
      </c>
      <c r="F12" s="10">
        <f t="shared" si="5"/>
        <v>0</v>
      </c>
      <c r="G12">
        <f t="shared" si="6"/>
        <v>1.7828247998099096</v>
      </c>
      <c r="H12">
        <f t="shared" si="7"/>
        <v>0</v>
      </c>
      <c r="I12" s="1">
        <f t="shared" si="8"/>
        <v>0</v>
      </c>
      <c r="M12">
        <v>11</v>
      </c>
      <c r="N12" s="8" t="s">
        <v>322</v>
      </c>
      <c r="O12" s="8">
        <f t="shared" si="0"/>
        <v>0.17833261398766831</v>
      </c>
      <c r="P12">
        <f t="shared" si="1"/>
        <v>27</v>
      </c>
      <c r="Q12" s="2">
        <f t="shared" ref="Q12:Z21" si="9">COUNTIFS($C$2:$C$1300,Q$1,$E$2:$E$1300,$N12)*0.9^(Q$1-1)</f>
        <v>1</v>
      </c>
      <c r="R12" s="2">
        <f t="shared" si="9"/>
        <v>0</v>
      </c>
      <c r="S12" s="2">
        <f t="shared" si="9"/>
        <v>0.81</v>
      </c>
      <c r="T12" s="2">
        <f t="shared" si="9"/>
        <v>1.4580000000000002</v>
      </c>
      <c r="U12" s="2">
        <f t="shared" si="9"/>
        <v>1.9683000000000004</v>
      </c>
      <c r="V12" s="2">
        <f t="shared" si="9"/>
        <v>0</v>
      </c>
      <c r="W12" s="2">
        <f t="shared" si="9"/>
        <v>0</v>
      </c>
      <c r="X12" s="2">
        <f t="shared" si="9"/>
        <v>0</v>
      </c>
      <c r="Y12" s="2">
        <f t="shared" si="9"/>
        <v>0</v>
      </c>
      <c r="Z12" s="2">
        <f t="shared" si="9"/>
        <v>1.1622614670000004</v>
      </c>
      <c r="AA12" s="2">
        <f t="shared" ref="AA12:AJ21" si="10">COUNTIFS($C$2:$C$1300,AA$1,$E$2:$E$1300,$N12)*0.9^(AA$1-1)</f>
        <v>1.0460353203000006</v>
      </c>
      <c r="AB12" s="2">
        <f t="shared" si="10"/>
        <v>0.31381059609000017</v>
      </c>
      <c r="AC12" s="2">
        <f t="shared" si="10"/>
        <v>0.56485907296200033</v>
      </c>
      <c r="AD12" s="2">
        <f t="shared" si="10"/>
        <v>0.76255974849870056</v>
      </c>
      <c r="AE12" s="2">
        <f t="shared" si="10"/>
        <v>0.45753584909922029</v>
      </c>
      <c r="AF12" s="2">
        <f t="shared" si="10"/>
        <v>0</v>
      </c>
      <c r="AG12" s="2">
        <f t="shared" si="10"/>
        <v>0.18530201888518424</v>
      </c>
      <c r="AH12" s="2">
        <f t="shared" si="10"/>
        <v>0</v>
      </c>
      <c r="AI12" s="2">
        <f t="shared" si="10"/>
        <v>0</v>
      </c>
      <c r="AJ12" s="2">
        <f t="shared" si="10"/>
        <v>0.13508517176729934</v>
      </c>
      <c r="AK12" s="2">
        <f t="shared" ref="AK12:AX21" si="11">COUNTIFS($C$2:$C$1300,AK$1,$E$2:$E$1300,$N12)*0.9^(AK$1-1)</f>
        <v>0</v>
      </c>
      <c r="AL12" s="2">
        <f t="shared" si="11"/>
        <v>0</v>
      </c>
      <c r="AM12" s="2">
        <f t="shared" si="11"/>
        <v>9.8477090218361235E-2</v>
      </c>
      <c r="AN12" s="2">
        <f t="shared" si="11"/>
        <v>8.8629381196525109E-2</v>
      </c>
      <c r="AO12" s="2">
        <f t="shared" si="11"/>
        <v>7.9766443076872598E-2</v>
      </c>
      <c r="AP12" s="2">
        <f t="shared" si="11"/>
        <v>0</v>
      </c>
      <c r="AQ12" s="2">
        <f t="shared" si="11"/>
        <v>0</v>
      </c>
      <c r="AR12" s="2">
        <f t="shared" si="11"/>
        <v>0</v>
      </c>
      <c r="AS12" s="2">
        <f t="shared" si="11"/>
        <v>0</v>
      </c>
      <c r="AT12" s="2">
        <f t="shared" si="11"/>
        <v>0</v>
      </c>
      <c r="AU12" s="2">
        <f t="shared" si="11"/>
        <v>0</v>
      </c>
      <c r="AV12" s="2">
        <f t="shared" si="11"/>
        <v>0</v>
      </c>
      <c r="AW12" s="2">
        <f t="shared" si="11"/>
        <v>3.4336838202925178E-2</v>
      </c>
      <c r="AX12" s="2">
        <f t="shared" si="11"/>
        <v>0</v>
      </c>
    </row>
    <row r="13" spans="1:50" x14ac:dyDescent="0.25">
      <c r="A13">
        <v>106</v>
      </c>
      <c r="B13">
        <v>0</v>
      </c>
      <c r="C13">
        <v>12</v>
      </c>
      <c r="D13" t="s">
        <v>687</v>
      </c>
      <c r="E13" t="s">
        <v>687</v>
      </c>
      <c r="F13" s="10">
        <f t="shared" si="5"/>
        <v>0</v>
      </c>
      <c r="G13">
        <f t="shared" si="6"/>
        <v>1.7828247998099096</v>
      </c>
      <c r="H13">
        <f t="shared" si="7"/>
        <v>0</v>
      </c>
      <c r="I13" s="1">
        <f t="shared" si="8"/>
        <v>0</v>
      </c>
      <c r="M13">
        <v>12</v>
      </c>
      <c r="N13" s="8" t="s">
        <v>686</v>
      </c>
      <c r="O13" s="8">
        <f t="shared" si="0"/>
        <v>0.14747070011430222</v>
      </c>
      <c r="P13">
        <f t="shared" si="1"/>
        <v>21</v>
      </c>
      <c r="Q13" s="2">
        <f t="shared" si="9"/>
        <v>0</v>
      </c>
      <c r="R13" s="2">
        <f t="shared" si="9"/>
        <v>2.7</v>
      </c>
      <c r="S13" s="2">
        <f t="shared" si="9"/>
        <v>0</v>
      </c>
      <c r="T13" s="2">
        <f t="shared" si="9"/>
        <v>0</v>
      </c>
      <c r="U13" s="2">
        <f t="shared" si="9"/>
        <v>0.65610000000000013</v>
      </c>
      <c r="V13" s="2">
        <f t="shared" si="9"/>
        <v>0.59049000000000018</v>
      </c>
      <c r="W13" s="2">
        <f t="shared" si="9"/>
        <v>1.0628820000000003</v>
      </c>
      <c r="X13" s="2">
        <f t="shared" si="9"/>
        <v>0</v>
      </c>
      <c r="Y13" s="2">
        <f t="shared" si="9"/>
        <v>0</v>
      </c>
      <c r="Z13" s="2">
        <f t="shared" si="9"/>
        <v>0.38742048900000015</v>
      </c>
      <c r="AA13" s="2">
        <f t="shared" si="10"/>
        <v>0.69735688020000031</v>
      </c>
      <c r="AB13" s="2">
        <f t="shared" si="10"/>
        <v>0.31381059609000017</v>
      </c>
      <c r="AC13" s="2">
        <f t="shared" si="10"/>
        <v>0.28242953648100017</v>
      </c>
      <c r="AD13" s="2">
        <f t="shared" si="10"/>
        <v>0.25418658283290019</v>
      </c>
      <c r="AE13" s="2">
        <f t="shared" si="10"/>
        <v>0.68630377364883044</v>
      </c>
      <c r="AF13" s="2">
        <f t="shared" si="10"/>
        <v>0.20589113209464913</v>
      </c>
      <c r="AG13" s="2">
        <f t="shared" si="10"/>
        <v>0.18530201888518424</v>
      </c>
      <c r="AH13" s="2">
        <f t="shared" si="10"/>
        <v>0</v>
      </c>
      <c r="AI13" s="2">
        <f t="shared" si="10"/>
        <v>0.15009463529699923</v>
      </c>
      <c r="AJ13" s="2">
        <f t="shared" si="10"/>
        <v>0.13508517176729934</v>
      </c>
      <c r="AK13" s="2">
        <f t="shared" si="11"/>
        <v>0</v>
      </c>
      <c r="AL13" s="2">
        <f t="shared" si="11"/>
        <v>0</v>
      </c>
      <c r="AM13" s="2">
        <f t="shared" si="11"/>
        <v>9.8477090218361235E-2</v>
      </c>
      <c r="AN13" s="2">
        <f t="shared" si="11"/>
        <v>0</v>
      </c>
      <c r="AO13" s="2">
        <f t="shared" si="11"/>
        <v>0</v>
      </c>
      <c r="AP13" s="2">
        <f t="shared" si="11"/>
        <v>0</v>
      </c>
      <c r="AQ13" s="2">
        <f t="shared" si="11"/>
        <v>0</v>
      </c>
      <c r="AR13" s="2">
        <f t="shared" si="11"/>
        <v>0</v>
      </c>
      <c r="AS13" s="2">
        <f t="shared" si="11"/>
        <v>0</v>
      </c>
      <c r="AT13" s="2">
        <f t="shared" si="11"/>
        <v>0</v>
      </c>
      <c r="AU13" s="2">
        <f t="shared" si="11"/>
        <v>0</v>
      </c>
      <c r="AV13" s="2">
        <f t="shared" si="11"/>
        <v>0</v>
      </c>
      <c r="AW13" s="2">
        <f t="shared" si="11"/>
        <v>0</v>
      </c>
      <c r="AX13" s="2">
        <f t="shared" si="11"/>
        <v>0</v>
      </c>
    </row>
    <row r="14" spans="1:50" x14ac:dyDescent="0.25">
      <c r="A14">
        <v>106</v>
      </c>
      <c r="B14">
        <v>0</v>
      </c>
      <c r="C14">
        <v>13</v>
      </c>
      <c r="D14" t="s">
        <v>1167</v>
      </c>
      <c r="E14" t="s">
        <v>1167</v>
      </c>
      <c r="F14" s="10">
        <f t="shared" si="5"/>
        <v>0.10423532456264922</v>
      </c>
      <c r="G14">
        <f t="shared" si="6"/>
        <v>1.8870601243725589</v>
      </c>
      <c r="H14">
        <f t="shared" si="7"/>
        <v>0</v>
      </c>
      <c r="I14" s="1">
        <f t="shared" si="8"/>
        <v>0</v>
      </c>
      <c r="M14">
        <v>13</v>
      </c>
      <c r="N14" s="8" t="s">
        <v>180</v>
      </c>
      <c r="O14" s="8">
        <f t="shared" si="0"/>
        <v>0.13168503967030321</v>
      </c>
      <c r="P14">
        <f t="shared" si="1"/>
        <v>16</v>
      </c>
      <c r="Q14" s="2">
        <f t="shared" si="9"/>
        <v>1</v>
      </c>
      <c r="R14" s="2">
        <f t="shared" si="9"/>
        <v>0</v>
      </c>
      <c r="S14" s="2">
        <f t="shared" si="9"/>
        <v>2.4300000000000002</v>
      </c>
      <c r="T14" s="2">
        <f t="shared" si="9"/>
        <v>1.4580000000000002</v>
      </c>
      <c r="U14" s="2">
        <f t="shared" si="9"/>
        <v>0.65610000000000013</v>
      </c>
      <c r="V14" s="2">
        <f t="shared" si="9"/>
        <v>0</v>
      </c>
      <c r="W14" s="2">
        <f t="shared" si="9"/>
        <v>0</v>
      </c>
      <c r="X14" s="2">
        <f t="shared" si="9"/>
        <v>0.47829690000000014</v>
      </c>
      <c r="Y14" s="2">
        <f t="shared" si="9"/>
        <v>0</v>
      </c>
      <c r="Z14" s="2">
        <f t="shared" si="9"/>
        <v>0</v>
      </c>
      <c r="AA14" s="2">
        <f t="shared" si="10"/>
        <v>0</v>
      </c>
      <c r="AB14" s="2">
        <f t="shared" si="10"/>
        <v>0</v>
      </c>
      <c r="AC14" s="2">
        <f t="shared" si="10"/>
        <v>0.56485907296200033</v>
      </c>
      <c r="AD14" s="2">
        <f t="shared" si="10"/>
        <v>0</v>
      </c>
      <c r="AE14" s="2">
        <f t="shared" si="10"/>
        <v>0.45753584909922029</v>
      </c>
      <c r="AF14" s="2">
        <f t="shared" si="10"/>
        <v>0</v>
      </c>
      <c r="AG14" s="2">
        <f t="shared" si="10"/>
        <v>0.18530201888518424</v>
      </c>
      <c r="AH14" s="2">
        <f t="shared" si="10"/>
        <v>0</v>
      </c>
      <c r="AI14" s="2">
        <f t="shared" si="10"/>
        <v>0</v>
      </c>
      <c r="AJ14" s="2">
        <f t="shared" si="10"/>
        <v>0.13508517176729934</v>
      </c>
      <c r="AK14" s="2">
        <f t="shared" si="11"/>
        <v>0</v>
      </c>
      <c r="AL14" s="2">
        <f t="shared" si="11"/>
        <v>0</v>
      </c>
      <c r="AM14" s="2">
        <f t="shared" si="11"/>
        <v>9.8477090218361235E-2</v>
      </c>
      <c r="AN14" s="2">
        <f t="shared" si="11"/>
        <v>0</v>
      </c>
      <c r="AO14" s="2">
        <f t="shared" si="11"/>
        <v>0</v>
      </c>
      <c r="AP14" s="2">
        <f t="shared" si="11"/>
        <v>0</v>
      </c>
      <c r="AQ14" s="2">
        <f t="shared" si="11"/>
        <v>0</v>
      </c>
      <c r="AR14" s="2">
        <f t="shared" si="11"/>
        <v>0</v>
      </c>
      <c r="AS14" s="2">
        <f t="shared" si="11"/>
        <v>0</v>
      </c>
      <c r="AT14" s="2">
        <f t="shared" si="11"/>
        <v>0</v>
      </c>
      <c r="AU14" s="2">
        <f t="shared" si="11"/>
        <v>4.2391158275216265E-2</v>
      </c>
      <c r="AV14" s="2">
        <f t="shared" si="11"/>
        <v>0</v>
      </c>
      <c r="AW14" s="2">
        <f t="shared" si="11"/>
        <v>0</v>
      </c>
      <c r="AX14" s="2">
        <f t="shared" si="11"/>
        <v>0</v>
      </c>
    </row>
    <row r="15" spans="1:50" x14ac:dyDescent="0.25">
      <c r="A15">
        <v>106</v>
      </c>
      <c r="B15">
        <v>0</v>
      </c>
      <c r="C15">
        <v>14</v>
      </c>
      <c r="D15" t="s">
        <v>1207</v>
      </c>
      <c r="E15" t="s">
        <v>1207</v>
      </c>
      <c r="F15" s="10">
        <f t="shared" si="5"/>
        <v>0</v>
      </c>
      <c r="G15">
        <f t="shared" si="6"/>
        <v>1.8870601243725589</v>
      </c>
      <c r="H15">
        <f t="shared" si="7"/>
        <v>0</v>
      </c>
      <c r="I15" s="1">
        <f t="shared" si="8"/>
        <v>0</v>
      </c>
      <c r="M15">
        <v>14</v>
      </c>
      <c r="N15" s="8" t="s">
        <v>195</v>
      </c>
      <c r="O15" s="8">
        <f t="shared" si="0"/>
        <v>0.12938590677628597</v>
      </c>
      <c r="P15">
        <f t="shared" si="1"/>
        <v>12</v>
      </c>
      <c r="Q15" s="2">
        <f t="shared" si="9"/>
        <v>1</v>
      </c>
      <c r="R15" s="2">
        <f t="shared" si="9"/>
        <v>1.8</v>
      </c>
      <c r="S15" s="2">
        <f t="shared" si="9"/>
        <v>0.81</v>
      </c>
      <c r="T15" s="2">
        <f t="shared" si="9"/>
        <v>0.72900000000000009</v>
      </c>
      <c r="U15" s="2">
        <f t="shared" si="9"/>
        <v>1.3122000000000003</v>
      </c>
      <c r="V15" s="2">
        <f t="shared" si="9"/>
        <v>0</v>
      </c>
      <c r="W15" s="2">
        <f t="shared" si="9"/>
        <v>0.53144100000000016</v>
      </c>
      <c r="X15" s="2">
        <f t="shared" si="9"/>
        <v>0</v>
      </c>
      <c r="Y15" s="2">
        <f t="shared" si="9"/>
        <v>0</v>
      </c>
      <c r="Z15" s="2">
        <f t="shared" si="9"/>
        <v>0.77484097800000029</v>
      </c>
      <c r="AA15" s="2">
        <f t="shared" si="10"/>
        <v>0</v>
      </c>
      <c r="AB15" s="2">
        <f t="shared" si="10"/>
        <v>0</v>
      </c>
      <c r="AC15" s="2">
        <f t="shared" si="10"/>
        <v>0.28242953648100017</v>
      </c>
      <c r="AD15" s="2">
        <f t="shared" si="10"/>
        <v>0</v>
      </c>
      <c r="AE15" s="2">
        <f t="shared" si="10"/>
        <v>0</v>
      </c>
      <c r="AF15" s="2">
        <f t="shared" si="10"/>
        <v>0</v>
      </c>
      <c r="AG15" s="2">
        <f t="shared" si="10"/>
        <v>0</v>
      </c>
      <c r="AH15" s="2">
        <f t="shared" si="10"/>
        <v>0</v>
      </c>
      <c r="AI15" s="2">
        <f t="shared" si="10"/>
        <v>0</v>
      </c>
      <c r="AJ15" s="2">
        <f t="shared" si="10"/>
        <v>0.13508517176729934</v>
      </c>
      <c r="AK15" s="2">
        <f t="shared" si="11"/>
        <v>0</v>
      </c>
      <c r="AL15" s="2">
        <f t="shared" si="11"/>
        <v>0</v>
      </c>
      <c r="AM15" s="2">
        <f t="shared" si="11"/>
        <v>0</v>
      </c>
      <c r="AN15" s="2">
        <f t="shared" si="11"/>
        <v>0</v>
      </c>
      <c r="AO15" s="2">
        <f t="shared" si="11"/>
        <v>0</v>
      </c>
      <c r="AP15" s="2">
        <f t="shared" si="11"/>
        <v>0</v>
      </c>
      <c r="AQ15" s="2">
        <f t="shared" si="11"/>
        <v>0</v>
      </c>
      <c r="AR15" s="2">
        <f t="shared" si="11"/>
        <v>0</v>
      </c>
      <c r="AS15" s="2">
        <f t="shared" si="11"/>
        <v>0</v>
      </c>
      <c r="AT15" s="2">
        <f t="shared" si="11"/>
        <v>0</v>
      </c>
      <c r="AU15" s="2">
        <f t="shared" si="11"/>
        <v>0</v>
      </c>
      <c r="AV15" s="2">
        <f t="shared" si="11"/>
        <v>0</v>
      </c>
      <c r="AW15" s="2">
        <f t="shared" si="11"/>
        <v>0</v>
      </c>
      <c r="AX15" s="2">
        <f t="shared" si="11"/>
        <v>0</v>
      </c>
    </row>
    <row r="16" spans="1:50" x14ac:dyDescent="0.25">
      <c r="A16">
        <v>106</v>
      </c>
      <c r="B16">
        <v>0</v>
      </c>
      <c r="C16">
        <v>15</v>
      </c>
      <c r="D16" t="s">
        <v>1140</v>
      </c>
      <c r="E16" t="s">
        <v>1140</v>
      </c>
      <c r="F16" s="10">
        <f t="shared" si="5"/>
        <v>0.47152515639996773</v>
      </c>
      <c r="G16">
        <f t="shared" si="6"/>
        <v>2.3585852807725267</v>
      </c>
      <c r="H16">
        <f t="shared" si="7"/>
        <v>0</v>
      </c>
      <c r="I16" s="1">
        <f t="shared" si="8"/>
        <v>0</v>
      </c>
      <c r="M16">
        <v>15</v>
      </c>
      <c r="N16" s="8" t="s">
        <v>1342</v>
      </c>
      <c r="O16" s="8">
        <f t="shared" si="0"/>
        <v>0.11557894736842107</v>
      </c>
      <c r="P16">
        <f t="shared" si="1"/>
        <v>8</v>
      </c>
      <c r="Q16" s="2">
        <f t="shared" si="9"/>
        <v>0</v>
      </c>
      <c r="R16" s="2">
        <f t="shared" si="9"/>
        <v>2.7</v>
      </c>
      <c r="S16" s="2">
        <f t="shared" si="9"/>
        <v>2.4300000000000002</v>
      </c>
      <c r="T16" s="2">
        <f t="shared" si="9"/>
        <v>1.4580000000000002</v>
      </c>
      <c r="U16" s="2">
        <f t="shared" si="9"/>
        <v>0</v>
      </c>
      <c r="V16" s="2">
        <f t="shared" si="9"/>
        <v>0</v>
      </c>
      <c r="W16" s="2">
        <f t="shared" si="9"/>
        <v>0</v>
      </c>
      <c r="X16" s="2">
        <f t="shared" si="9"/>
        <v>0</v>
      </c>
      <c r="Y16" s="2">
        <f t="shared" si="9"/>
        <v>0</v>
      </c>
      <c r="Z16" s="2">
        <f t="shared" si="9"/>
        <v>0</v>
      </c>
      <c r="AA16" s="2">
        <f t="shared" si="10"/>
        <v>0</v>
      </c>
      <c r="AB16" s="2">
        <f t="shared" si="10"/>
        <v>0</v>
      </c>
      <c r="AC16" s="2">
        <f t="shared" si="10"/>
        <v>0</v>
      </c>
      <c r="AD16" s="2">
        <f t="shared" si="10"/>
        <v>0</v>
      </c>
      <c r="AE16" s="2">
        <f t="shared" si="10"/>
        <v>0</v>
      </c>
      <c r="AF16" s="2">
        <f t="shared" si="10"/>
        <v>0</v>
      </c>
      <c r="AG16" s="2">
        <f t="shared" si="10"/>
        <v>0</v>
      </c>
      <c r="AH16" s="2">
        <f t="shared" si="10"/>
        <v>0</v>
      </c>
      <c r="AI16" s="2">
        <f t="shared" si="10"/>
        <v>0</v>
      </c>
      <c r="AJ16" s="2">
        <f t="shared" si="10"/>
        <v>0</v>
      </c>
      <c r="AK16" s="2">
        <f t="shared" si="11"/>
        <v>0</v>
      </c>
      <c r="AL16" s="2">
        <f t="shared" si="11"/>
        <v>0</v>
      </c>
      <c r="AM16" s="2">
        <f t="shared" si="11"/>
        <v>0</v>
      </c>
      <c r="AN16" s="2">
        <f t="shared" si="11"/>
        <v>0</v>
      </c>
      <c r="AO16" s="2">
        <f t="shared" si="11"/>
        <v>0</v>
      </c>
      <c r="AP16" s="2">
        <f t="shared" si="11"/>
        <v>0</v>
      </c>
      <c r="AQ16" s="2">
        <f t="shared" si="11"/>
        <v>0</v>
      </c>
      <c r="AR16" s="2">
        <f t="shared" si="11"/>
        <v>0</v>
      </c>
      <c r="AS16" s="2">
        <f t="shared" si="11"/>
        <v>0</v>
      </c>
      <c r="AT16" s="2">
        <f t="shared" si="11"/>
        <v>0</v>
      </c>
      <c r="AU16" s="2">
        <f t="shared" si="11"/>
        <v>0</v>
      </c>
      <c r="AV16" s="2">
        <f t="shared" si="11"/>
        <v>0</v>
      </c>
      <c r="AW16" s="2">
        <f t="shared" si="11"/>
        <v>0</v>
      </c>
      <c r="AX16" s="2">
        <f t="shared" si="11"/>
        <v>0</v>
      </c>
    </row>
    <row r="17" spans="1:50" x14ac:dyDescent="0.25">
      <c r="A17">
        <v>106</v>
      </c>
      <c r="B17">
        <v>0</v>
      </c>
      <c r="C17">
        <v>16</v>
      </c>
      <c r="D17" t="s">
        <v>1218</v>
      </c>
      <c r="E17" t="s">
        <v>1218</v>
      </c>
      <c r="F17" s="10">
        <f t="shared" si="5"/>
        <v>0</v>
      </c>
      <c r="G17">
        <f t="shared" si="6"/>
        <v>2.3585852807725267</v>
      </c>
      <c r="H17">
        <f t="shared" si="7"/>
        <v>0</v>
      </c>
      <c r="I17" s="1">
        <f t="shared" si="8"/>
        <v>0</v>
      </c>
      <c r="M17">
        <v>16</v>
      </c>
      <c r="N17" s="8" t="s">
        <v>199</v>
      </c>
      <c r="O17" s="8">
        <f t="shared" si="0"/>
        <v>0.11499678007668288</v>
      </c>
      <c r="P17">
        <f t="shared" si="1"/>
        <v>16</v>
      </c>
      <c r="Q17" s="2">
        <f t="shared" si="9"/>
        <v>0</v>
      </c>
      <c r="R17" s="2">
        <f t="shared" si="9"/>
        <v>0</v>
      </c>
      <c r="S17" s="2">
        <f t="shared" si="9"/>
        <v>1.62</v>
      </c>
      <c r="T17" s="2">
        <f t="shared" si="9"/>
        <v>0.72900000000000009</v>
      </c>
      <c r="U17" s="2">
        <f t="shared" si="9"/>
        <v>0.65610000000000013</v>
      </c>
      <c r="V17" s="2">
        <f t="shared" si="9"/>
        <v>0.59049000000000018</v>
      </c>
      <c r="W17" s="2">
        <f t="shared" si="9"/>
        <v>0</v>
      </c>
      <c r="X17" s="2">
        <f t="shared" si="9"/>
        <v>0.95659380000000027</v>
      </c>
      <c r="Y17" s="2">
        <f t="shared" si="9"/>
        <v>0.43046721000000016</v>
      </c>
      <c r="Z17" s="2">
        <f t="shared" si="9"/>
        <v>0</v>
      </c>
      <c r="AA17" s="2">
        <f t="shared" si="10"/>
        <v>0.69735688020000031</v>
      </c>
      <c r="AB17" s="2">
        <f t="shared" si="10"/>
        <v>0</v>
      </c>
      <c r="AC17" s="2">
        <f t="shared" si="10"/>
        <v>0.28242953648100017</v>
      </c>
      <c r="AD17" s="2">
        <f t="shared" si="10"/>
        <v>0</v>
      </c>
      <c r="AE17" s="2">
        <f t="shared" si="10"/>
        <v>0</v>
      </c>
      <c r="AF17" s="2">
        <f t="shared" si="10"/>
        <v>0.20589113209464913</v>
      </c>
      <c r="AG17" s="2">
        <f t="shared" si="10"/>
        <v>0</v>
      </c>
      <c r="AH17" s="2">
        <f t="shared" si="10"/>
        <v>0</v>
      </c>
      <c r="AI17" s="2">
        <f t="shared" si="10"/>
        <v>0.15009463529699923</v>
      </c>
      <c r="AJ17" s="2">
        <f t="shared" si="10"/>
        <v>0</v>
      </c>
      <c r="AK17" s="2">
        <f t="shared" si="11"/>
        <v>0</v>
      </c>
      <c r="AL17" s="2">
        <f t="shared" si="11"/>
        <v>0</v>
      </c>
      <c r="AM17" s="2">
        <f t="shared" si="11"/>
        <v>9.8477090218361235E-2</v>
      </c>
      <c r="AN17" s="2">
        <f t="shared" si="11"/>
        <v>0</v>
      </c>
      <c r="AO17" s="2">
        <f t="shared" si="11"/>
        <v>7.9766443076872598E-2</v>
      </c>
      <c r="AP17" s="2">
        <f t="shared" si="11"/>
        <v>0</v>
      </c>
      <c r="AQ17" s="2">
        <f t="shared" si="11"/>
        <v>0</v>
      </c>
      <c r="AR17" s="2">
        <f t="shared" si="11"/>
        <v>5.8149737003040138E-2</v>
      </c>
      <c r="AS17" s="2">
        <f t="shared" si="11"/>
        <v>0</v>
      </c>
      <c r="AT17" s="2">
        <f t="shared" si="11"/>
        <v>0</v>
      </c>
      <c r="AU17" s="2">
        <f t="shared" si="11"/>
        <v>0</v>
      </c>
      <c r="AV17" s="2">
        <f t="shared" si="11"/>
        <v>0</v>
      </c>
      <c r="AW17" s="2">
        <f t="shared" si="11"/>
        <v>0</v>
      </c>
      <c r="AX17" s="2">
        <f t="shared" si="11"/>
        <v>0</v>
      </c>
    </row>
    <row r="18" spans="1:50" x14ac:dyDescent="0.25">
      <c r="A18">
        <v>106</v>
      </c>
      <c r="B18">
        <v>0</v>
      </c>
      <c r="C18">
        <v>17</v>
      </c>
      <c r="D18" t="s">
        <v>1219</v>
      </c>
      <c r="E18" t="s">
        <v>1219</v>
      </c>
      <c r="F18" s="10">
        <f t="shared" si="5"/>
        <v>0</v>
      </c>
      <c r="G18">
        <f t="shared" si="6"/>
        <v>2.3585852807725267</v>
      </c>
      <c r="H18">
        <f t="shared" si="7"/>
        <v>0</v>
      </c>
      <c r="I18" s="1">
        <f t="shared" si="8"/>
        <v>0</v>
      </c>
      <c r="M18">
        <v>17</v>
      </c>
      <c r="N18" s="8" t="s">
        <v>88</v>
      </c>
      <c r="O18" s="8">
        <f t="shared" si="0"/>
        <v>0.10913837937313833</v>
      </c>
      <c r="P18">
        <f t="shared" si="1"/>
        <v>15</v>
      </c>
      <c r="Q18" s="2">
        <f t="shared" si="9"/>
        <v>0</v>
      </c>
      <c r="R18" s="2">
        <f t="shared" si="9"/>
        <v>0</v>
      </c>
      <c r="S18" s="2">
        <f t="shared" si="9"/>
        <v>0.81</v>
      </c>
      <c r="T18" s="2">
        <f t="shared" si="9"/>
        <v>0.72900000000000009</v>
      </c>
      <c r="U18" s="2">
        <f t="shared" si="9"/>
        <v>0.65610000000000013</v>
      </c>
      <c r="V18" s="2">
        <f t="shared" si="9"/>
        <v>0.59049000000000018</v>
      </c>
      <c r="W18" s="2">
        <f t="shared" si="9"/>
        <v>0.53144100000000016</v>
      </c>
      <c r="X18" s="2">
        <f t="shared" si="9"/>
        <v>0</v>
      </c>
      <c r="Y18" s="2">
        <f t="shared" si="9"/>
        <v>0.86093442000000031</v>
      </c>
      <c r="Z18" s="2">
        <f t="shared" si="9"/>
        <v>0.38742048900000015</v>
      </c>
      <c r="AA18" s="2">
        <f t="shared" si="10"/>
        <v>0.69735688020000031</v>
      </c>
      <c r="AB18" s="2">
        <f t="shared" si="10"/>
        <v>0.31381059609000017</v>
      </c>
      <c r="AC18" s="2">
        <f t="shared" si="10"/>
        <v>0</v>
      </c>
      <c r="AD18" s="2">
        <f t="shared" si="10"/>
        <v>0</v>
      </c>
      <c r="AE18" s="2">
        <f t="shared" si="10"/>
        <v>0</v>
      </c>
      <c r="AF18" s="2">
        <f t="shared" si="10"/>
        <v>0.20589113209464913</v>
      </c>
      <c r="AG18" s="2">
        <f t="shared" si="10"/>
        <v>0</v>
      </c>
      <c r="AH18" s="2">
        <f t="shared" si="10"/>
        <v>0.16677181699666582</v>
      </c>
      <c r="AI18" s="2">
        <f t="shared" si="10"/>
        <v>0.15009463529699923</v>
      </c>
      <c r="AJ18" s="2">
        <f t="shared" si="10"/>
        <v>0</v>
      </c>
      <c r="AK18" s="2">
        <f t="shared" si="11"/>
        <v>0.12157665459056941</v>
      </c>
      <c r="AL18" s="2">
        <f t="shared" si="11"/>
        <v>0</v>
      </c>
      <c r="AM18" s="2">
        <f t="shared" si="11"/>
        <v>0</v>
      </c>
      <c r="AN18" s="2">
        <f t="shared" si="11"/>
        <v>0</v>
      </c>
      <c r="AO18" s="2">
        <f t="shared" si="11"/>
        <v>0</v>
      </c>
      <c r="AP18" s="2">
        <f t="shared" si="11"/>
        <v>0</v>
      </c>
      <c r="AQ18" s="2">
        <f t="shared" si="11"/>
        <v>0</v>
      </c>
      <c r="AR18" s="2">
        <f t="shared" si="11"/>
        <v>0</v>
      </c>
      <c r="AS18" s="2">
        <f t="shared" si="11"/>
        <v>0</v>
      </c>
      <c r="AT18" s="2">
        <f t="shared" si="11"/>
        <v>0</v>
      </c>
      <c r="AU18" s="2">
        <f t="shared" si="11"/>
        <v>0</v>
      </c>
      <c r="AV18" s="2">
        <f t="shared" si="11"/>
        <v>0</v>
      </c>
      <c r="AW18" s="2">
        <f t="shared" si="11"/>
        <v>0</v>
      </c>
      <c r="AX18" s="2">
        <f t="shared" si="11"/>
        <v>0</v>
      </c>
    </row>
    <row r="19" spans="1:50" x14ac:dyDescent="0.25">
      <c r="A19">
        <v>106</v>
      </c>
      <c r="B19">
        <v>0</v>
      </c>
      <c r="C19">
        <v>18</v>
      </c>
      <c r="D19" t="s">
        <v>1225</v>
      </c>
      <c r="E19" t="s">
        <v>1225</v>
      </c>
      <c r="F19" s="10">
        <f t="shared" si="5"/>
        <v>0</v>
      </c>
      <c r="G19">
        <f t="shared" si="6"/>
        <v>2.3585852807725267</v>
      </c>
      <c r="H19">
        <f t="shared" si="7"/>
        <v>0</v>
      </c>
      <c r="I19" s="1">
        <f t="shared" si="8"/>
        <v>0</v>
      </c>
      <c r="M19">
        <v>18</v>
      </c>
      <c r="N19" s="8" t="s">
        <v>183</v>
      </c>
      <c r="O19" s="8">
        <f t="shared" si="0"/>
        <v>0.10700629445118923</v>
      </c>
      <c r="P19">
        <f t="shared" si="1"/>
        <v>19</v>
      </c>
      <c r="Q19" s="2">
        <f t="shared" si="9"/>
        <v>0</v>
      </c>
      <c r="R19" s="2">
        <f t="shared" si="9"/>
        <v>0</v>
      </c>
      <c r="S19" s="2">
        <f t="shared" si="9"/>
        <v>1.62</v>
      </c>
      <c r="T19" s="2">
        <f t="shared" si="9"/>
        <v>0</v>
      </c>
      <c r="U19" s="2">
        <f t="shared" si="9"/>
        <v>0</v>
      </c>
      <c r="V19" s="2">
        <f t="shared" si="9"/>
        <v>0</v>
      </c>
      <c r="W19" s="2">
        <f t="shared" si="9"/>
        <v>0.53144100000000016</v>
      </c>
      <c r="X19" s="2">
        <f t="shared" si="9"/>
        <v>0.95659380000000027</v>
      </c>
      <c r="Y19" s="2">
        <f t="shared" si="9"/>
        <v>0</v>
      </c>
      <c r="Z19" s="2">
        <f t="shared" si="9"/>
        <v>0.38742048900000015</v>
      </c>
      <c r="AA19" s="2">
        <f t="shared" si="10"/>
        <v>0</v>
      </c>
      <c r="AB19" s="2">
        <f t="shared" si="10"/>
        <v>0.62762119218000034</v>
      </c>
      <c r="AC19" s="2">
        <f t="shared" si="10"/>
        <v>0.56485907296200033</v>
      </c>
      <c r="AD19" s="2">
        <f t="shared" si="10"/>
        <v>0.50837316566580038</v>
      </c>
      <c r="AE19" s="2">
        <f t="shared" si="10"/>
        <v>0</v>
      </c>
      <c r="AF19" s="2">
        <f t="shared" si="10"/>
        <v>0.20589113209464913</v>
      </c>
      <c r="AG19" s="2">
        <f t="shared" si="10"/>
        <v>0.18530201888518424</v>
      </c>
      <c r="AH19" s="2">
        <f t="shared" si="10"/>
        <v>0</v>
      </c>
      <c r="AI19" s="2">
        <f t="shared" si="10"/>
        <v>0.15009463529699923</v>
      </c>
      <c r="AJ19" s="2">
        <f t="shared" si="10"/>
        <v>0</v>
      </c>
      <c r="AK19" s="2">
        <f t="shared" si="11"/>
        <v>0.12157665459056941</v>
      </c>
      <c r="AL19" s="2">
        <f t="shared" si="11"/>
        <v>0</v>
      </c>
      <c r="AM19" s="2">
        <f t="shared" si="11"/>
        <v>0</v>
      </c>
      <c r="AN19" s="2">
        <f t="shared" si="11"/>
        <v>8.8629381196525109E-2</v>
      </c>
      <c r="AO19" s="2">
        <f t="shared" si="11"/>
        <v>7.9766443076872598E-2</v>
      </c>
      <c r="AP19" s="2">
        <f t="shared" si="11"/>
        <v>7.1789798769185342E-2</v>
      </c>
      <c r="AQ19" s="2">
        <f t="shared" si="11"/>
        <v>0</v>
      </c>
      <c r="AR19" s="2">
        <f t="shared" si="11"/>
        <v>0</v>
      </c>
      <c r="AS19" s="2">
        <f t="shared" si="11"/>
        <v>0</v>
      </c>
      <c r="AT19" s="2">
        <f t="shared" si="11"/>
        <v>0</v>
      </c>
      <c r="AU19" s="2">
        <f t="shared" si="11"/>
        <v>0</v>
      </c>
      <c r="AV19" s="2">
        <f t="shared" si="11"/>
        <v>0</v>
      </c>
      <c r="AW19" s="2">
        <f t="shared" si="11"/>
        <v>0</v>
      </c>
      <c r="AX19" s="2">
        <f t="shared" si="11"/>
        <v>0</v>
      </c>
    </row>
    <row r="20" spans="1:50" x14ac:dyDescent="0.25">
      <c r="A20">
        <v>106</v>
      </c>
      <c r="B20">
        <v>0</v>
      </c>
      <c r="C20">
        <v>19</v>
      </c>
      <c r="D20" t="s">
        <v>1256</v>
      </c>
      <c r="E20" t="s">
        <v>1256</v>
      </c>
      <c r="F20" s="10">
        <f t="shared" si="5"/>
        <v>0</v>
      </c>
      <c r="G20">
        <f t="shared" si="6"/>
        <v>2.3585852807725267</v>
      </c>
      <c r="H20">
        <f t="shared" si="7"/>
        <v>0</v>
      </c>
      <c r="I20" s="1">
        <f t="shared" si="8"/>
        <v>0</v>
      </c>
      <c r="M20">
        <v>19</v>
      </c>
      <c r="N20" s="8" t="s">
        <v>1199</v>
      </c>
      <c r="O20" s="8">
        <f t="shared" si="0"/>
        <v>0.1067157303130776</v>
      </c>
      <c r="P20">
        <f t="shared" si="1"/>
        <v>13</v>
      </c>
      <c r="Q20" s="2">
        <f t="shared" si="9"/>
        <v>1</v>
      </c>
      <c r="R20" s="2">
        <f t="shared" si="9"/>
        <v>0.9</v>
      </c>
      <c r="S20" s="2">
        <f t="shared" si="9"/>
        <v>0</v>
      </c>
      <c r="T20" s="2">
        <f t="shared" si="9"/>
        <v>1.4580000000000002</v>
      </c>
      <c r="U20" s="2">
        <f t="shared" si="9"/>
        <v>0</v>
      </c>
      <c r="V20" s="2">
        <f t="shared" si="9"/>
        <v>0.59049000000000018</v>
      </c>
      <c r="W20" s="2">
        <f t="shared" si="9"/>
        <v>0</v>
      </c>
      <c r="X20" s="2">
        <f t="shared" si="9"/>
        <v>0</v>
      </c>
      <c r="Y20" s="2">
        <f t="shared" si="9"/>
        <v>0</v>
      </c>
      <c r="Z20" s="2">
        <f t="shared" si="9"/>
        <v>1.1622614670000004</v>
      </c>
      <c r="AA20" s="2">
        <f t="shared" si="10"/>
        <v>0.34867844010000015</v>
      </c>
      <c r="AB20" s="2">
        <f t="shared" si="10"/>
        <v>0</v>
      </c>
      <c r="AC20" s="2">
        <f t="shared" si="10"/>
        <v>0</v>
      </c>
      <c r="AD20" s="2">
        <f t="shared" si="10"/>
        <v>0</v>
      </c>
      <c r="AE20" s="2">
        <f t="shared" si="10"/>
        <v>0.22876792454961015</v>
      </c>
      <c r="AF20" s="2">
        <f t="shared" si="10"/>
        <v>0</v>
      </c>
      <c r="AG20" s="2">
        <f t="shared" si="10"/>
        <v>0</v>
      </c>
      <c r="AH20" s="2">
        <f t="shared" si="10"/>
        <v>0</v>
      </c>
      <c r="AI20" s="2">
        <f t="shared" si="10"/>
        <v>0.15009463529699923</v>
      </c>
      <c r="AJ20" s="2">
        <f t="shared" si="10"/>
        <v>0.13508517176729934</v>
      </c>
      <c r="AK20" s="2">
        <f t="shared" si="11"/>
        <v>0</v>
      </c>
      <c r="AL20" s="2">
        <f t="shared" si="11"/>
        <v>0.10941898913151248</v>
      </c>
      <c r="AM20" s="2">
        <f t="shared" si="11"/>
        <v>0</v>
      </c>
      <c r="AN20" s="2">
        <f t="shared" si="11"/>
        <v>0</v>
      </c>
      <c r="AO20" s="2">
        <f t="shared" si="11"/>
        <v>0</v>
      </c>
      <c r="AP20" s="2">
        <f t="shared" si="11"/>
        <v>0</v>
      </c>
      <c r="AQ20" s="2">
        <f t="shared" si="11"/>
        <v>0</v>
      </c>
      <c r="AR20" s="2">
        <f t="shared" si="11"/>
        <v>0</v>
      </c>
      <c r="AS20" s="2">
        <f t="shared" si="11"/>
        <v>0</v>
      </c>
      <c r="AT20" s="2">
        <f t="shared" si="11"/>
        <v>0</v>
      </c>
      <c r="AU20" s="2">
        <f t="shared" si="11"/>
        <v>0</v>
      </c>
      <c r="AV20" s="2">
        <f t="shared" si="11"/>
        <v>0</v>
      </c>
      <c r="AW20" s="2">
        <f t="shared" si="11"/>
        <v>0</v>
      </c>
      <c r="AX20" s="2">
        <f t="shared" si="11"/>
        <v>0</v>
      </c>
    </row>
    <row r="21" spans="1:50" x14ac:dyDescent="0.25">
      <c r="A21">
        <v>106</v>
      </c>
      <c r="B21">
        <v>0</v>
      </c>
      <c r="C21">
        <v>20</v>
      </c>
      <c r="D21" t="s">
        <v>353</v>
      </c>
      <c r="E21" t="s">
        <v>353</v>
      </c>
      <c r="F21" s="10">
        <f t="shared" si="5"/>
        <v>0</v>
      </c>
      <c r="G21">
        <f t="shared" si="6"/>
        <v>2.3585852807725267</v>
      </c>
      <c r="H21">
        <f t="shared" si="7"/>
        <v>0</v>
      </c>
      <c r="I21" s="1">
        <f t="shared" si="8"/>
        <v>0</v>
      </c>
      <c r="M21">
        <v>20</v>
      </c>
      <c r="N21" s="8" t="s">
        <v>1167</v>
      </c>
      <c r="O21" s="8">
        <f t="shared" si="0"/>
        <v>0.10423532456264922</v>
      </c>
      <c r="P21">
        <f t="shared" si="1"/>
        <v>16</v>
      </c>
      <c r="Q21" s="2">
        <f t="shared" si="9"/>
        <v>1</v>
      </c>
      <c r="R21" s="2">
        <f t="shared" si="9"/>
        <v>0</v>
      </c>
      <c r="S21" s="2">
        <f t="shared" si="9"/>
        <v>0.81</v>
      </c>
      <c r="T21" s="2">
        <f t="shared" si="9"/>
        <v>0.72900000000000009</v>
      </c>
      <c r="U21" s="2">
        <f t="shared" si="9"/>
        <v>0</v>
      </c>
      <c r="V21" s="2">
        <f t="shared" si="9"/>
        <v>0.59049000000000018</v>
      </c>
      <c r="W21" s="2">
        <f t="shared" si="9"/>
        <v>0</v>
      </c>
      <c r="X21" s="2">
        <f t="shared" si="9"/>
        <v>0.47829690000000014</v>
      </c>
      <c r="Y21" s="2">
        <f t="shared" si="9"/>
        <v>0</v>
      </c>
      <c r="Z21" s="2">
        <f t="shared" si="9"/>
        <v>0.77484097800000029</v>
      </c>
      <c r="AA21" s="2">
        <f t="shared" si="10"/>
        <v>0</v>
      </c>
      <c r="AB21" s="2">
        <f t="shared" si="10"/>
        <v>0</v>
      </c>
      <c r="AC21" s="2">
        <f t="shared" si="10"/>
        <v>0.28242953648100017</v>
      </c>
      <c r="AD21" s="2">
        <f t="shared" si="10"/>
        <v>0.25418658283290019</v>
      </c>
      <c r="AE21" s="2">
        <f t="shared" si="10"/>
        <v>0.22876792454961015</v>
      </c>
      <c r="AF21" s="2">
        <f t="shared" si="10"/>
        <v>0</v>
      </c>
      <c r="AG21" s="2">
        <f t="shared" si="10"/>
        <v>0.18530201888518424</v>
      </c>
      <c r="AH21" s="2">
        <f t="shared" si="10"/>
        <v>0</v>
      </c>
      <c r="AI21" s="2">
        <f t="shared" si="10"/>
        <v>0.15009463529699923</v>
      </c>
      <c r="AJ21" s="2">
        <f t="shared" si="10"/>
        <v>0.13508517176729934</v>
      </c>
      <c r="AK21" s="2">
        <f t="shared" si="11"/>
        <v>0.24315330918113881</v>
      </c>
      <c r="AL21" s="2">
        <f t="shared" si="11"/>
        <v>0</v>
      </c>
      <c r="AM21" s="2">
        <f t="shared" si="11"/>
        <v>0</v>
      </c>
      <c r="AN21" s="2">
        <f t="shared" si="11"/>
        <v>0</v>
      </c>
      <c r="AO21" s="2">
        <f t="shared" si="11"/>
        <v>7.9766443076872598E-2</v>
      </c>
      <c r="AP21" s="2">
        <f t="shared" si="11"/>
        <v>0</v>
      </c>
      <c r="AQ21" s="2">
        <f t="shared" si="11"/>
        <v>0</v>
      </c>
      <c r="AR21" s="2">
        <f t="shared" si="11"/>
        <v>0</v>
      </c>
      <c r="AS21" s="2">
        <f t="shared" si="11"/>
        <v>0</v>
      </c>
      <c r="AT21" s="2">
        <f t="shared" si="11"/>
        <v>0</v>
      </c>
      <c r="AU21" s="2">
        <f t="shared" si="11"/>
        <v>0</v>
      </c>
      <c r="AV21" s="2">
        <f t="shared" si="11"/>
        <v>0</v>
      </c>
      <c r="AW21" s="2">
        <f t="shared" si="11"/>
        <v>0</v>
      </c>
      <c r="AX21" s="2">
        <f t="shared" si="11"/>
        <v>0</v>
      </c>
    </row>
    <row r="22" spans="1:50" x14ac:dyDescent="0.25">
      <c r="A22">
        <v>106</v>
      </c>
      <c r="B22">
        <v>0</v>
      </c>
      <c r="C22">
        <v>21</v>
      </c>
      <c r="D22" t="s">
        <v>862</v>
      </c>
      <c r="E22" t="s">
        <v>862</v>
      </c>
      <c r="F22" s="10">
        <f t="shared" si="5"/>
        <v>0</v>
      </c>
      <c r="G22">
        <f t="shared" si="6"/>
        <v>2.3585852807725267</v>
      </c>
      <c r="H22">
        <f t="shared" si="7"/>
        <v>0</v>
      </c>
      <c r="I22" s="1">
        <f t="shared" si="8"/>
        <v>0</v>
      </c>
      <c r="M22">
        <v>21</v>
      </c>
      <c r="N22" s="8" t="s">
        <v>992</v>
      </c>
      <c r="O22" s="8">
        <f t="shared" si="0"/>
        <v>0.1003911579005483</v>
      </c>
      <c r="P22">
        <f t="shared" si="1"/>
        <v>18</v>
      </c>
      <c r="Q22" s="2">
        <f t="shared" ref="Q22:Z31" si="12">COUNTIFS($C$2:$C$1300,Q$1,$E$2:$E$1300,$N22)*0.9^(Q$1-1)</f>
        <v>1</v>
      </c>
      <c r="R22" s="2">
        <f t="shared" si="12"/>
        <v>0</v>
      </c>
      <c r="S22" s="2">
        <f t="shared" si="12"/>
        <v>0</v>
      </c>
      <c r="T22" s="2">
        <f t="shared" si="12"/>
        <v>0.72900000000000009</v>
      </c>
      <c r="U22" s="2">
        <f t="shared" si="12"/>
        <v>0</v>
      </c>
      <c r="V22" s="2">
        <f t="shared" si="12"/>
        <v>0</v>
      </c>
      <c r="W22" s="2">
        <f t="shared" si="12"/>
        <v>0.53144100000000016</v>
      </c>
      <c r="X22" s="2">
        <f t="shared" si="12"/>
        <v>0</v>
      </c>
      <c r="Y22" s="2">
        <f t="shared" si="12"/>
        <v>0.86093442000000031</v>
      </c>
      <c r="Z22" s="2">
        <f t="shared" si="12"/>
        <v>0</v>
      </c>
      <c r="AA22" s="2">
        <f t="shared" ref="AA22:AJ31" si="13">COUNTIFS($C$2:$C$1300,AA$1,$E$2:$E$1300,$N22)*0.9^(AA$1-1)</f>
        <v>0.34867844010000015</v>
      </c>
      <c r="AB22" s="2">
        <f t="shared" si="13"/>
        <v>0.31381059609000017</v>
      </c>
      <c r="AC22" s="2">
        <f t="shared" si="13"/>
        <v>0.28242953648100017</v>
      </c>
      <c r="AD22" s="2">
        <f t="shared" si="13"/>
        <v>0.25418658283290019</v>
      </c>
      <c r="AE22" s="2">
        <f t="shared" si="13"/>
        <v>0.22876792454961015</v>
      </c>
      <c r="AF22" s="2">
        <f t="shared" si="13"/>
        <v>0.20589113209464913</v>
      </c>
      <c r="AG22" s="2">
        <f t="shared" si="13"/>
        <v>0.37060403777036849</v>
      </c>
      <c r="AH22" s="2">
        <f t="shared" si="13"/>
        <v>0.16677181699666582</v>
      </c>
      <c r="AI22" s="2">
        <f t="shared" si="13"/>
        <v>0.15009463529699923</v>
      </c>
      <c r="AJ22" s="2">
        <f t="shared" si="13"/>
        <v>0</v>
      </c>
      <c r="AK22" s="2">
        <f t="shared" ref="AK22:AX31" si="14">COUNTIFS($C$2:$C$1300,AK$1,$E$2:$E$1300,$N22)*0.9^(AK$1-1)</f>
        <v>0</v>
      </c>
      <c r="AL22" s="2">
        <f t="shared" si="14"/>
        <v>0.10941898913151248</v>
      </c>
      <c r="AM22" s="2">
        <f t="shared" si="14"/>
        <v>9.8477090218361235E-2</v>
      </c>
      <c r="AN22" s="2">
        <f t="shared" si="14"/>
        <v>0</v>
      </c>
      <c r="AO22" s="2">
        <f t="shared" si="14"/>
        <v>0</v>
      </c>
      <c r="AP22" s="2">
        <f t="shared" si="14"/>
        <v>7.1789798769185342E-2</v>
      </c>
      <c r="AQ22" s="2">
        <f t="shared" si="14"/>
        <v>0</v>
      </c>
      <c r="AR22" s="2">
        <f t="shared" si="14"/>
        <v>0</v>
      </c>
      <c r="AS22" s="2">
        <f t="shared" si="14"/>
        <v>0</v>
      </c>
      <c r="AT22" s="2">
        <f t="shared" si="14"/>
        <v>0</v>
      </c>
      <c r="AU22" s="2">
        <f t="shared" si="14"/>
        <v>0</v>
      </c>
      <c r="AV22" s="2">
        <f t="shared" si="14"/>
        <v>0</v>
      </c>
      <c r="AW22" s="2">
        <f t="shared" si="14"/>
        <v>0</v>
      </c>
      <c r="AX22" s="2">
        <f t="shared" si="14"/>
        <v>0</v>
      </c>
    </row>
    <row r="23" spans="1:50" x14ac:dyDescent="0.25">
      <c r="A23">
        <v>106</v>
      </c>
      <c r="B23">
        <v>0</v>
      </c>
      <c r="C23">
        <v>22</v>
      </c>
      <c r="D23" t="s">
        <v>756</v>
      </c>
      <c r="E23" t="s">
        <v>756</v>
      </c>
      <c r="F23" s="10">
        <f t="shared" si="5"/>
        <v>0</v>
      </c>
      <c r="G23">
        <f t="shared" si="6"/>
        <v>2.3585852807725267</v>
      </c>
      <c r="H23">
        <f t="shared" si="7"/>
        <v>0</v>
      </c>
      <c r="I23" s="1">
        <f t="shared" si="8"/>
        <v>0</v>
      </c>
      <c r="M23">
        <v>22</v>
      </c>
      <c r="N23" s="8" t="s">
        <v>1186</v>
      </c>
      <c r="O23" s="8">
        <f t="shared" si="0"/>
        <v>9.9734860605308409E-2</v>
      </c>
      <c r="P23">
        <f t="shared" si="1"/>
        <v>17</v>
      </c>
      <c r="Q23" s="2">
        <f t="shared" si="12"/>
        <v>0</v>
      </c>
      <c r="R23" s="2">
        <f t="shared" si="12"/>
        <v>0.9</v>
      </c>
      <c r="S23" s="2">
        <f t="shared" si="12"/>
        <v>0</v>
      </c>
      <c r="T23" s="2">
        <f t="shared" si="12"/>
        <v>0</v>
      </c>
      <c r="U23" s="2">
        <f t="shared" si="12"/>
        <v>0</v>
      </c>
      <c r="V23" s="2">
        <f t="shared" si="12"/>
        <v>1.1809800000000004</v>
      </c>
      <c r="W23" s="2">
        <f t="shared" si="12"/>
        <v>0.53144100000000016</v>
      </c>
      <c r="X23" s="2">
        <f t="shared" si="12"/>
        <v>0.95659380000000027</v>
      </c>
      <c r="Y23" s="2">
        <f t="shared" si="12"/>
        <v>0.43046721000000016</v>
      </c>
      <c r="Z23" s="2">
        <f t="shared" si="12"/>
        <v>0</v>
      </c>
      <c r="AA23" s="2">
        <f t="shared" si="13"/>
        <v>0</v>
      </c>
      <c r="AB23" s="2">
        <f t="shared" si="13"/>
        <v>0.31381059609000017</v>
      </c>
      <c r="AC23" s="2">
        <f t="shared" si="13"/>
        <v>0.56485907296200033</v>
      </c>
      <c r="AD23" s="2">
        <f t="shared" si="13"/>
        <v>0</v>
      </c>
      <c r="AE23" s="2">
        <f t="shared" si="13"/>
        <v>0.22876792454961015</v>
      </c>
      <c r="AF23" s="2">
        <f t="shared" si="13"/>
        <v>0</v>
      </c>
      <c r="AG23" s="2">
        <f t="shared" si="13"/>
        <v>0.18530201888518424</v>
      </c>
      <c r="AH23" s="2">
        <f t="shared" si="13"/>
        <v>0</v>
      </c>
      <c r="AI23" s="2">
        <f t="shared" si="13"/>
        <v>0</v>
      </c>
      <c r="AJ23" s="2">
        <f t="shared" si="13"/>
        <v>0</v>
      </c>
      <c r="AK23" s="2">
        <f t="shared" si="14"/>
        <v>0.12157665459056941</v>
      </c>
      <c r="AL23" s="2">
        <f t="shared" si="14"/>
        <v>0</v>
      </c>
      <c r="AM23" s="2">
        <f t="shared" si="14"/>
        <v>0</v>
      </c>
      <c r="AN23" s="2">
        <f t="shared" si="14"/>
        <v>8.8629381196525109E-2</v>
      </c>
      <c r="AO23" s="2">
        <f t="shared" si="14"/>
        <v>7.9766443076872598E-2</v>
      </c>
      <c r="AP23" s="2">
        <f t="shared" si="14"/>
        <v>7.1789798769185342E-2</v>
      </c>
      <c r="AQ23" s="2">
        <f t="shared" si="14"/>
        <v>0</v>
      </c>
      <c r="AR23" s="2">
        <f t="shared" si="14"/>
        <v>0</v>
      </c>
      <c r="AS23" s="2">
        <f t="shared" si="14"/>
        <v>0</v>
      </c>
      <c r="AT23" s="2">
        <f t="shared" si="14"/>
        <v>0</v>
      </c>
      <c r="AU23" s="2">
        <f t="shared" si="14"/>
        <v>0</v>
      </c>
      <c r="AV23" s="2">
        <f t="shared" si="14"/>
        <v>0</v>
      </c>
      <c r="AW23" s="2">
        <f t="shared" si="14"/>
        <v>0</v>
      </c>
      <c r="AX23" s="2">
        <f t="shared" si="14"/>
        <v>3.090315438263266E-2</v>
      </c>
    </row>
    <row r="24" spans="1:50" x14ac:dyDescent="0.25">
      <c r="A24">
        <v>106</v>
      </c>
      <c r="B24">
        <v>0</v>
      </c>
      <c r="C24">
        <v>23</v>
      </c>
      <c r="D24" t="s">
        <v>686</v>
      </c>
      <c r="E24" t="s">
        <v>686</v>
      </c>
      <c r="F24" s="10">
        <f t="shared" si="5"/>
        <v>0.14747070011430222</v>
      </c>
      <c r="G24">
        <f t="shared" si="6"/>
        <v>2.506055980886829</v>
      </c>
      <c r="H24">
        <f t="shared" si="7"/>
        <v>2.506055980886829</v>
      </c>
      <c r="I24" s="1">
        <f t="shared" si="8"/>
        <v>0.44371482899556575</v>
      </c>
      <c r="M24">
        <v>23</v>
      </c>
      <c r="N24" s="8" t="s">
        <v>1334</v>
      </c>
      <c r="O24" s="8">
        <f t="shared" si="0"/>
        <v>9.9662826887210537E-2</v>
      </c>
      <c r="P24">
        <f t="shared" si="1"/>
        <v>9</v>
      </c>
      <c r="Q24" s="2">
        <f t="shared" si="12"/>
        <v>0</v>
      </c>
      <c r="R24" s="2">
        <f t="shared" si="12"/>
        <v>0.9</v>
      </c>
      <c r="S24" s="2">
        <f t="shared" si="12"/>
        <v>0.81</v>
      </c>
      <c r="T24" s="2">
        <f t="shared" si="12"/>
        <v>2.1870000000000003</v>
      </c>
      <c r="U24" s="2">
        <f t="shared" si="12"/>
        <v>0.65610000000000013</v>
      </c>
      <c r="V24" s="2">
        <f t="shared" si="12"/>
        <v>0</v>
      </c>
      <c r="W24" s="2">
        <f t="shared" si="12"/>
        <v>0.53144100000000016</v>
      </c>
      <c r="X24" s="2">
        <f t="shared" si="12"/>
        <v>0</v>
      </c>
      <c r="Y24" s="2">
        <f t="shared" si="12"/>
        <v>0</v>
      </c>
      <c r="Z24" s="2">
        <f t="shared" si="12"/>
        <v>0</v>
      </c>
      <c r="AA24" s="2">
        <f t="shared" si="13"/>
        <v>0</v>
      </c>
      <c r="AB24" s="2">
        <f t="shared" si="13"/>
        <v>0.31381059609000017</v>
      </c>
      <c r="AC24" s="2">
        <f t="shared" si="13"/>
        <v>0.28242953648100017</v>
      </c>
      <c r="AD24" s="2">
        <f t="shared" si="13"/>
        <v>0</v>
      </c>
      <c r="AE24" s="2">
        <f t="shared" si="13"/>
        <v>0</v>
      </c>
      <c r="AF24" s="2">
        <f t="shared" si="13"/>
        <v>0</v>
      </c>
      <c r="AG24" s="2">
        <f t="shared" si="13"/>
        <v>0</v>
      </c>
      <c r="AH24" s="2">
        <f t="shared" si="13"/>
        <v>0</v>
      </c>
      <c r="AI24" s="2">
        <f t="shared" si="13"/>
        <v>0</v>
      </c>
      <c r="AJ24" s="2">
        <f t="shared" si="13"/>
        <v>0</v>
      </c>
      <c r="AK24" s="2">
        <f t="shared" si="14"/>
        <v>0</v>
      </c>
      <c r="AL24" s="2">
        <f t="shared" si="14"/>
        <v>0</v>
      </c>
      <c r="AM24" s="2">
        <f t="shared" si="14"/>
        <v>0</v>
      </c>
      <c r="AN24" s="2">
        <f t="shared" si="14"/>
        <v>0</v>
      </c>
      <c r="AO24" s="2">
        <f t="shared" si="14"/>
        <v>0</v>
      </c>
      <c r="AP24" s="2">
        <f t="shared" si="14"/>
        <v>0</v>
      </c>
      <c r="AQ24" s="2">
        <f t="shared" si="14"/>
        <v>0</v>
      </c>
      <c r="AR24" s="2">
        <f t="shared" si="14"/>
        <v>0</v>
      </c>
      <c r="AS24" s="2">
        <f t="shared" si="14"/>
        <v>0</v>
      </c>
      <c r="AT24" s="2">
        <f t="shared" si="14"/>
        <v>0</v>
      </c>
      <c r="AU24" s="2">
        <f t="shared" si="14"/>
        <v>0</v>
      </c>
      <c r="AV24" s="2">
        <f t="shared" si="14"/>
        <v>0</v>
      </c>
      <c r="AW24" s="2">
        <f t="shared" si="14"/>
        <v>0</v>
      </c>
      <c r="AX24" s="2">
        <f t="shared" si="14"/>
        <v>0</v>
      </c>
    </row>
    <row r="25" spans="1:50" x14ac:dyDescent="0.25">
      <c r="A25">
        <v>107</v>
      </c>
      <c r="B25">
        <v>1</v>
      </c>
      <c r="C25">
        <v>1</v>
      </c>
      <c r="D25" t="s">
        <v>174</v>
      </c>
      <c r="E25" t="s">
        <v>95</v>
      </c>
      <c r="F25" s="10">
        <f t="shared" si="5"/>
        <v>0.52191499114458473</v>
      </c>
      <c r="G25">
        <f t="shared" si="6"/>
        <v>0.52191499114458473</v>
      </c>
      <c r="H25">
        <f t="shared" si="7"/>
        <v>0</v>
      </c>
      <c r="I25" s="1">
        <f t="shared" si="8"/>
        <v>0</v>
      </c>
      <c r="M25">
        <v>24</v>
      </c>
      <c r="N25" s="8" t="s">
        <v>1190</v>
      </c>
      <c r="O25" s="8">
        <f t="shared" si="0"/>
        <v>9.8843816254163608E-2</v>
      </c>
      <c r="P25">
        <f t="shared" si="1"/>
        <v>16</v>
      </c>
      <c r="Q25" s="2">
        <f t="shared" si="12"/>
        <v>0</v>
      </c>
      <c r="R25" s="2">
        <f t="shared" si="12"/>
        <v>0</v>
      </c>
      <c r="S25" s="2">
        <f t="shared" si="12"/>
        <v>0.81</v>
      </c>
      <c r="T25" s="2">
        <f t="shared" si="12"/>
        <v>1.4580000000000002</v>
      </c>
      <c r="U25" s="2">
        <f t="shared" si="12"/>
        <v>0</v>
      </c>
      <c r="V25" s="2">
        <f t="shared" si="12"/>
        <v>0.59049000000000018</v>
      </c>
      <c r="W25" s="2">
        <f t="shared" si="12"/>
        <v>0.53144100000000016</v>
      </c>
      <c r="X25" s="2">
        <f t="shared" si="12"/>
        <v>0</v>
      </c>
      <c r="Y25" s="2">
        <f t="shared" si="12"/>
        <v>0</v>
      </c>
      <c r="Z25" s="2">
        <f t="shared" si="12"/>
        <v>0</v>
      </c>
      <c r="AA25" s="2">
        <f t="shared" si="13"/>
        <v>0</v>
      </c>
      <c r="AB25" s="2">
        <f t="shared" si="13"/>
        <v>0.62762119218000034</v>
      </c>
      <c r="AC25" s="2">
        <f t="shared" si="13"/>
        <v>0.56485907296200033</v>
      </c>
      <c r="AD25" s="2">
        <f t="shared" si="13"/>
        <v>0</v>
      </c>
      <c r="AE25" s="2">
        <f t="shared" si="13"/>
        <v>0.22876792454961015</v>
      </c>
      <c r="AF25" s="2">
        <f t="shared" si="13"/>
        <v>0</v>
      </c>
      <c r="AG25" s="2">
        <f t="shared" si="13"/>
        <v>0</v>
      </c>
      <c r="AH25" s="2">
        <f t="shared" si="13"/>
        <v>0.33354363399333165</v>
      </c>
      <c r="AI25" s="2">
        <f t="shared" si="13"/>
        <v>0.30018927059399847</v>
      </c>
      <c r="AJ25" s="2">
        <f t="shared" si="13"/>
        <v>0</v>
      </c>
      <c r="AK25" s="2">
        <f t="shared" si="14"/>
        <v>0</v>
      </c>
      <c r="AL25" s="2">
        <f t="shared" si="14"/>
        <v>0.10941898913151248</v>
      </c>
      <c r="AM25" s="2">
        <f t="shared" si="14"/>
        <v>0</v>
      </c>
      <c r="AN25" s="2">
        <f t="shared" si="14"/>
        <v>0</v>
      </c>
      <c r="AO25" s="2">
        <f t="shared" si="14"/>
        <v>7.9766443076872598E-2</v>
      </c>
      <c r="AP25" s="2">
        <f t="shared" si="14"/>
        <v>0</v>
      </c>
      <c r="AQ25" s="2">
        <f t="shared" si="14"/>
        <v>0</v>
      </c>
      <c r="AR25" s="2">
        <f t="shared" si="14"/>
        <v>0</v>
      </c>
      <c r="AS25" s="2">
        <f t="shared" si="14"/>
        <v>0</v>
      </c>
      <c r="AT25" s="2">
        <f t="shared" si="14"/>
        <v>0</v>
      </c>
      <c r="AU25" s="2">
        <f t="shared" si="14"/>
        <v>0</v>
      </c>
      <c r="AV25" s="2">
        <f t="shared" si="14"/>
        <v>0</v>
      </c>
      <c r="AW25" s="2">
        <f t="shared" si="14"/>
        <v>0</v>
      </c>
      <c r="AX25" s="2">
        <f t="shared" si="14"/>
        <v>0</v>
      </c>
    </row>
    <row r="26" spans="1:50" x14ac:dyDescent="0.25">
      <c r="A26">
        <v>107</v>
      </c>
      <c r="B26">
        <v>1</v>
      </c>
      <c r="C26">
        <v>2</v>
      </c>
      <c r="D26" t="s">
        <v>717</v>
      </c>
      <c r="E26" t="s">
        <v>176</v>
      </c>
      <c r="F26" s="10">
        <f t="shared" si="5"/>
        <v>0.24203157276830539</v>
      </c>
      <c r="G26">
        <f t="shared" si="6"/>
        <v>0.76394656391289018</v>
      </c>
      <c r="H26">
        <f t="shared" si="7"/>
        <v>0</v>
      </c>
      <c r="I26" s="1">
        <f t="shared" si="8"/>
        <v>0</v>
      </c>
      <c r="M26">
        <v>25</v>
      </c>
      <c r="N26" s="8" t="s">
        <v>257</v>
      </c>
      <c r="O26" s="8">
        <f t="shared" si="0"/>
        <v>9.8737388248816976E-2</v>
      </c>
      <c r="P26">
        <f t="shared" si="1"/>
        <v>16</v>
      </c>
      <c r="Q26" s="2">
        <f t="shared" si="12"/>
        <v>0</v>
      </c>
      <c r="R26" s="2">
        <f t="shared" si="12"/>
        <v>0.9</v>
      </c>
      <c r="S26" s="2">
        <f t="shared" si="12"/>
        <v>0.81</v>
      </c>
      <c r="T26" s="2">
        <f t="shared" si="12"/>
        <v>0</v>
      </c>
      <c r="U26" s="2">
        <f t="shared" si="12"/>
        <v>0</v>
      </c>
      <c r="V26" s="2">
        <f t="shared" si="12"/>
        <v>0</v>
      </c>
      <c r="W26" s="2">
        <f t="shared" si="12"/>
        <v>0.53144100000000016</v>
      </c>
      <c r="X26" s="2">
        <f t="shared" si="12"/>
        <v>0.47829690000000014</v>
      </c>
      <c r="Y26" s="2">
        <f t="shared" si="12"/>
        <v>0.43046721000000016</v>
      </c>
      <c r="Z26" s="2">
        <f t="shared" si="12"/>
        <v>0.77484097800000029</v>
      </c>
      <c r="AA26" s="2">
        <f t="shared" si="13"/>
        <v>0</v>
      </c>
      <c r="AB26" s="2">
        <f t="shared" si="13"/>
        <v>0.31381059609000017</v>
      </c>
      <c r="AC26" s="2">
        <f t="shared" si="13"/>
        <v>0.28242953648100017</v>
      </c>
      <c r="AD26" s="2">
        <f t="shared" si="13"/>
        <v>0</v>
      </c>
      <c r="AE26" s="2">
        <f t="shared" si="13"/>
        <v>0.22876792454961015</v>
      </c>
      <c r="AF26" s="2">
        <f t="shared" si="13"/>
        <v>0.20589113209464913</v>
      </c>
      <c r="AG26" s="2">
        <f t="shared" si="13"/>
        <v>0.18530201888518424</v>
      </c>
      <c r="AH26" s="2">
        <f t="shared" si="13"/>
        <v>0.33354363399333165</v>
      </c>
      <c r="AI26" s="2">
        <f t="shared" si="13"/>
        <v>0</v>
      </c>
      <c r="AJ26" s="2">
        <f t="shared" si="13"/>
        <v>0</v>
      </c>
      <c r="AK26" s="2">
        <f t="shared" si="14"/>
        <v>0</v>
      </c>
      <c r="AL26" s="2">
        <f t="shared" si="14"/>
        <v>0</v>
      </c>
      <c r="AM26" s="2">
        <f t="shared" si="14"/>
        <v>0</v>
      </c>
      <c r="AN26" s="2">
        <f t="shared" si="14"/>
        <v>8.8629381196525109E-2</v>
      </c>
      <c r="AO26" s="2">
        <f t="shared" si="14"/>
        <v>0</v>
      </c>
      <c r="AP26" s="2">
        <f t="shared" si="14"/>
        <v>0</v>
      </c>
      <c r="AQ26" s="2">
        <f t="shared" si="14"/>
        <v>6.4610818892266816E-2</v>
      </c>
      <c r="AR26" s="2">
        <f t="shared" si="14"/>
        <v>0</v>
      </c>
      <c r="AS26" s="2">
        <f t="shared" si="14"/>
        <v>0</v>
      </c>
      <c r="AT26" s="2">
        <f t="shared" si="14"/>
        <v>0</v>
      </c>
      <c r="AU26" s="2">
        <f t="shared" si="14"/>
        <v>0</v>
      </c>
      <c r="AV26" s="2">
        <f t="shared" si="14"/>
        <v>0</v>
      </c>
      <c r="AW26" s="2">
        <f t="shared" si="14"/>
        <v>0</v>
      </c>
      <c r="AX26" s="2">
        <f t="shared" si="14"/>
        <v>0</v>
      </c>
    </row>
    <row r="27" spans="1:50" x14ac:dyDescent="0.25">
      <c r="A27">
        <v>107</v>
      </c>
      <c r="B27">
        <v>1</v>
      </c>
      <c r="C27">
        <v>3</v>
      </c>
      <c r="D27" t="s">
        <v>198</v>
      </c>
      <c r="E27" t="s">
        <v>199</v>
      </c>
      <c r="F27" s="10">
        <f t="shared" si="5"/>
        <v>0.11499678007668288</v>
      </c>
      <c r="G27">
        <f t="shared" si="6"/>
        <v>0.87894334398957308</v>
      </c>
      <c r="H27">
        <f t="shared" si="7"/>
        <v>0</v>
      </c>
      <c r="I27" s="1">
        <f t="shared" si="8"/>
        <v>0</v>
      </c>
      <c r="M27">
        <v>26</v>
      </c>
      <c r="N27" s="8" t="s">
        <v>605</v>
      </c>
      <c r="O27" s="8">
        <f t="shared" si="0"/>
        <v>8.9587159918949597E-2</v>
      </c>
      <c r="P27">
        <f t="shared" si="1"/>
        <v>15</v>
      </c>
      <c r="Q27" s="2">
        <f t="shared" si="12"/>
        <v>0</v>
      </c>
      <c r="R27" s="2">
        <f t="shared" si="12"/>
        <v>0.9</v>
      </c>
      <c r="S27" s="2">
        <f t="shared" si="12"/>
        <v>0</v>
      </c>
      <c r="T27" s="2">
        <f t="shared" si="12"/>
        <v>0.72900000000000009</v>
      </c>
      <c r="U27" s="2">
        <f t="shared" si="12"/>
        <v>0.65610000000000013</v>
      </c>
      <c r="V27" s="2">
        <f t="shared" si="12"/>
        <v>0</v>
      </c>
      <c r="W27" s="2">
        <f t="shared" si="12"/>
        <v>0.53144100000000016</v>
      </c>
      <c r="X27" s="2">
        <f t="shared" si="12"/>
        <v>0</v>
      </c>
      <c r="Y27" s="2">
        <f t="shared" si="12"/>
        <v>0</v>
      </c>
      <c r="Z27" s="2">
        <f t="shared" si="12"/>
        <v>1.1622614670000004</v>
      </c>
      <c r="AA27" s="2">
        <f t="shared" si="13"/>
        <v>0</v>
      </c>
      <c r="AB27" s="2">
        <f t="shared" si="13"/>
        <v>0</v>
      </c>
      <c r="AC27" s="2">
        <f t="shared" si="13"/>
        <v>0</v>
      </c>
      <c r="AD27" s="2">
        <f t="shared" si="13"/>
        <v>0.25418658283290019</v>
      </c>
      <c r="AE27" s="2">
        <f t="shared" si="13"/>
        <v>0</v>
      </c>
      <c r="AF27" s="2">
        <f t="shared" si="13"/>
        <v>0</v>
      </c>
      <c r="AG27" s="2">
        <f t="shared" si="13"/>
        <v>0</v>
      </c>
      <c r="AH27" s="2">
        <f t="shared" si="13"/>
        <v>0.33354363399333165</v>
      </c>
      <c r="AI27" s="2">
        <f t="shared" si="13"/>
        <v>0</v>
      </c>
      <c r="AJ27" s="2">
        <f t="shared" si="13"/>
        <v>0.13508517176729934</v>
      </c>
      <c r="AK27" s="2">
        <f t="shared" si="14"/>
        <v>0</v>
      </c>
      <c r="AL27" s="2">
        <f t="shared" si="14"/>
        <v>0.10941898913151248</v>
      </c>
      <c r="AM27" s="2">
        <f t="shared" si="14"/>
        <v>0.29543127065508368</v>
      </c>
      <c r="AN27" s="2">
        <f t="shared" si="14"/>
        <v>0</v>
      </c>
      <c r="AO27" s="2">
        <f t="shared" si="14"/>
        <v>0</v>
      </c>
      <c r="AP27" s="2">
        <f t="shared" si="14"/>
        <v>0</v>
      </c>
      <c r="AQ27" s="2">
        <f t="shared" si="14"/>
        <v>0</v>
      </c>
      <c r="AR27" s="2">
        <f t="shared" si="14"/>
        <v>0</v>
      </c>
      <c r="AS27" s="2">
        <f t="shared" si="14"/>
        <v>0</v>
      </c>
      <c r="AT27" s="2">
        <f t="shared" si="14"/>
        <v>0</v>
      </c>
      <c r="AU27" s="2">
        <f t="shared" si="14"/>
        <v>0</v>
      </c>
      <c r="AV27" s="2">
        <f t="shared" si="14"/>
        <v>0</v>
      </c>
      <c r="AW27" s="2">
        <f t="shared" si="14"/>
        <v>0</v>
      </c>
      <c r="AX27" s="2">
        <f t="shared" si="14"/>
        <v>0</v>
      </c>
    </row>
    <row r="28" spans="1:50" x14ac:dyDescent="0.25">
      <c r="A28">
        <v>107</v>
      </c>
      <c r="B28">
        <v>1</v>
      </c>
      <c r="C28">
        <v>4</v>
      </c>
      <c r="D28" t="s">
        <v>404</v>
      </c>
      <c r="E28" t="s">
        <v>405</v>
      </c>
      <c r="F28" s="10">
        <f t="shared" si="5"/>
        <v>0</v>
      </c>
      <c r="G28">
        <f t="shared" si="6"/>
        <v>0.87894334398957308</v>
      </c>
      <c r="H28">
        <f t="shared" si="7"/>
        <v>0</v>
      </c>
      <c r="I28" s="1">
        <f t="shared" si="8"/>
        <v>0</v>
      </c>
      <c r="M28">
        <v>27</v>
      </c>
      <c r="N28" s="8" t="s">
        <v>679</v>
      </c>
      <c r="O28" s="8">
        <f t="shared" si="0"/>
        <v>8.771929824561403E-2</v>
      </c>
      <c r="P28">
        <f t="shared" si="1"/>
        <v>5</v>
      </c>
      <c r="Q28" s="2">
        <f t="shared" si="12"/>
        <v>5</v>
      </c>
      <c r="R28" s="2">
        <f t="shared" si="12"/>
        <v>0</v>
      </c>
      <c r="S28" s="2">
        <f t="shared" si="12"/>
        <v>0</v>
      </c>
      <c r="T28" s="2">
        <f t="shared" si="12"/>
        <v>0</v>
      </c>
      <c r="U28" s="2">
        <f t="shared" si="12"/>
        <v>0</v>
      </c>
      <c r="V28" s="2">
        <f t="shared" si="12"/>
        <v>0</v>
      </c>
      <c r="W28" s="2">
        <f t="shared" si="12"/>
        <v>0</v>
      </c>
      <c r="X28" s="2">
        <f t="shared" si="12"/>
        <v>0</v>
      </c>
      <c r="Y28" s="2">
        <f t="shared" si="12"/>
        <v>0</v>
      </c>
      <c r="Z28" s="2">
        <f t="shared" si="12"/>
        <v>0</v>
      </c>
      <c r="AA28" s="2">
        <f t="shared" si="13"/>
        <v>0</v>
      </c>
      <c r="AB28" s="2">
        <f t="shared" si="13"/>
        <v>0</v>
      </c>
      <c r="AC28" s="2">
        <f t="shared" si="13"/>
        <v>0</v>
      </c>
      <c r="AD28" s="2">
        <f t="shared" si="13"/>
        <v>0</v>
      </c>
      <c r="AE28" s="2">
        <f t="shared" si="13"/>
        <v>0</v>
      </c>
      <c r="AF28" s="2">
        <f t="shared" si="13"/>
        <v>0</v>
      </c>
      <c r="AG28" s="2">
        <f t="shared" si="13"/>
        <v>0</v>
      </c>
      <c r="AH28" s="2">
        <f t="shared" si="13"/>
        <v>0</v>
      </c>
      <c r="AI28" s="2">
        <f t="shared" si="13"/>
        <v>0</v>
      </c>
      <c r="AJ28" s="2">
        <f t="shared" si="13"/>
        <v>0</v>
      </c>
      <c r="AK28" s="2">
        <f t="shared" si="14"/>
        <v>0</v>
      </c>
      <c r="AL28" s="2">
        <f t="shared" si="14"/>
        <v>0</v>
      </c>
      <c r="AM28" s="2">
        <f t="shared" si="14"/>
        <v>0</v>
      </c>
      <c r="AN28" s="2">
        <f t="shared" si="14"/>
        <v>0</v>
      </c>
      <c r="AO28" s="2">
        <f t="shared" si="14"/>
        <v>0</v>
      </c>
      <c r="AP28" s="2">
        <f t="shared" si="14"/>
        <v>0</v>
      </c>
      <c r="AQ28" s="2">
        <f t="shared" si="14"/>
        <v>0</v>
      </c>
      <c r="AR28" s="2">
        <f t="shared" si="14"/>
        <v>0</v>
      </c>
      <c r="AS28" s="2">
        <f t="shared" si="14"/>
        <v>0</v>
      </c>
      <c r="AT28" s="2">
        <f t="shared" si="14"/>
        <v>0</v>
      </c>
      <c r="AU28" s="2">
        <f t="shared" si="14"/>
        <v>0</v>
      </c>
      <c r="AV28" s="2">
        <f t="shared" si="14"/>
        <v>0</v>
      </c>
      <c r="AW28" s="2">
        <f t="shared" si="14"/>
        <v>0</v>
      </c>
      <c r="AX28" s="2">
        <f t="shared" si="14"/>
        <v>0</v>
      </c>
    </row>
    <row r="29" spans="1:50" x14ac:dyDescent="0.25">
      <c r="A29">
        <v>107</v>
      </c>
      <c r="B29">
        <v>1</v>
      </c>
      <c r="C29">
        <v>5</v>
      </c>
      <c r="D29" t="s">
        <v>374</v>
      </c>
      <c r="E29" t="s">
        <v>374</v>
      </c>
      <c r="F29" s="10">
        <f t="shared" si="5"/>
        <v>0</v>
      </c>
      <c r="G29">
        <f t="shared" si="6"/>
        <v>0.87894334398957308</v>
      </c>
      <c r="H29">
        <f t="shared" si="7"/>
        <v>0</v>
      </c>
      <c r="I29" s="1">
        <f t="shared" si="8"/>
        <v>0</v>
      </c>
      <c r="M29">
        <v>28</v>
      </c>
      <c r="N29" s="8" t="s">
        <v>136</v>
      </c>
      <c r="O29" s="8">
        <f t="shared" si="0"/>
        <v>8.7409732518669889E-2</v>
      </c>
      <c r="P29">
        <f t="shared" si="1"/>
        <v>16</v>
      </c>
      <c r="Q29" s="2">
        <f t="shared" si="12"/>
        <v>0</v>
      </c>
      <c r="R29" s="2">
        <f t="shared" si="12"/>
        <v>0</v>
      </c>
      <c r="S29" s="2">
        <f t="shared" si="12"/>
        <v>0</v>
      </c>
      <c r="T29" s="2">
        <f t="shared" si="12"/>
        <v>0.72900000000000009</v>
      </c>
      <c r="U29" s="2">
        <f t="shared" si="12"/>
        <v>0.65610000000000013</v>
      </c>
      <c r="V29" s="2">
        <f t="shared" si="12"/>
        <v>0.59049000000000018</v>
      </c>
      <c r="W29" s="2">
        <f t="shared" si="12"/>
        <v>0</v>
      </c>
      <c r="X29" s="2">
        <f t="shared" si="12"/>
        <v>0</v>
      </c>
      <c r="Y29" s="2">
        <f t="shared" si="12"/>
        <v>0</v>
      </c>
      <c r="Z29" s="2">
        <f t="shared" si="12"/>
        <v>0.38742048900000015</v>
      </c>
      <c r="AA29" s="2">
        <f t="shared" si="13"/>
        <v>0.69735688020000031</v>
      </c>
      <c r="AB29" s="2">
        <f t="shared" si="13"/>
        <v>0</v>
      </c>
      <c r="AC29" s="2">
        <f t="shared" si="13"/>
        <v>0.56485907296200033</v>
      </c>
      <c r="AD29" s="2">
        <f t="shared" si="13"/>
        <v>0.50837316566580038</v>
      </c>
      <c r="AE29" s="2">
        <f t="shared" si="13"/>
        <v>0</v>
      </c>
      <c r="AF29" s="2">
        <f t="shared" si="13"/>
        <v>0.20589113209464913</v>
      </c>
      <c r="AG29" s="2">
        <f t="shared" si="13"/>
        <v>0.18530201888518424</v>
      </c>
      <c r="AH29" s="2">
        <f t="shared" si="13"/>
        <v>0</v>
      </c>
      <c r="AI29" s="2">
        <f t="shared" si="13"/>
        <v>0.15009463529699923</v>
      </c>
      <c r="AJ29" s="2">
        <f t="shared" si="13"/>
        <v>0</v>
      </c>
      <c r="AK29" s="2">
        <f t="shared" si="14"/>
        <v>0</v>
      </c>
      <c r="AL29" s="2">
        <f t="shared" si="14"/>
        <v>0.21883797826302495</v>
      </c>
      <c r="AM29" s="2">
        <f t="shared" si="14"/>
        <v>0</v>
      </c>
      <c r="AN29" s="2">
        <f t="shared" si="14"/>
        <v>8.8629381196525109E-2</v>
      </c>
      <c r="AO29" s="2">
        <f t="shared" si="14"/>
        <v>0</v>
      </c>
      <c r="AP29" s="2">
        <f t="shared" si="14"/>
        <v>0</v>
      </c>
      <c r="AQ29" s="2">
        <f t="shared" si="14"/>
        <v>0</v>
      </c>
      <c r="AR29" s="2">
        <f t="shared" si="14"/>
        <v>0</v>
      </c>
      <c r="AS29" s="2">
        <f t="shared" si="14"/>
        <v>0</v>
      </c>
      <c r="AT29" s="2">
        <f t="shared" si="14"/>
        <v>0</v>
      </c>
      <c r="AU29" s="2">
        <f t="shared" si="14"/>
        <v>0</v>
      </c>
      <c r="AV29" s="2">
        <f t="shared" si="14"/>
        <v>0</v>
      </c>
      <c r="AW29" s="2">
        <f t="shared" si="14"/>
        <v>0</v>
      </c>
      <c r="AX29" s="2">
        <f t="shared" si="14"/>
        <v>0</v>
      </c>
    </row>
    <row r="30" spans="1:50" x14ac:dyDescent="0.25">
      <c r="A30">
        <v>107</v>
      </c>
      <c r="B30">
        <v>1</v>
      </c>
      <c r="C30">
        <v>6</v>
      </c>
      <c r="D30" t="s">
        <v>1170</v>
      </c>
      <c r="E30" t="s">
        <v>1170</v>
      </c>
      <c r="F30" s="10">
        <f t="shared" si="5"/>
        <v>0</v>
      </c>
      <c r="G30">
        <f t="shared" si="6"/>
        <v>0.87894334398957308</v>
      </c>
      <c r="H30">
        <f t="shared" si="7"/>
        <v>0</v>
      </c>
      <c r="I30" s="1">
        <f t="shared" si="8"/>
        <v>0</v>
      </c>
      <c r="M30">
        <v>29</v>
      </c>
      <c r="N30" s="8" t="s">
        <v>1188</v>
      </c>
      <c r="O30" s="8">
        <f t="shared" si="0"/>
        <v>8.6380966159427558E-2</v>
      </c>
      <c r="P30">
        <f t="shared" si="1"/>
        <v>13</v>
      </c>
      <c r="Q30" s="2">
        <f t="shared" si="12"/>
        <v>0</v>
      </c>
      <c r="R30" s="2">
        <f t="shared" si="12"/>
        <v>0.9</v>
      </c>
      <c r="S30" s="2">
        <f t="shared" si="12"/>
        <v>0.81</v>
      </c>
      <c r="T30" s="2">
        <f t="shared" si="12"/>
        <v>0</v>
      </c>
      <c r="U30" s="2">
        <f t="shared" si="12"/>
        <v>0</v>
      </c>
      <c r="V30" s="2">
        <f t="shared" si="12"/>
        <v>0</v>
      </c>
      <c r="W30" s="2">
        <f t="shared" si="12"/>
        <v>0</v>
      </c>
      <c r="X30" s="2">
        <f t="shared" si="12"/>
        <v>0.95659380000000027</v>
      </c>
      <c r="Y30" s="2">
        <f t="shared" si="12"/>
        <v>0</v>
      </c>
      <c r="Z30" s="2">
        <f t="shared" si="12"/>
        <v>0.38742048900000015</v>
      </c>
      <c r="AA30" s="2">
        <f t="shared" si="13"/>
        <v>0.69735688020000031</v>
      </c>
      <c r="AB30" s="2">
        <f t="shared" si="13"/>
        <v>0.31381059609000017</v>
      </c>
      <c r="AC30" s="2">
        <f t="shared" si="13"/>
        <v>0.56485907296200033</v>
      </c>
      <c r="AD30" s="2">
        <f t="shared" si="13"/>
        <v>0</v>
      </c>
      <c r="AE30" s="2">
        <f t="shared" si="13"/>
        <v>0</v>
      </c>
      <c r="AF30" s="2">
        <f t="shared" si="13"/>
        <v>0</v>
      </c>
      <c r="AG30" s="2">
        <f t="shared" si="13"/>
        <v>0</v>
      </c>
      <c r="AH30" s="2">
        <f t="shared" si="13"/>
        <v>0</v>
      </c>
      <c r="AI30" s="2">
        <f t="shared" si="13"/>
        <v>0.15009463529699923</v>
      </c>
      <c r="AJ30" s="2">
        <f t="shared" si="13"/>
        <v>0</v>
      </c>
      <c r="AK30" s="2">
        <f t="shared" si="14"/>
        <v>0</v>
      </c>
      <c r="AL30" s="2">
        <f t="shared" si="14"/>
        <v>0</v>
      </c>
      <c r="AM30" s="2">
        <f t="shared" si="14"/>
        <v>0</v>
      </c>
      <c r="AN30" s="2">
        <f t="shared" si="14"/>
        <v>0</v>
      </c>
      <c r="AO30" s="2">
        <f t="shared" si="14"/>
        <v>0</v>
      </c>
      <c r="AP30" s="2">
        <f t="shared" si="14"/>
        <v>0.14357959753837068</v>
      </c>
      <c r="AQ30" s="2">
        <f t="shared" si="14"/>
        <v>0</v>
      </c>
      <c r="AR30" s="2">
        <f t="shared" si="14"/>
        <v>0</v>
      </c>
      <c r="AS30" s="2">
        <f t="shared" si="14"/>
        <v>0</v>
      </c>
      <c r="AT30" s="2">
        <f t="shared" si="14"/>
        <v>0</v>
      </c>
      <c r="AU30" s="2">
        <f t="shared" si="14"/>
        <v>0</v>
      </c>
      <c r="AV30" s="2">
        <f t="shared" si="14"/>
        <v>0</v>
      </c>
      <c r="AW30" s="2">
        <f t="shared" si="14"/>
        <v>0</v>
      </c>
      <c r="AX30" s="2">
        <f t="shared" si="14"/>
        <v>0</v>
      </c>
    </row>
    <row r="31" spans="1:50" x14ac:dyDescent="0.25">
      <c r="A31">
        <v>107</v>
      </c>
      <c r="B31">
        <v>1</v>
      </c>
      <c r="C31">
        <v>7</v>
      </c>
      <c r="D31" t="s">
        <v>953</v>
      </c>
      <c r="E31" t="s">
        <v>953</v>
      </c>
      <c r="F31" s="10">
        <f>IF(ISERROR(VLOOKUP(E31,$N$2:$O$33,2,FALSE)),0,VLOOKUP(E31,$N$2:$O$33,2,FALSE))</f>
        <v>0</v>
      </c>
      <c r="G31">
        <f>IF(C31=1,F31,F31+G30)</f>
        <v>0.87894334398957308</v>
      </c>
      <c r="H31">
        <f>IF(C32=1,G31,0)</f>
        <v>0</v>
      </c>
      <c r="I31" s="1">
        <f>H31/$L$2</f>
        <v>0</v>
      </c>
      <c r="M31">
        <v>30</v>
      </c>
      <c r="N31" s="8" t="s">
        <v>962</v>
      </c>
      <c r="O31" s="8">
        <f t="shared" si="0"/>
        <v>8.533345671378359E-2</v>
      </c>
      <c r="P31">
        <f t="shared" si="1"/>
        <v>16</v>
      </c>
      <c r="Q31" s="2">
        <f t="shared" si="12"/>
        <v>1</v>
      </c>
      <c r="R31" s="2">
        <f t="shared" si="12"/>
        <v>0.9</v>
      </c>
      <c r="S31" s="2">
        <f t="shared" si="12"/>
        <v>0</v>
      </c>
      <c r="T31" s="2">
        <f t="shared" si="12"/>
        <v>0</v>
      </c>
      <c r="U31" s="2">
        <f t="shared" si="12"/>
        <v>0</v>
      </c>
      <c r="V31" s="2">
        <f t="shared" si="12"/>
        <v>0</v>
      </c>
      <c r="W31" s="2">
        <f t="shared" si="12"/>
        <v>0.53144100000000016</v>
      </c>
      <c r="X31" s="2">
        <f t="shared" si="12"/>
        <v>0.47829690000000014</v>
      </c>
      <c r="Y31" s="2">
        <f t="shared" si="12"/>
        <v>0</v>
      </c>
      <c r="Z31" s="2">
        <f t="shared" si="12"/>
        <v>0.38742048900000015</v>
      </c>
      <c r="AA31" s="2">
        <f t="shared" si="13"/>
        <v>0</v>
      </c>
      <c r="AB31" s="2">
        <f t="shared" si="13"/>
        <v>0.31381059609000017</v>
      </c>
      <c r="AC31" s="2">
        <f t="shared" si="13"/>
        <v>0</v>
      </c>
      <c r="AD31" s="2">
        <f t="shared" si="13"/>
        <v>0</v>
      </c>
      <c r="AE31" s="2">
        <f t="shared" si="13"/>
        <v>0</v>
      </c>
      <c r="AF31" s="2">
        <f t="shared" si="13"/>
        <v>0</v>
      </c>
      <c r="AG31" s="2">
        <f t="shared" si="13"/>
        <v>0.18530201888518424</v>
      </c>
      <c r="AH31" s="2">
        <f t="shared" si="13"/>
        <v>0.16677181699666582</v>
      </c>
      <c r="AI31" s="2">
        <f t="shared" si="13"/>
        <v>0.15009463529699923</v>
      </c>
      <c r="AJ31" s="2">
        <f t="shared" si="13"/>
        <v>0</v>
      </c>
      <c r="AK31" s="2">
        <f t="shared" si="14"/>
        <v>0.36472996377170819</v>
      </c>
      <c r="AL31" s="2">
        <f t="shared" si="14"/>
        <v>0.10941898913151248</v>
      </c>
      <c r="AM31" s="2">
        <f t="shared" si="14"/>
        <v>0.19695418043672247</v>
      </c>
      <c r="AN31" s="2">
        <f t="shared" si="14"/>
        <v>0</v>
      </c>
      <c r="AO31" s="2">
        <f t="shared" si="14"/>
        <v>7.9766443076872598E-2</v>
      </c>
      <c r="AP31" s="2">
        <f t="shared" si="14"/>
        <v>0</v>
      </c>
      <c r="AQ31" s="2">
        <f t="shared" si="14"/>
        <v>0</v>
      </c>
      <c r="AR31" s="2">
        <f t="shared" si="14"/>
        <v>0</v>
      </c>
      <c r="AS31" s="2">
        <f t="shared" si="14"/>
        <v>0</v>
      </c>
      <c r="AT31" s="2">
        <f t="shared" si="14"/>
        <v>0</v>
      </c>
      <c r="AU31" s="2">
        <f t="shared" si="14"/>
        <v>0</v>
      </c>
      <c r="AV31" s="2">
        <f t="shared" si="14"/>
        <v>0</v>
      </c>
      <c r="AW31" s="2">
        <f t="shared" si="14"/>
        <v>0</v>
      </c>
      <c r="AX31" s="2">
        <f t="shared" si="14"/>
        <v>0</v>
      </c>
    </row>
    <row r="32" spans="1:50" x14ac:dyDescent="0.25">
      <c r="A32">
        <v>107</v>
      </c>
      <c r="B32">
        <v>1</v>
      </c>
      <c r="C32">
        <v>8</v>
      </c>
      <c r="D32" t="s">
        <v>464</v>
      </c>
      <c r="E32" t="s">
        <v>103</v>
      </c>
      <c r="F32" s="10">
        <f t="shared" si="5"/>
        <v>0.29145050254369897</v>
      </c>
      <c r="G32">
        <f t="shared" ref="G32:G52" si="15">IF(C32=1,F32,F32+G31)</f>
        <v>1.1703938465332722</v>
      </c>
      <c r="H32">
        <f t="shared" ref="H32:H52" si="16">IF(C33=1,G32,0)</f>
        <v>0</v>
      </c>
      <c r="I32" s="1">
        <f t="shared" si="8"/>
        <v>0</v>
      </c>
      <c r="M32">
        <v>31</v>
      </c>
      <c r="N32" s="8" t="s">
        <v>181</v>
      </c>
      <c r="O32" s="8">
        <f t="shared" si="0"/>
        <v>8.5303794826198986E-2</v>
      </c>
      <c r="P32">
        <f t="shared" si="1"/>
        <v>13</v>
      </c>
      <c r="Q32" s="2">
        <f t="shared" ref="Q32:Z41" si="17">COUNTIFS($C$2:$C$1300,Q$1,$E$2:$E$1300,$N32)*0.9^(Q$1-1)</f>
        <v>0</v>
      </c>
      <c r="R32" s="2">
        <f t="shared" si="17"/>
        <v>0</v>
      </c>
      <c r="S32" s="2">
        <f t="shared" si="17"/>
        <v>0</v>
      </c>
      <c r="T32" s="2">
        <f t="shared" si="17"/>
        <v>0.72900000000000009</v>
      </c>
      <c r="U32" s="2">
        <f t="shared" si="17"/>
        <v>0</v>
      </c>
      <c r="V32" s="2">
        <f t="shared" si="17"/>
        <v>0</v>
      </c>
      <c r="W32" s="2">
        <f t="shared" si="17"/>
        <v>2.1257640000000007</v>
      </c>
      <c r="X32" s="2">
        <f t="shared" si="17"/>
        <v>0.47829690000000014</v>
      </c>
      <c r="Y32" s="2">
        <f t="shared" si="17"/>
        <v>0</v>
      </c>
      <c r="Z32" s="2">
        <f t="shared" si="17"/>
        <v>0</v>
      </c>
      <c r="AA32" s="2">
        <f t="shared" ref="AA32:AJ41" si="18">COUNTIFS($C$2:$C$1300,AA$1,$E$2:$E$1300,$N32)*0.9^(AA$1-1)</f>
        <v>0.34867844010000015</v>
      </c>
      <c r="AB32" s="2">
        <f t="shared" si="18"/>
        <v>0.31381059609000017</v>
      </c>
      <c r="AC32" s="2">
        <f t="shared" si="18"/>
        <v>0.28242953648100017</v>
      </c>
      <c r="AD32" s="2">
        <f t="shared" si="18"/>
        <v>0</v>
      </c>
      <c r="AE32" s="2">
        <f t="shared" si="18"/>
        <v>0.22876792454961015</v>
      </c>
      <c r="AF32" s="2">
        <f t="shared" si="18"/>
        <v>0</v>
      </c>
      <c r="AG32" s="2">
        <f t="shared" si="18"/>
        <v>0.18530201888518424</v>
      </c>
      <c r="AH32" s="2">
        <f t="shared" si="18"/>
        <v>0</v>
      </c>
      <c r="AI32" s="2">
        <f t="shared" si="18"/>
        <v>0</v>
      </c>
      <c r="AJ32" s="2">
        <f t="shared" si="18"/>
        <v>0</v>
      </c>
      <c r="AK32" s="2">
        <f t="shared" ref="AK32:AX41" si="19">COUNTIFS($C$2:$C$1300,AK$1,$E$2:$E$1300,$N32)*0.9^(AK$1-1)</f>
        <v>0</v>
      </c>
      <c r="AL32" s="2">
        <f t="shared" si="19"/>
        <v>0</v>
      </c>
      <c r="AM32" s="2">
        <f t="shared" si="19"/>
        <v>9.8477090218361235E-2</v>
      </c>
      <c r="AN32" s="2">
        <f t="shared" si="19"/>
        <v>0</v>
      </c>
      <c r="AO32" s="2">
        <f t="shared" si="19"/>
        <v>0</v>
      </c>
      <c r="AP32" s="2">
        <f t="shared" si="19"/>
        <v>7.1789798769185342E-2</v>
      </c>
      <c r="AQ32" s="2">
        <f t="shared" si="19"/>
        <v>0</v>
      </c>
      <c r="AR32" s="2">
        <f t="shared" si="19"/>
        <v>0</v>
      </c>
      <c r="AS32" s="2">
        <f t="shared" si="19"/>
        <v>0</v>
      </c>
      <c r="AT32" s="2">
        <f t="shared" si="19"/>
        <v>0</v>
      </c>
      <c r="AU32" s="2">
        <f t="shared" si="19"/>
        <v>0</v>
      </c>
      <c r="AV32" s="2">
        <f t="shared" si="19"/>
        <v>0</v>
      </c>
      <c r="AW32" s="2">
        <f t="shared" si="19"/>
        <v>0</v>
      </c>
      <c r="AX32" s="2">
        <f t="shared" si="19"/>
        <v>0</v>
      </c>
    </row>
    <row r="33" spans="1:50" x14ac:dyDescent="0.25">
      <c r="A33">
        <v>107</v>
      </c>
      <c r="B33">
        <v>1</v>
      </c>
      <c r="C33">
        <v>9</v>
      </c>
      <c r="D33" t="s">
        <v>786</v>
      </c>
      <c r="E33" t="s">
        <v>787</v>
      </c>
      <c r="F33" s="10">
        <f t="shared" si="5"/>
        <v>0</v>
      </c>
      <c r="G33">
        <f t="shared" si="15"/>
        <v>1.1703938465332722</v>
      </c>
      <c r="H33">
        <f t="shared" si="16"/>
        <v>0</v>
      </c>
      <c r="I33" s="1">
        <f t="shared" si="8"/>
        <v>0</v>
      </c>
      <c r="M33">
        <v>32</v>
      </c>
      <c r="N33" s="8" t="s">
        <v>135</v>
      </c>
      <c r="O33" s="8">
        <f t="shared" si="0"/>
        <v>8.3912672090324131E-2</v>
      </c>
      <c r="P33">
        <f t="shared" si="1"/>
        <v>15</v>
      </c>
      <c r="Q33" s="2">
        <f t="shared" si="17"/>
        <v>0</v>
      </c>
      <c r="R33" s="2">
        <f t="shared" si="17"/>
        <v>0.9</v>
      </c>
      <c r="S33" s="2">
        <f t="shared" si="17"/>
        <v>0</v>
      </c>
      <c r="T33" s="2">
        <f t="shared" si="17"/>
        <v>0</v>
      </c>
      <c r="U33" s="2">
        <f t="shared" si="17"/>
        <v>0</v>
      </c>
      <c r="V33" s="2">
        <f t="shared" si="17"/>
        <v>0</v>
      </c>
      <c r="W33" s="2">
        <f t="shared" si="17"/>
        <v>0</v>
      </c>
      <c r="X33" s="2">
        <f t="shared" si="17"/>
        <v>0</v>
      </c>
      <c r="Y33" s="2">
        <f t="shared" si="17"/>
        <v>0.43046721000000016</v>
      </c>
      <c r="Z33" s="2">
        <f t="shared" si="17"/>
        <v>1.5496819560000006</v>
      </c>
      <c r="AA33" s="2">
        <f t="shared" si="18"/>
        <v>0.34867844010000015</v>
      </c>
      <c r="AB33" s="2">
        <f t="shared" si="18"/>
        <v>0.31381059609000017</v>
      </c>
      <c r="AC33" s="2">
        <f t="shared" si="18"/>
        <v>0</v>
      </c>
      <c r="AD33" s="2">
        <f t="shared" si="18"/>
        <v>0.25418658283290019</v>
      </c>
      <c r="AE33" s="2">
        <f t="shared" si="18"/>
        <v>0.22876792454961015</v>
      </c>
      <c r="AF33" s="2">
        <f t="shared" si="18"/>
        <v>0</v>
      </c>
      <c r="AG33" s="2">
        <f t="shared" si="18"/>
        <v>0.37060403777036849</v>
      </c>
      <c r="AH33" s="2">
        <f t="shared" si="18"/>
        <v>0.16677181699666582</v>
      </c>
      <c r="AI33" s="2">
        <f t="shared" si="18"/>
        <v>0</v>
      </c>
      <c r="AJ33" s="2">
        <f t="shared" si="18"/>
        <v>0</v>
      </c>
      <c r="AK33" s="2">
        <f t="shared" si="19"/>
        <v>0.12157665459056941</v>
      </c>
      <c r="AL33" s="2">
        <f t="shared" si="19"/>
        <v>0</v>
      </c>
      <c r="AM33" s="2">
        <f t="shared" si="19"/>
        <v>9.8477090218361235E-2</v>
      </c>
      <c r="AN33" s="2">
        <f t="shared" si="19"/>
        <v>0</v>
      </c>
      <c r="AO33" s="2">
        <f t="shared" si="19"/>
        <v>0</v>
      </c>
      <c r="AP33" s="2">
        <f t="shared" si="19"/>
        <v>0</v>
      </c>
      <c r="AQ33" s="2">
        <f t="shared" si="19"/>
        <v>0</v>
      </c>
      <c r="AR33" s="2">
        <f t="shared" si="19"/>
        <v>0</v>
      </c>
      <c r="AS33" s="2">
        <f t="shared" si="19"/>
        <v>0</v>
      </c>
      <c r="AT33" s="2">
        <f t="shared" si="19"/>
        <v>0</v>
      </c>
      <c r="AU33" s="2">
        <f t="shared" si="19"/>
        <v>0</v>
      </c>
      <c r="AV33" s="2">
        <f t="shared" si="19"/>
        <v>0</v>
      </c>
      <c r="AW33" s="2">
        <f t="shared" si="19"/>
        <v>0</v>
      </c>
      <c r="AX33" s="2">
        <f t="shared" si="19"/>
        <v>0</v>
      </c>
    </row>
    <row r="34" spans="1:50" x14ac:dyDescent="0.25">
      <c r="A34">
        <v>107</v>
      </c>
      <c r="B34">
        <v>1</v>
      </c>
      <c r="C34">
        <v>10</v>
      </c>
      <c r="D34" t="s">
        <v>1145</v>
      </c>
      <c r="E34" t="s">
        <v>1140</v>
      </c>
      <c r="F34" s="10">
        <f t="shared" si="5"/>
        <v>0.47152515639996773</v>
      </c>
      <c r="G34">
        <f t="shared" si="15"/>
        <v>1.64191900293324</v>
      </c>
      <c r="H34">
        <f t="shared" si="16"/>
        <v>0</v>
      </c>
      <c r="I34" s="1">
        <f t="shared" si="8"/>
        <v>0</v>
      </c>
      <c r="M34">
        <v>33</v>
      </c>
      <c r="N34" s="8" t="s">
        <v>324</v>
      </c>
      <c r="O34" s="8">
        <f t="shared" si="0"/>
        <v>7.8055627947112877E-2</v>
      </c>
      <c r="P34">
        <f t="shared" si="1"/>
        <v>11</v>
      </c>
      <c r="Q34" s="2">
        <f t="shared" si="17"/>
        <v>1</v>
      </c>
      <c r="R34" s="2">
        <f t="shared" si="17"/>
        <v>0</v>
      </c>
      <c r="S34" s="2">
        <f t="shared" si="17"/>
        <v>0</v>
      </c>
      <c r="T34" s="2">
        <f t="shared" si="17"/>
        <v>0.72900000000000009</v>
      </c>
      <c r="U34" s="2">
        <f t="shared" si="17"/>
        <v>0</v>
      </c>
      <c r="V34" s="2">
        <f t="shared" si="17"/>
        <v>0.59049000000000018</v>
      </c>
      <c r="W34" s="2">
        <f t="shared" si="17"/>
        <v>0</v>
      </c>
      <c r="X34" s="2">
        <f t="shared" si="17"/>
        <v>0</v>
      </c>
      <c r="Y34" s="2">
        <f t="shared" si="17"/>
        <v>0.86093442000000031</v>
      </c>
      <c r="Z34" s="2">
        <f t="shared" si="17"/>
        <v>0.38742048900000015</v>
      </c>
      <c r="AA34" s="2">
        <f t="shared" si="18"/>
        <v>0</v>
      </c>
      <c r="AB34" s="2">
        <f t="shared" si="18"/>
        <v>0.31381059609000017</v>
      </c>
      <c r="AC34" s="2">
        <f t="shared" si="18"/>
        <v>0</v>
      </c>
      <c r="AD34" s="2">
        <f t="shared" si="18"/>
        <v>0.25418658283290019</v>
      </c>
      <c r="AE34" s="2">
        <f t="shared" si="18"/>
        <v>0</v>
      </c>
      <c r="AF34" s="2">
        <f t="shared" si="18"/>
        <v>0</v>
      </c>
      <c r="AG34" s="2">
        <f t="shared" si="18"/>
        <v>0</v>
      </c>
      <c r="AH34" s="2">
        <f t="shared" si="18"/>
        <v>0</v>
      </c>
      <c r="AI34" s="2">
        <f t="shared" si="18"/>
        <v>0</v>
      </c>
      <c r="AJ34" s="2">
        <f t="shared" si="18"/>
        <v>0.13508517176729934</v>
      </c>
      <c r="AK34" s="2">
        <f t="shared" si="19"/>
        <v>0</v>
      </c>
      <c r="AL34" s="2">
        <f t="shared" si="19"/>
        <v>0</v>
      </c>
      <c r="AM34" s="2">
        <f t="shared" si="19"/>
        <v>9.8477090218361235E-2</v>
      </c>
      <c r="AN34" s="2">
        <f t="shared" si="19"/>
        <v>0</v>
      </c>
      <c r="AO34" s="2">
        <f t="shared" si="19"/>
        <v>7.9766443076872598E-2</v>
      </c>
      <c r="AP34" s="2">
        <f t="shared" si="19"/>
        <v>0</v>
      </c>
      <c r="AQ34" s="2">
        <f t="shared" si="19"/>
        <v>0</v>
      </c>
      <c r="AR34" s="2">
        <f t="shared" si="19"/>
        <v>0</v>
      </c>
      <c r="AS34" s="2">
        <f t="shared" si="19"/>
        <v>0</v>
      </c>
      <c r="AT34" s="2">
        <f t="shared" si="19"/>
        <v>0</v>
      </c>
      <c r="AU34" s="2">
        <f t="shared" si="19"/>
        <v>0</v>
      </c>
      <c r="AV34" s="2">
        <f t="shared" si="19"/>
        <v>0</v>
      </c>
      <c r="AW34" s="2">
        <f t="shared" si="19"/>
        <v>0</v>
      </c>
      <c r="AX34" s="2">
        <f t="shared" si="19"/>
        <v>0</v>
      </c>
    </row>
    <row r="35" spans="1:50" x14ac:dyDescent="0.25">
      <c r="A35">
        <v>107</v>
      </c>
      <c r="B35">
        <v>1</v>
      </c>
      <c r="C35">
        <v>11</v>
      </c>
      <c r="D35" t="s">
        <v>94</v>
      </c>
      <c r="E35" t="s">
        <v>94</v>
      </c>
      <c r="F35" s="10">
        <f t="shared" si="5"/>
        <v>0.36391368351565662</v>
      </c>
      <c r="G35">
        <f t="shared" si="15"/>
        <v>2.0058326864488967</v>
      </c>
      <c r="H35">
        <f t="shared" si="16"/>
        <v>0</v>
      </c>
      <c r="I35" s="1">
        <f t="shared" si="8"/>
        <v>0</v>
      </c>
      <c r="M35">
        <v>34</v>
      </c>
      <c r="N35" s="8" t="s">
        <v>190</v>
      </c>
      <c r="O35" s="8">
        <f t="shared" si="0"/>
        <v>7.0458687140404222E-2</v>
      </c>
      <c r="P35">
        <f t="shared" si="1"/>
        <v>8</v>
      </c>
      <c r="Q35" s="2">
        <f t="shared" si="17"/>
        <v>0</v>
      </c>
      <c r="R35" s="2">
        <f t="shared" si="17"/>
        <v>0.9</v>
      </c>
      <c r="S35" s="2">
        <f t="shared" si="17"/>
        <v>0.81</v>
      </c>
      <c r="T35" s="2">
        <f t="shared" si="17"/>
        <v>0</v>
      </c>
      <c r="U35" s="2">
        <f t="shared" si="17"/>
        <v>0</v>
      </c>
      <c r="V35" s="2">
        <f t="shared" si="17"/>
        <v>0</v>
      </c>
      <c r="W35" s="2">
        <f t="shared" si="17"/>
        <v>0</v>
      </c>
      <c r="X35" s="2">
        <f t="shared" si="17"/>
        <v>0.95659380000000027</v>
      </c>
      <c r="Y35" s="2">
        <f t="shared" si="17"/>
        <v>1.2914016300000004</v>
      </c>
      <c r="Z35" s="2">
        <f t="shared" si="17"/>
        <v>0</v>
      </c>
      <c r="AA35" s="2">
        <f t="shared" si="18"/>
        <v>0</v>
      </c>
      <c r="AB35" s="2">
        <f t="shared" si="18"/>
        <v>0</v>
      </c>
      <c r="AC35" s="2">
        <f t="shared" si="18"/>
        <v>0</v>
      </c>
      <c r="AD35" s="2">
        <f t="shared" si="18"/>
        <v>0</v>
      </c>
      <c r="AE35" s="2">
        <f t="shared" si="18"/>
        <v>0</v>
      </c>
      <c r="AF35" s="2">
        <f t="shared" si="18"/>
        <v>0</v>
      </c>
      <c r="AG35" s="2">
        <f t="shared" si="18"/>
        <v>0</v>
      </c>
      <c r="AH35" s="2">
        <f t="shared" si="18"/>
        <v>0</v>
      </c>
      <c r="AI35" s="2">
        <f t="shared" si="18"/>
        <v>0</v>
      </c>
      <c r="AJ35" s="2">
        <f t="shared" si="18"/>
        <v>0</v>
      </c>
      <c r="AK35" s="2">
        <f t="shared" si="19"/>
        <v>0</v>
      </c>
      <c r="AL35" s="2">
        <f t="shared" si="19"/>
        <v>0</v>
      </c>
      <c r="AM35" s="2">
        <f t="shared" si="19"/>
        <v>0</v>
      </c>
      <c r="AN35" s="2">
        <f t="shared" si="19"/>
        <v>0</v>
      </c>
      <c r="AO35" s="2">
        <f t="shared" si="19"/>
        <v>0</v>
      </c>
      <c r="AP35" s="2">
        <f t="shared" si="19"/>
        <v>0</v>
      </c>
      <c r="AQ35" s="2">
        <f t="shared" si="19"/>
        <v>0</v>
      </c>
      <c r="AR35" s="2">
        <f t="shared" si="19"/>
        <v>5.8149737003040138E-2</v>
      </c>
      <c r="AS35" s="2">
        <f t="shared" si="19"/>
        <v>0</v>
      </c>
      <c r="AT35" s="2">
        <f t="shared" si="19"/>
        <v>0</v>
      </c>
      <c r="AU35" s="2">
        <f t="shared" si="19"/>
        <v>0</v>
      </c>
      <c r="AV35" s="2">
        <f t="shared" si="19"/>
        <v>0</v>
      </c>
      <c r="AW35" s="2">
        <f t="shared" si="19"/>
        <v>0</v>
      </c>
      <c r="AX35" s="2">
        <f t="shared" si="19"/>
        <v>0</v>
      </c>
    </row>
    <row r="36" spans="1:50" x14ac:dyDescent="0.25">
      <c r="A36">
        <v>107</v>
      </c>
      <c r="B36">
        <v>1</v>
      </c>
      <c r="C36">
        <v>12</v>
      </c>
      <c r="D36" t="s">
        <v>181</v>
      </c>
      <c r="E36" t="s">
        <v>181</v>
      </c>
      <c r="F36" s="10">
        <f t="shared" si="5"/>
        <v>8.5303794826198986E-2</v>
      </c>
      <c r="G36">
        <f t="shared" si="15"/>
        <v>2.0911364812750959</v>
      </c>
      <c r="H36">
        <f t="shared" si="16"/>
        <v>0</v>
      </c>
      <c r="I36" s="1">
        <f t="shared" si="8"/>
        <v>0</v>
      </c>
      <c r="N36" t="s">
        <v>955</v>
      </c>
      <c r="O36">
        <f t="shared" si="0"/>
        <v>7.0243888092921508E-2</v>
      </c>
      <c r="P36">
        <f t="shared" si="1"/>
        <v>7</v>
      </c>
      <c r="Q36" s="2">
        <f t="shared" si="17"/>
        <v>0</v>
      </c>
      <c r="R36" s="2">
        <f t="shared" si="17"/>
        <v>1.8</v>
      </c>
      <c r="S36" s="2">
        <f t="shared" si="17"/>
        <v>0.81</v>
      </c>
      <c r="T36" s="2">
        <f t="shared" si="17"/>
        <v>0</v>
      </c>
      <c r="U36" s="2">
        <f t="shared" si="17"/>
        <v>0</v>
      </c>
      <c r="V36" s="2">
        <f t="shared" si="17"/>
        <v>0</v>
      </c>
      <c r="W36" s="2">
        <f t="shared" si="17"/>
        <v>0</v>
      </c>
      <c r="X36" s="2">
        <f t="shared" si="17"/>
        <v>0.95659380000000027</v>
      </c>
      <c r="Y36" s="2">
        <f t="shared" si="17"/>
        <v>0</v>
      </c>
      <c r="Z36" s="2">
        <f t="shared" si="17"/>
        <v>0</v>
      </c>
      <c r="AA36" s="2">
        <f t="shared" si="18"/>
        <v>0.34867844010000015</v>
      </c>
      <c r="AB36" s="2">
        <f t="shared" si="18"/>
        <v>0</v>
      </c>
      <c r="AC36" s="2">
        <f t="shared" si="18"/>
        <v>0</v>
      </c>
      <c r="AD36" s="2">
        <f t="shared" si="18"/>
        <v>0</v>
      </c>
      <c r="AE36" s="2">
        <f t="shared" si="18"/>
        <v>0</v>
      </c>
      <c r="AF36" s="2">
        <f t="shared" si="18"/>
        <v>0</v>
      </c>
      <c r="AG36" s="2">
        <f t="shared" si="18"/>
        <v>0</v>
      </c>
      <c r="AH36" s="2">
        <f t="shared" si="18"/>
        <v>0</v>
      </c>
      <c r="AI36" s="2">
        <f t="shared" si="18"/>
        <v>0</v>
      </c>
      <c r="AJ36" s="2">
        <f t="shared" si="18"/>
        <v>0</v>
      </c>
      <c r="AK36" s="2">
        <f t="shared" si="19"/>
        <v>0</v>
      </c>
      <c r="AL36" s="2">
        <f t="shared" si="19"/>
        <v>0</v>
      </c>
      <c r="AM36" s="2">
        <f t="shared" si="19"/>
        <v>0</v>
      </c>
      <c r="AN36" s="2">
        <f t="shared" si="19"/>
        <v>8.8629381196525109E-2</v>
      </c>
      <c r="AO36" s="2">
        <f t="shared" si="19"/>
        <v>0</v>
      </c>
      <c r="AP36" s="2">
        <f t="shared" si="19"/>
        <v>0</v>
      </c>
      <c r="AQ36" s="2">
        <f t="shared" si="19"/>
        <v>0</v>
      </c>
      <c r="AR36" s="2">
        <f t="shared" si="19"/>
        <v>0</v>
      </c>
      <c r="AS36" s="2">
        <f t="shared" si="19"/>
        <v>0</v>
      </c>
      <c r="AT36" s="2">
        <f t="shared" si="19"/>
        <v>0</v>
      </c>
      <c r="AU36" s="2">
        <f t="shared" si="19"/>
        <v>0</v>
      </c>
      <c r="AV36" s="2">
        <f t="shared" si="19"/>
        <v>0</v>
      </c>
      <c r="AW36" s="2">
        <f t="shared" si="19"/>
        <v>0</v>
      </c>
      <c r="AX36" s="2">
        <f t="shared" si="19"/>
        <v>0</v>
      </c>
    </row>
    <row r="37" spans="1:50" x14ac:dyDescent="0.25">
      <c r="A37">
        <v>107</v>
      </c>
      <c r="B37">
        <v>1</v>
      </c>
      <c r="C37">
        <v>13</v>
      </c>
      <c r="D37" t="s">
        <v>182</v>
      </c>
      <c r="E37" t="s">
        <v>182</v>
      </c>
      <c r="F37" s="10">
        <f t="shared" si="5"/>
        <v>0.19972020143395741</v>
      </c>
      <c r="G37">
        <f t="shared" si="15"/>
        <v>2.2908566827090535</v>
      </c>
      <c r="H37">
        <f t="shared" si="16"/>
        <v>0</v>
      </c>
      <c r="I37" s="1">
        <f t="shared" si="8"/>
        <v>0</v>
      </c>
      <c r="N37" t="s">
        <v>687</v>
      </c>
      <c r="O37">
        <f t="shared" si="0"/>
        <v>6.6111570202912182E-2</v>
      </c>
      <c r="P37">
        <f t="shared" si="1"/>
        <v>15</v>
      </c>
      <c r="Q37" s="2">
        <f t="shared" si="17"/>
        <v>1</v>
      </c>
      <c r="R37" s="2">
        <f t="shared" si="17"/>
        <v>0</v>
      </c>
      <c r="S37" s="2">
        <f t="shared" si="17"/>
        <v>0</v>
      </c>
      <c r="T37" s="2">
        <f t="shared" si="17"/>
        <v>0</v>
      </c>
      <c r="U37" s="2">
        <f t="shared" si="17"/>
        <v>0</v>
      </c>
      <c r="V37" s="2">
        <f t="shared" si="17"/>
        <v>0</v>
      </c>
      <c r="W37" s="2">
        <f t="shared" si="17"/>
        <v>0.53144100000000016</v>
      </c>
      <c r="X37" s="2">
        <f t="shared" si="17"/>
        <v>0</v>
      </c>
      <c r="Y37" s="2">
        <f t="shared" si="17"/>
        <v>0</v>
      </c>
      <c r="Z37" s="2">
        <f t="shared" si="17"/>
        <v>0</v>
      </c>
      <c r="AA37" s="2">
        <f t="shared" si="18"/>
        <v>0</v>
      </c>
      <c r="AB37" s="2">
        <f t="shared" si="18"/>
        <v>0.31381059609000017</v>
      </c>
      <c r="AC37" s="2">
        <f t="shared" si="18"/>
        <v>0</v>
      </c>
      <c r="AD37" s="2">
        <f t="shared" si="18"/>
        <v>0</v>
      </c>
      <c r="AE37" s="2">
        <f t="shared" si="18"/>
        <v>0</v>
      </c>
      <c r="AF37" s="2">
        <f t="shared" si="18"/>
        <v>0.82356452837859651</v>
      </c>
      <c r="AG37" s="2">
        <f t="shared" si="18"/>
        <v>0.37060403777036849</v>
      </c>
      <c r="AH37" s="2">
        <f t="shared" si="18"/>
        <v>0.16677181699666582</v>
      </c>
      <c r="AI37" s="2">
        <f t="shared" si="18"/>
        <v>0.15009463529699923</v>
      </c>
      <c r="AJ37" s="2">
        <f t="shared" si="18"/>
        <v>0.13508517176729934</v>
      </c>
      <c r="AK37" s="2">
        <f t="shared" si="19"/>
        <v>0</v>
      </c>
      <c r="AL37" s="2">
        <f t="shared" si="19"/>
        <v>0.21883797826302495</v>
      </c>
      <c r="AM37" s="2">
        <f t="shared" si="19"/>
        <v>0</v>
      </c>
      <c r="AN37" s="2">
        <f t="shared" si="19"/>
        <v>0</v>
      </c>
      <c r="AO37" s="2">
        <f t="shared" si="19"/>
        <v>0</v>
      </c>
      <c r="AP37" s="2">
        <f t="shared" si="19"/>
        <v>0</v>
      </c>
      <c r="AQ37" s="2">
        <f t="shared" si="19"/>
        <v>0</v>
      </c>
      <c r="AR37" s="2">
        <f t="shared" si="19"/>
        <v>5.8149737003040138E-2</v>
      </c>
      <c r="AS37" s="2">
        <f t="shared" si="19"/>
        <v>0</v>
      </c>
      <c r="AT37" s="2">
        <f t="shared" si="19"/>
        <v>0</v>
      </c>
      <c r="AU37" s="2">
        <f t="shared" si="19"/>
        <v>0</v>
      </c>
      <c r="AV37" s="2">
        <f t="shared" si="19"/>
        <v>0</v>
      </c>
      <c r="AW37" s="2">
        <f t="shared" si="19"/>
        <v>0</v>
      </c>
      <c r="AX37" s="2">
        <f t="shared" si="19"/>
        <v>0</v>
      </c>
    </row>
    <row r="38" spans="1:50" x14ac:dyDescent="0.25">
      <c r="A38">
        <v>107</v>
      </c>
      <c r="B38">
        <v>1</v>
      </c>
      <c r="C38">
        <v>14</v>
      </c>
      <c r="D38" t="s">
        <v>183</v>
      </c>
      <c r="E38" t="s">
        <v>183</v>
      </c>
      <c r="F38" s="10">
        <f t="shared" si="5"/>
        <v>0.10700629445118923</v>
      </c>
      <c r="G38">
        <f t="shared" si="15"/>
        <v>2.3978629771602429</v>
      </c>
      <c r="H38">
        <f t="shared" si="16"/>
        <v>0</v>
      </c>
      <c r="I38" s="1">
        <f t="shared" si="8"/>
        <v>0</v>
      </c>
      <c r="N38" t="s">
        <v>1218</v>
      </c>
      <c r="O38">
        <f t="shared" si="0"/>
        <v>6.3339503706786107E-2</v>
      </c>
      <c r="P38">
        <f t="shared" si="1"/>
        <v>11</v>
      </c>
      <c r="Q38" s="2">
        <f t="shared" si="17"/>
        <v>0</v>
      </c>
      <c r="R38" s="2">
        <f t="shared" si="17"/>
        <v>0</v>
      </c>
      <c r="S38" s="2">
        <f t="shared" si="17"/>
        <v>0.81</v>
      </c>
      <c r="T38" s="2">
        <f t="shared" si="17"/>
        <v>0</v>
      </c>
      <c r="U38" s="2">
        <f t="shared" si="17"/>
        <v>0</v>
      </c>
      <c r="V38" s="2">
        <f t="shared" si="17"/>
        <v>0</v>
      </c>
      <c r="W38" s="2">
        <f t="shared" si="17"/>
        <v>0.53144100000000016</v>
      </c>
      <c r="X38" s="2">
        <f t="shared" si="17"/>
        <v>0.47829690000000014</v>
      </c>
      <c r="Y38" s="2">
        <f t="shared" si="17"/>
        <v>0</v>
      </c>
      <c r="Z38" s="2">
        <f t="shared" si="17"/>
        <v>0</v>
      </c>
      <c r="AA38" s="2">
        <f t="shared" si="18"/>
        <v>0.34867844010000015</v>
      </c>
      <c r="AB38" s="2">
        <f t="shared" si="18"/>
        <v>0.31381059609000017</v>
      </c>
      <c r="AC38" s="2">
        <f t="shared" si="18"/>
        <v>0.28242953648100017</v>
      </c>
      <c r="AD38" s="2">
        <f t="shared" si="18"/>
        <v>0.25418658283290019</v>
      </c>
      <c r="AE38" s="2">
        <f t="shared" si="18"/>
        <v>0</v>
      </c>
      <c r="AF38" s="2">
        <f t="shared" si="18"/>
        <v>0.41178226418929825</v>
      </c>
      <c r="AG38" s="2">
        <f t="shared" si="18"/>
        <v>0</v>
      </c>
      <c r="AH38" s="2">
        <f t="shared" si="18"/>
        <v>0</v>
      </c>
      <c r="AI38" s="2">
        <f t="shared" si="18"/>
        <v>0</v>
      </c>
      <c r="AJ38" s="2">
        <f t="shared" si="18"/>
        <v>0</v>
      </c>
      <c r="AK38" s="2">
        <f t="shared" si="19"/>
        <v>0.12157665459056941</v>
      </c>
      <c r="AL38" s="2">
        <f t="shared" si="19"/>
        <v>0</v>
      </c>
      <c r="AM38" s="2">
        <f t="shared" si="19"/>
        <v>0</v>
      </c>
      <c r="AN38" s="2">
        <f t="shared" si="19"/>
        <v>0</v>
      </c>
      <c r="AO38" s="2">
        <f t="shared" si="19"/>
        <v>0</v>
      </c>
      <c r="AP38" s="2">
        <f t="shared" si="19"/>
        <v>0</v>
      </c>
      <c r="AQ38" s="2">
        <f t="shared" si="19"/>
        <v>0</v>
      </c>
      <c r="AR38" s="2">
        <f t="shared" si="19"/>
        <v>5.8149737003040138E-2</v>
      </c>
      <c r="AS38" s="2">
        <f t="shared" si="19"/>
        <v>0</v>
      </c>
      <c r="AT38" s="2">
        <f t="shared" si="19"/>
        <v>0</v>
      </c>
      <c r="AU38" s="2">
        <f t="shared" si="19"/>
        <v>0</v>
      </c>
      <c r="AV38" s="2">
        <f t="shared" si="19"/>
        <v>0</v>
      </c>
      <c r="AW38" s="2">
        <f t="shared" si="19"/>
        <v>0</v>
      </c>
      <c r="AX38" s="2">
        <f t="shared" si="19"/>
        <v>0</v>
      </c>
    </row>
    <row r="39" spans="1:50" x14ac:dyDescent="0.25">
      <c r="A39">
        <v>107</v>
      </c>
      <c r="B39">
        <v>1</v>
      </c>
      <c r="C39">
        <v>15</v>
      </c>
      <c r="D39" t="s">
        <v>686</v>
      </c>
      <c r="E39" t="s">
        <v>686</v>
      </c>
      <c r="F39" s="10">
        <f t="shared" si="5"/>
        <v>0.14747070011430222</v>
      </c>
      <c r="G39">
        <f t="shared" si="15"/>
        <v>2.5453336772745452</v>
      </c>
      <c r="H39">
        <f t="shared" si="16"/>
        <v>0</v>
      </c>
      <c r="I39" s="1">
        <f t="shared" si="8"/>
        <v>0</v>
      </c>
      <c r="N39" t="s">
        <v>1139</v>
      </c>
      <c r="O39">
        <f t="shared" si="0"/>
        <v>5.7144797437885378E-2</v>
      </c>
      <c r="P39">
        <f t="shared" si="1"/>
        <v>11</v>
      </c>
      <c r="Q39" s="2">
        <f t="shared" si="17"/>
        <v>0</v>
      </c>
      <c r="R39" s="2">
        <f t="shared" si="17"/>
        <v>0.9</v>
      </c>
      <c r="S39" s="2">
        <f t="shared" si="17"/>
        <v>0</v>
      </c>
      <c r="T39" s="2">
        <f t="shared" si="17"/>
        <v>0</v>
      </c>
      <c r="U39" s="2">
        <f t="shared" si="17"/>
        <v>0</v>
      </c>
      <c r="V39" s="2">
        <f t="shared" si="17"/>
        <v>0</v>
      </c>
      <c r="W39" s="2">
        <f t="shared" si="17"/>
        <v>0.53144100000000016</v>
      </c>
      <c r="X39" s="2">
        <f t="shared" si="17"/>
        <v>0</v>
      </c>
      <c r="Y39" s="2">
        <f t="shared" si="17"/>
        <v>0</v>
      </c>
      <c r="Z39" s="2">
        <f t="shared" si="17"/>
        <v>0.38742048900000015</v>
      </c>
      <c r="AA39" s="2">
        <f t="shared" si="18"/>
        <v>0</v>
      </c>
      <c r="AB39" s="2">
        <f t="shared" si="18"/>
        <v>0.31381059609000017</v>
      </c>
      <c r="AC39" s="2">
        <f t="shared" si="18"/>
        <v>0.28242953648100017</v>
      </c>
      <c r="AD39" s="2">
        <f t="shared" si="18"/>
        <v>0.25418658283290019</v>
      </c>
      <c r="AE39" s="2">
        <f t="shared" si="18"/>
        <v>0</v>
      </c>
      <c r="AF39" s="2">
        <f t="shared" si="18"/>
        <v>0</v>
      </c>
      <c r="AG39" s="2">
        <f t="shared" si="18"/>
        <v>0</v>
      </c>
      <c r="AH39" s="2">
        <f t="shared" si="18"/>
        <v>0</v>
      </c>
      <c r="AI39" s="2">
        <f t="shared" si="18"/>
        <v>0.15009463529699923</v>
      </c>
      <c r="AJ39" s="2">
        <f t="shared" si="18"/>
        <v>0.13508517176729934</v>
      </c>
      <c r="AK39" s="2">
        <f t="shared" si="19"/>
        <v>0.12157665459056941</v>
      </c>
      <c r="AL39" s="2">
        <f t="shared" si="19"/>
        <v>0.10941898913151248</v>
      </c>
      <c r="AM39" s="2">
        <f t="shared" si="19"/>
        <v>0</v>
      </c>
      <c r="AN39" s="2">
        <f t="shared" si="19"/>
        <v>0</v>
      </c>
      <c r="AO39" s="2">
        <f t="shared" si="19"/>
        <v>0</v>
      </c>
      <c r="AP39" s="2">
        <f t="shared" si="19"/>
        <v>7.1789798769185342E-2</v>
      </c>
      <c r="AQ39" s="2">
        <f t="shared" si="19"/>
        <v>0</v>
      </c>
      <c r="AR39" s="2">
        <f t="shared" si="19"/>
        <v>0</v>
      </c>
      <c r="AS39" s="2">
        <f t="shared" si="19"/>
        <v>0</v>
      </c>
      <c r="AT39" s="2">
        <f t="shared" si="19"/>
        <v>0</v>
      </c>
      <c r="AU39" s="2">
        <f t="shared" si="19"/>
        <v>0</v>
      </c>
      <c r="AV39" s="2">
        <f t="shared" si="19"/>
        <v>0</v>
      </c>
      <c r="AW39" s="2">
        <f t="shared" si="19"/>
        <v>0</v>
      </c>
      <c r="AX39" s="2">
        <f t="shared" si="19"/>
        <v>0</v>
      </c>
    </row>
    <row r="40" spans="1:50" x14ac:dyDescent="0.25">
      <c r="A40">
        <v>107</v>
      </c>
      <c r="B40">
        <v>1</v>
      </c>
      <c r="C40">
        <v>16</v>
      </c>
      <c r="D40" t="s">
        <v>1163</v>
      </c>
      <c r="E40" t="s">
        <v>333</v>
      </c>
      <c r="F40" s="10">
        <f t="shared" si="5"/>
        <v>0</v>
      </c>
      <c r="G40">
        <f t="shared" si="15"/>
        <v>2.5453336772745452</v>
      </c>
      <c r="H40">
        <f t="shared" si="16"/>
        <v>0</v>
      </c>
      <c r="I40" s="1">
        <f t="shared" si="8"/>
        <v>0</v>
      </c>
      <c r="N40" t="s">
        <v>1195</v>
      </c>
      <c r="O40">
        <f t="shared" si="0"/>
        <v>5.3592395212992396E-2</v>
      </c>
      <c r="P40">
        <f t="shared" si="1"/>
        <v>7</v>
      </c>
      <c r="Q40" s="2">
        <f t="shared" si="17"/>
        <v>0</v>
      </c>
      <c r="R40" s="2">
        <f t="shared" si="17"/>
        <v>0</v>
      </c>
      <c r="S40" s="2">
        <f t="shared" si="17"/>
        <v>0</v>
      </c>
      <c r="T40" s="2">
        <f t="shared" si="17"/>
        <v>0.72900000000000009</v>
      </c>
      <c r="U40" s="2">
        <f t="shared" si="17"/>
        <v>1.3122000000000003</v>
      </c>
      <c r="V40" s="2">
        <f t="shared" si="17"/>
        <v>0</v>
      </c>
      <c r="W40" s="2">
        <f t="shared" si="17"/>
        <v>0.53144100000000016</v>
      </c>
      <c r="X40" s="2">
        <f t="shared" si="17"/>
        <v>0</v>
      </c>
      <c r="Y40" s="2">
        <f t="shared" si="17"/>
        <v>0</v>
      </c>
      <c r="Z40" s="2">
        <f t="shared" si="17"/>
        <v>0</v>
      </c>
      <c r="AA40" s="2">
        <f t="shared" si="18"/>
        <v>0</v>
      </c>
      <c r="AB40" s="2">
        <f t="shared" si="18"/>
        <v>0</v>
      </c>
      <c r="AC40" s="2">
        <f t="shared" si="18"/>
        <v>0.28242953648100017</v>
      </c>
      <c r="AD40" s="2">
        <f t="shared" si="18"/>
        <v>0</v>
      </c>
      <c r="AE40" s="2">
        <f t="shared" si="18"/>
        <v>0</v>
      </c>
      <c r="AF40" s="2">
        <f t="shared" si="18"/>
        <v>0</v>
      </c>
      <c r="AG40" s="2">
        <f t="shared" si="18"/>
        <v>0</v>
      </c>
      <c r="AH40" s="2">
        <f t="shared" si="18"/>
        <v>0</v>
      </c>
      <c r="AI40" s="2">
        <f t="shared" si="18"/>
        <v>0</v>
      </c>
      <c r="AJ40" s="2">
        <f t="shared" si="18"/>
        <v>0.13508517176729934</v>
      </c>
      <c r="AK40" s="2">
        <f t="shared" si="19"/>
        <v>0</v>
      </c>
      <c r="AL40" s="2">
        <f t="shared" si="19"/>
        <v>0</v>
      </c>
      <c r="AM40" s="2">
        <f t="shared" si="19"/>
        <v>0</v>
      </c>
      <c r="AN40" s="2">
        <f t="shared" si="19"/>
        <v>0</v>
      </c>
      <c r="AO40" s="2">
        <f t="shared" si="19"/>
        <v>0</v>
      </c>
      <c r="AP40" s="2">
        <f t="shared" si="19"/>
        <v>0</v>
      </c>
      <c r="AQ40" s="2">
        <f t="shared" si="19"/>
        <v>6.4610818892266816E-2</v>
      </c>
      <c r="AR40" s="2">
        <f t="shared" si="19"/>
        <v>0</v>
      </c>
      <c r="AS40" s="2">
        <f t="shared" si="19"/>
        <v>0</v>
      </c>
      <c r="AT40" s="2">
        <f t="shared" si="19"/>
        <v>0</v>
      </c>
      <c r="AU40" s="2">
        <f t="shared" si="19"/>
        <v>0</v>
      </c>
      <c r="AV40" s="2">
        <f t="shared" si="19"/>
        <v>0</v>
      </c>
      <c r="AW40" s="2">
        <f t="shared" si="19"/>
        <v>0</v>
      </c>
      <c r="AX40" s="2">
        <f t="shared" si="19"/>
        <v>0</v>
      </c>
    </row>
    <row r="41" spans="1:50" x14ac:dyDescent="0.25">
      <c r="A41">
        <v>107</v>
      </c>
      <c r="B41">
        <v>1</v>
      </c>
      <c r="C41">
        <v>17</v>
      </c>
      <c r="D41" t="s">
        <v>257</v>
      </c>
      <c r="E41" t="s">
        <v>257</v>
      </c>
      <c r="F41" s="10">
        <f t="shared" si="5"/>
        <v>9.8737388248816976E-2</v>
      </c>
      <c r="G41">
        <f t="shared" si="15"/>
        <v>2.6440710655233621</v>
      </c>
      <c r="H41">
        <f t="shared" si="16"/>
        <v>0</v>
      </c>
      <c r="I41" s="1">
        <f t="shared" si="8"/>
        <v>0</v>
      </c>
      <c r="N41" t="s">
        <v>787</v>
      </c>
      <c r="O41">
        <f t="shared" si="0"/>
        <v>5.2372668180380326E-2</v>
      </c>
      <c r="P41">
        <f t="shared" si="1"/>
        <v>11</v>
      </c>
      <c r="Q41" s="2">
        <f t="shared" si="17"/>
        <v>0</v>
      </c>
      <c r="R41" s="2">
        <f t="shared" si="17"/>
        <v>0</v>
      </c>
      <c r="S41" s="2">
        <f t="shared" si="17"/>
        <v>0</v>
      </c>
      <c r="T41" s="2">
        <f t="shared" si="17"/>
        <v>0</v>
      </c>
      <c r="U41" s="2">
        <f t="shared" si="17"/>
        <v>0</v>
      </c>
      <c r="V41" s="2">
        <f t="shared" si="17"/>
        <v>0</v>
      </c>
      <c r="W41" s="2">
        <f t="shared" si="17"/>
        <v>0</v>
      </c>
      <c r="X41" s="2">
        <f t="shared" si="17"/>
        <v>0.95659380000000027</v>
      </c>
      <c r="Y41" s="2">
        <f t="shared" si="17"/>
        <v>0.86093442000000031</v>
      </c>
      <c r="Z41" s="2">
        <f t="shared" si="17"/>
        <v>0</v>
      </c>
      <c r="AA41" s="2">
        <f t="shared" si="18"/>
        <v>0</v>
      </c>
      <c r="AB41" s="2">
        <f t="shared" si="18"/>
        <v>0</v>
      </c>
      <c r="AC41" s="2">
        <f t="shared" si="18"/>
        <v>0</v>
      </c>
      <c r="AD41" s="2">
        <f t="shared" si="18"/>
        <v>0.50837316566580038</v>
      </c>
      <c r="AE41" s="2">
        <f t="shared" si="18"/>
        <v>0</v>
      </c>
      <c r="AF41" s="2">
        <f t="shared" si="18"/>
        <v>0.20589113209464913</v>
      </c>
      <c r="AG41" s="2">
        <f t="shared" si="18"/>
        <v>0</v>
      </c>
      <c r="AH41" s="2">
        <f t="shared" si="18"/>
        <v>0.16677181699666582</v>
      </c>
      <c r="AI41" s="2">
        <f t="shared" si="18"/>
        <v>0</v>
      </c>
      <c r="AJ41" s="2">
        <f t="shared" si="18"/>
        <v>0</v>
      </c>
      <c r="AK41" s="2">
        <f t="shared" si="19"/>
        <v>0</v>
      </c>
      <c r="AL41" s="2">
        <f t="shared" si="19"/>
        <v>0.10941898913151248</v>
      </c>
      <c r="AM41" s="2">
        <f t="shared" si="19"/>
        <v>0</v>
      </c>
      <c r="AN41" s="2">
        <f t="shared" si="19"/>
        <v>0.17725876239305022</v>
      </c>
      <c r="AO41" s="2">
        <f t="shared" si="19"/>
        <v>0</v>
      </c>
      <c r="AP41" s="2">
        <f t="shared" si="19"/>
        <v>0</v>
      </c>
      <c r="AQ41" s="2">
        <f t="shared" si="19"/>
        <v>0</v>
      </c>
      <c r="AR41" s="2">
        <f t="shared" si="19"/>
        <v>0</v>
      </c>
      <c r="AS41" s="2">
        <f t="shared" si="19"/>
        <v>0</v>
      </c>
      <c r="AT41" s="2">
        <f t="shared" si="19"/>
        <v>0</v>
      </c>
      <c r="AU41" s="2">
        <f t="shared" si="19"/>
        <v>0</v>
      </c>
      <c r="AV41" s="2">
        <f t="shared" si="19"/>
        <v>0</v>
      </c>
      <c r="AW41" s="2">
        <f t="shared" si="19"/>
        <v>0</v>
      </c>
      <c r="AX41" s="2">
        <f t="shared" si="19"/>
        <v>0</v>
      </c>
    </row>
    <row r="42" spans="1:50" x14ac:dyDescent="0.25">
      <c r="A42">
        <v>107</v>
      </c>
      <c r="B42">
        <v>1</v>
      </c>
      <c r="C42">
        <v>18</v>
      </c>
      <c r="D42" t="s">
        <v>992</v>
      </c>
      <c r="E42" t="s">
        <v>992</v>
      </c>
      <c r="F42" s="10">
        <f t="shared" si="5"/>
        <v>0.1003911579005483</v>
      </c>
      <c r="G42">
        <f t="shared" si="15"/>
        <v>2.7444622234239104</v>
      </c>
      <c r="H42">
        <f t="shared" si="16"/>
        <v>0</v>
      </c>
      <c r="I42" s="1">
        <f t="shared" si="8"/>
        <v>0</v>
      </c>
      <c r="N42" t="s">
        <v>1156</v>
      </c>
      <c r="O42">
        <f t="shared" si="0"/>
        <v>5.0194323148191639E-2</v>
      </c>
      <c r="P42">
        <f t="shared" si="1"/>
        <v>8</v>
      </c>
      <c r="Q42" s="2">
        <f t="shared" ref="Q42:Z51" si="20">COUNTIFS($C$2:$C$1300,Q$1,$E$2:$E$1300,$N42)*0.9^(Q$1-1)</f>
        <v>0</v>
      </c>
      <c r="R42" s="2">
        <f t="shared" si="20"/>
        <v>0</v>
      </c>
      <c r="S42" s="2">
        <f t="shared" si="20"/>
        <v>0</v>
      </c>
      <c r="T42" s="2">
        <f t="shared" si="20"/>
        <v>0</v>
      </c>
      <c r="U42" s="2">
        <f t="shared" si="20"/>
        <v>0.65610000000000013</v>
      </c>
      <c r="V42" s="2">
        <f t="shared" si="20"/>
        <v>0</v>
      </c>
      <c r="W42" s="2">
        <f t="shared" si="20"/>
        <v>0.53144100000000016</v>
      </c>
      <c r="X42" s="2">
        <f t="shared" si="20"/>
        <v>0.47829690000000014</v>
      </c>
      <c r="Y42" s="2">
        <f t="shared" si="20"/>
        <v>0</v>
      </c>
      <c r="Z42" s="2">
        <f t="shared" si="20"/>
        <v>0</v>
      </c>
      <c r="AA42" s="2">
        <f t="shared" ref="AA42:AJ51" si="21">COUNTIFS($C$2:$C$1300,AA$1,$E$2:$E$1300,$N42)*0.9^(AA$1-1)</f>
        <v>0.34867844010000015</v>
      </c>
      <c r="AB42" s="2">
        <f t="shared" si="21"/>
        <v>0</v>
      </c>
      <c r="AC42" s="2">
        <f t="shared" si="21"/>
        <v>0</v>
      </c>
      <c r="AD42" s="2">
        <f t="shared" si="21"/>
        <v>0.50837316566580038</v>
      </c>
      <c r="AE42" s="2">
        <f t="shared" si="21"/>
        <v>0.22876792454961015</v>
      </c>
      <c r="AF42" s="2">
        <f t="shared" si="21"/>
        <v>0</v>
      </c>
      <c r="AG42" s="2">
        <f t="shared" si="21"/>
        <v>0</v>
      </c>
      <c r="AH42" s="2">
        <f t="shared" si="21"/>
        <v>0</v>
      </c>
      <c r="AI42" s="2">
        <f t="shared" si="21"/>
        <v>0</v>
      </c>
      <c r="AJ42" s="2">
        <f t="shared" si="21"/>
        <v>0</v>
      </c>
      <c r="AK42" s="2">
        <f t="shared" ref="AK42:AX51" si="22">COUNTIFS($C$2:$C$1300,AK$1,$E$2:$E$1300,$N42)*0.9^(AK$1-1)</f>
        <v>0</v>
      </c>
      <c r="AL42" s="2">
        <f t="shared" si="22"/>
        <v>0.10941898913151248</v>
      </c>
      <c r="AM42" s="2">
        <f t="shared" si="22"/>
        <v>0</v>
      </c>
      <c r="AN42" s="2">
        <f t="shared" si="22"/>
        <v>0</v>
      </c>
      <c r="AO42" s="2">
        <f t="shared" si="22"/>
        <v>0</v>
      </c>
      <c r="AP42" s="2">
        <f t="shared" si="22"/>
        <v>0</v>
      </c>
      <c r="AQ42" s="2">
        <f t="shared" si="22"/>
        <v>0</v>
      </c>
      <c r="AR42" s="2">
        <f t="shared" si="22"/>
        <v>0</v>
      </c>
      <c r="AS42" s="2">
        <f t="shared" si="22"/>
        <v>0</v>
      </c>
      <c r="AT42" s="2">
        <f t="shared" si="22"/>
        <v>0</v>
      </c>
      <c r="AU42" s="2">
        <f t="shared" si="22"/>
        <v>0</v>
      </c>
      <c r="AV42" s="2">
        <f t="shared" si="22"/>
        <v>0</v>
      </c>
      <c r="AW42" s="2">
        <f t="shared" si="22"/>
        <v>0</v>
      </c>
      <c r="AX42" s="2">
        <f t="shared" si="22"/>
        <v>0</v>
      </c>
    </row>
    <row r="43" spans="1:50" x14ac:dyDescent="0.25">
      <c r="A43">
        <v>107</v>
      </c>
      <c r="B43">
        <v>1</v>
      </c>
      <c r="C43">
        <v>19</v>
      </c>
      <c r="D43" t="s">
        <v>88</v>
      </c>
      <c r="E43" t="s">
        <v>88</v>
      </c>
      <c r="F43" s="10">
        <f t="shared" si="5"/>
        <v>0.10913837937313833</v>
      </c>
      <c r="G43">
        <f t="shared" si="15"/>
        <v>2.8536006027970489</v>
      </c>
      <c r="H43">
        <f t="shared" si="16"/>
        <v>0</v>
      </c>
      <c r="I43" s="1">
        <f t="shared" si="8"/>
        <v>0</v>
      </c>
      <c r="N43" t="s">
        <v>1148</v>
      </c>
      <c r="O43">
        <f t="shared" si="0"/>
        <v>4.9758423100810266E-2</v>
      </c>
      <c r="P43">
        <f t="shared" si="1"/>
        <v>8</v>
      </c>
      <c r="Q43" s="2">
        <f t="shared" si="20"/>
        <v>0</v>
      </c>
      <c r="R43" s="2">
        <f t="shared" si="20"/>
        <v>0</v>
      </c>
      <c r="S43" s="2">
        <f t="shared" si="20"/>
        <v>0</v>
      </c>
      <c r="T43" s="2">
        <f t="shared" si="20"/>
        <v>0</v>
      </c>
      <c r="U43" s="2">
        <f t="shared" si="20"/>
        <v>0.65610000000000013</v>
      </c>
      <c r="V43" s="2">
        <f t="shared" si="20"/>
        <v>0</v>
      </c>
      <c r="W43" s="2">
        <f t="shared" si="20"/>
        <v>0</v>
      </c>
      <c r="X43" s="2">
        <f t="shared" si="20"/>
        <v>0</v>
      </c>
      <c r="Y43" s="2">
        <f t="shared" si="20"/>
        <v>0</v>
      </c>
      <c r="Z43" s="2">
        <f t="shared" si="20"/>
        <v>0.38742048900000015</v>
      </c>
      <c r="AA43" s="2">
        <f t="shared" si="21"/>
        <v>0.69735688020000031</v>
      </c>
      <c r="AB43" s="2">
        <f t="shared" si="21"/>
        <v>0.62762119218000034</v>
      </c>
      <c r="AC43" s="2">
        <f t="shared" si="21"/>
        <v>0.28242953648100017</v>
      </c>
      <c r="AD43" s="2">
        <f t="shared" si="21"/>
        <v>0</v>
      </c>
      <c r="AE43" s="2">
        <f t="shared" si="21"/>
        <v>0</v>
      </c>
      <c r="AF43" s="2">
        <f t="shared" si="21"/>
        <v>0</v>
      </c>
      <c r="AG43" s="2">
        <f t="shared" si="21"/>
        <v>0.18530201888518424</v>
      </c>
      <c r="AH43" s="2">
        <f t="shared" si="21"/>
        <v>0</v>
      </c>
      <c r="AI43" s="2">
        <f t="shared" si="21"/>
        <v>0</v>
      </c>
      <c r="AJ43" s="2">
        <f t="shared" si="21"/>
        <v>0</v>
      </c>
      <c r="AK43" s="2">
        <f t="shared" si="22"/>
        <v>0</v>
      </c>
      <c r="AL43" s="2">
        <f t="shared" si="22"/>
        <v>0</v>
      </c>
      <c r="AM43" s="2">
        <f t="shared" si="22"/>
        <v>0</v>
      </c>
      <c r="AN43" s="2">
        <f t="shared" si="22"/>
        <v>0</v>
      </c>
      <c r="AO43" s="2">
        <f t="shared" si="22"/>
        <v>0</v>
      </c>
      <c r="AP43" s="2">
        <f t="shared" si="22"/>
        <v>0</v>
      </c>
      <c r="AQ43" s="2">
        <f t="shared" si="22"/>
        <v>0</v>
      </c>
      <c r="AR43" s="2">
        <f t="shared" si="22"/>
        <v>0</v>
      </c>
      <c r="AS43" s="2">
        <f t="shared" si="22"/>
        <v>0</v>
      </c>
      <c r="AT43" s="2">
        <f t="shared" si="22"/>
        <v>0</v>
      </c>
      <c r="AU43" s="2">
        <f t="shared" si="22"/>
        <v>0</v>
      </c>
      <c r="AV43" s="2">
        <f t="shared" si="22"/>
        <v>0</v>
      </c>
      <c r="AW43" s="2">
        <f t="shared" si="22"/>
        <v>0</v>
      </c>
      <c r="AX43" s="2">
        <f t="shared" si="22"/>
        <v>0</v>
      </c>
    </row>
    <row r="44" spans="1:50" x14ac:dyDescent="0.25">
      <c r="A44">
        <v>107</v>
      </c>
      <c r="B44">
        <v>1</v>
      </c>
      <c r="C44">
        <v>20</v>
      </c>
      <c r="D44" t="s">
        <v>1214</v>
      </c>
      <c r="E44" t="s">
        <v>1199</v>
      </c>
      <c r="F44" s="10">
        <f t="shared" si="5"/>
        <v>0.1067157303130776</v>
      </c>
      <c r="G44">
        <f t="shared" si="15"/>
        <v>2.9603163331101263</v>
      </c>
      <c r="H44">
        <f t="shared" si="16"/>
        <v>0</v>
      </c>
      <c r="I44" s="1">
        <f t="shared" si="8"/>
        <v>0</v>
      </c>
      <c r="N44" t="s">
        <v>1170</v>
      </c>
      <c r="O44">
        <f t="shared" si="0"/>
        <v>4.6185022914457453E-2</v>
      </c>
      <c r="P44">
        <f t="shared" si="1"/>
        <v>7</v>
      </c>
      <c r="Q44" s="2">
        <f t="shared" si="20"/>
        <v>0</v>
      </c>
      <c r="R44" s="2">
        <f t="shared" si="20"/>
        <v>0</v>
      </c>
      <c r="S44" s="2">
        <f t="shared" si="20"/>
        <v>0</v>
      </c>
      <c r="T44" s="2">
        <f t="shared" si="20"/>
        <v>0</v>
      </c>
      <c r="U44" s="2">
        <f t="shared" si="20"/>
        <v>0</v>
      </c>
      <c r="V44" s="2">
        <f t="shared" si="20"/>
        <v>0.59049000000000018</v>
      </c>
      <c r="W44" s="2">
        <f t="shared" si="20"/>
        <v>1.0628820000000003</v>
      </c>
      <c r="X44" s="2">
        <f t="shared" si="20"/>
        <v>0</v>
      </c>
      <c r="Y44" s="2">
        <f t="shared" si="20"/>
        <v>0.43046721000000016</v>
      </c>
      <c r="Z44" s="2">
        <f t="shared" si="20"/>
        <v>0</v>
      </c>
      <c r="AA44" s="2">
        <f t="shared" si="21"/>
        <v>0</v>
      </c>
      <c r="AB44" s="2">
        <f t="shared" si="21"/>
        <v>0</v>
      </c>
      <c r="AC44" s="2">
        <f t="shared" si="21"/>
        <v>0</v>
      </c>
      <c r="AD44" s="2">
        <f t="shared" si="21"/>
        <v>0.25418658283290019</v>
      </c>
      <c r="AE44" s="2">
        <f t="shared" si="21"/>
        <v>0</v>
      </c>
      <c r="AF44" s="2">
        <f t="shared" si="21"/>
        <v>0.20589113209464913</v>
      </c>
      <c r="AG44" s="2">
        <f t="shared" si="21"/>
        <v>0</v>
      </c>
      <c r="AH44" s="2">
        <f t="shared" si="21"/>
        <v>0</v>
      </c>
      <c r="AI44" s="2">
        <f t="shared" si="21"/>
        <v>0</v>
      </c>
      <c r="AJ44" s="2">
        <f t="shared" si="21"/>
        <v>0</v>
      </c>
      <c r="AK44" s="2">
        <f t="shared" si="22"/>
        <v>0</v>
      </c>
      <c r="AL44" s="2">
        <f t="shared" si="22"/>
        <v>0</v>
      </c>
      <c r="AM44" s="2">
        <f t="shared" si="22"/>
        <v>0</v>
      </c>
      <c r="AN44" s="2">
        <f t="shared" si="22"/>
        <v>8.8629381196525109E-2</v>
      </c>
      <c r="AO44" s="2">
        <f t="shared" si="22"/>
        <v>0</v>
      </c>
      <c r="AP44" s="2">
        <f t="shared" si="22"/>
        <v>0</v>
      </c>
      <c r="AQ44" s="2">
        <f t="shared" si="22"/>
        <v>0</v>
      </c>
      <c r="AR44" s="2">
        <f t="shared" si="22"/>
        <v>0</v>
      </c>
      <c r="AS44" s="2">
        <f t="shared" si="22"/>
        <v>0</v>
      </c>
      <c r="AT44" s="2">
        <f t="shared" si="22"/>
        <v>0</v>
      </c>
      <c r="AU44" s="2">
        <f t="shared" si="22"/>
        <v>0</v>
      </c>
      <c r="AV44" s="2">
        <f t="shared" si="22"/>
        <v>0</v>
      </c>
      <c r="AW44" s="2">
        <f t="shared" si="22"/>
        <v>0</v>
      </c>
      <c r="AX44" s="2">
        <f t="shared" si="22"/>
        <v>0</v>
      </c>
    </row>
    <row r="45" spans="1:50" x14ac:dyDescent="0.25">
      <c r="A45">
        <v>107</v>
      </c>
      <c r="B45">
        <v>1</v>
      </c>
      <c r="C45">
        <v>21</v>
      </c>
      <c r="D45" t="s">
        <v>1257</v>
      </c>
      <c r="E45" t="s">
        <v>1257</v>
      </c>
      <c r="F45" s="10">
        <f t="shared" si="5"/>
        <v>0</v>
      </c>
      <c r="G45">
        <f t="shared" si="15"/>
        <v>2.9603163331101263</v>
      </c>
      <c r="H45">
        <f t="shared" si="16"/>
        <v>2.9603163331101263</v>
      </c>
      <c r="I45" s="1">
        <f t="shared" si="8"/>
        <v>0.52414481780806554</v>
      </c>
      <c r="N45" t="s">
        <v>394</v>
      </c>
      <c r="O45">
        <f t="shared" si="0"/>
        <v>4.3007761488777899E-2</v>
      </c>
      <c r="P45">
        <f t="shared" si="1"/>
        <v>6</v>
      </c>
      <c r="Q45" s="2">
        <f t="shared" si="20"/>
        <v>0</v>
      </c>
      <c r="R45" s="2">
        <f t="shared" si="20"/>
        <v>0</v>
      </c>
      <c r="S45" s="2">
        <f t="shared" si="20"/>
        <v>0.81</v>
      </c>
      <c r="T45" s="2">
        <f t="shared" si="20"/>
        <v>0</v>
      </c>
      <c r="U45" s="2">
        <f t="shared" si="20"/>
        <v>0.65610000000000013</v>
      </c>
      <c r="V45" s="2">
        <f t="shared" si="20"/>
        <v>0</v>
      </c>
      <c r="W45" s="2">
        <f t="shared" si="20"/>
        <v>0</v>
      </c>
      <c r="X45" s="2">
        <f t="shared" si="20"/>
        <v>0.47829690000000014</v>
      </c>
      <c r="Y45" s="2">
        <f t="shared" si="20"/>
        <v>0</v>
      </c>
      <c r="Z45" s="2">
        <f t="shared" si="20"/>
        <v>0</v>
      </c>
      <c r="AA45" s="2">
        <f t="shared" si="21"/>
        <v>0</v>
      </c>
      <c r="AB45" s="2">
        <f t="shared" si="21"/>
        <v>0.31381059609000017</v>
      </c>
      <c r="AC45" s="2">
        <f t="shared" si="21"/>
        <v>0</v>
      </c>
      <c r="AD45" s="2">
        <f t="shared" si="21"/>
        <v>0</v>
      </c>
      <c r="AE45" s="2">
        <f t="shared" si="21"/>
        <v>0</v>
      </c>
      <c r="AF45" s="2">
        <f t="shared" si="21"/>
        <v>0</v>
      </c>
      <c r="AG45" s="2">
        <f t="shared" si="21"/>
        <v>0</v>
      </c>
      <c r="AH45" s="2">
        <f t="shared" si="21"/>
        <v>0</v>
      </c>
      <c r="AI45" s="2">
        <f t="shared" si="21"/>
        <v>0</v>
      </c>
      <c r="AJ45" s="2">
        <f t="shared" si="21"/>
        <v>0.13508517176729934</v>
      </c>
      <c r="AK45" s="2">
        <f t="shared" si="22"/>
        <v>0</v>
      </c>
      <c r="AL45" s="2">
        <f t="shared" si="22"/>
        <v>0</v>
      </c>
      <c r="AM45" s="2">
        <f t="shared" si="22"/>
        <v>0</v>
      </c>
      <c r="AN45" s="2">
        <f t="shared" si="22"/>
        <v>0</v>
      </c>
      <c r="AO45" s="2">
        <f t="shared" si="22"/>
        <v>0</v>
      </c>
      <c r="AP45" s="2">
        <f t="shared" si="22"/>
        <v>0</v>
      </c>
      <c r="AQ45" s="2">
        <f t="shared" si="22"/>
        <v>0</v>
      </c>
      <c r="AR45" s="2">
        <f t="shared" si="22"/>
        <v>5.8149737003040138E-2</v>
      </c>
      <c r="AS45" s="2">
        <f t="shared" si="22"/>
        <v>0</v>
      </c>
      <c r="AT45" s="2">
        <f t="shared" si="22"/>
        <v>0</v>
      </c>
      <c r="AU45" s="2">
        <f t="shared" si="22"/>
        <v>0</v>
      </c>
      <c r="AV45" s="2">
        <f t="shared" si="22"/>
        <v>0</v>
      </c>
      <c r="AW45" s="2">
        <f t="shared" si="22"/>
        <v>0</v>
      </c>
      <c r="AX45" s="2">
        <f t="shared" si="22"/>
        <v>0</v>
      </c>
    </row>
    <row r="46" spans="1:50" x14ac:dyDescent="0.25">
      <c r="A46">
        <v>108</v>
      </c>
      <c r="B46">
        <v>0</v>
      </c>
      <c r="C46">
        <v>1</v>
      </c>
      <c r="D46" t="s">
        <v>1145</v>
      </c>
      <c r="E46" t="s">
        <v>1140</v>
      </c>
      <c r="F46" s="10">
        <f t="shared" si="5"/>
        <v>0.47152515639996773</v>
      </c>
      <c r="G46">
        <f t="shared" si="15"/>
        <v>0.47152515639996773</v>
      </c>
      <c r="H46">
        <f t="shared" si="16"/>
        <v>0</v>
      </c>
      <c r="I46" s="1">
        <f t="shared" si="8"/>
        <v>0</v>
      </c>
      <c r="N46" t="s">
        <v>1222</v>
      </c>
      <c r="O46">
        <f t="shared" si="0"/>
        <v>4.1631096179666566E-2</v>
      </c>
      <c r="P46">
        <f t="shared" si="1"/>
        <v>12</v>
      </c>
      <c r="Q46" s="2">
        <f t="shared" si="20"/>
        <v>0</v>
      </c>
      <c r="R46" s="2">
        <f t="shared" si="20"/>
        <v>0.9</v>
      </c>
      <c r="S46" s="2">
        <f t="shared" si="20"/>
        <v>0</v>
      </c>
      <c r="T46" s="2">
        <f t="shared" si="20"/>
        <v>0</v>
      </c>
      <c r="U46" s="2">
        <f t="shared" si="20"/>
        <v>0</v>
      </c>
      <c r="V46" s="2">
        <f t="shared" si="20"/>
        <v>0</v>
      </c>
      <c r="W46" s="2">
        <f t="shared" si="20"/>
        <v>0</v>
      </c>
      <c r="X46" s="2">
        <f t="shared" si="20"/>
        <v>0</v>
      </c>
      <c r="Y46" s="2">
        <f t="shared" si="20"/>
        <v>0</v>
      </c>
      <c r="Z46" s="2">
        <f t="shared" si="20"/>
        <v>0</v>
      </c>
      <c r="AA46" s="2">
        <f t="shared" si="21"/>
        <v>0</v>
      </c>
      <c r="AB46" s="2">
        <f t="shared" si="21"/>
        <v>0</v>
      </c>
      <c r="AC46" s="2">
        <f t="shared" si="21"/>
        <v>0</v>
      </c>
      <c r="AD46" s="2">
        <f t="shared" si="21"/>
        <v>0</v>
      </c>
      <c r="AE46" s="2">
        <f t="shared" si="21"/>
        <v>0.22876792454961015</v>
      </c>
      <c r="AF46" s="2">
        <f t="shared" si="21"/>
        <v>0</v>
      </c>
      <c r="AG46" s="2">
        <f t="shared" si="21"/>
        <v>0</v>
      </c>
      <c r="AH46" s="2">
        <f t="shared" si="21"/>
        <v>0</v>
      </c>
      <c r="AI46" s="2">
        <f t="shared" si="21"/>
        <v>0.30018927059399847</v>
      </c>
      <c r="AJ46" s="2">
        <f t="shared" si="21"/>
        <v>0.40525551530189802</v>
      </c>
      <c r="AK46" s="2">
        <f t="shared" si="22"/>
        <v>0.36472996377170819</v>
      </c>
      <c r="AL46" s="2">
        <f t="shared" si="22"/>
        <v>0.10941898913151248</v>
      </c>
      <c r="AM46" s="2">
        <f t="shared" si="22"/>
        <v>0</v>
      </c>
      <c r="AN46" s="2">
        <f t="shared" si="22"/>
        <v>0</v>
      </c>
      <c r="AO46" s="2">
        <f t="shared" si="22"/>
        <v>0</v>
      </c>
      <c r="AP46" s="2">
        <f t="shared" si="22"/>
        <v>0</v>
      </c>
      <c r="AQ46" s="2">
        <f t="shared" si="22"/>
        <v>6.4610818892266816E-2</v>
      </c>
      <c r="AR46" s="2">
        <f t="shared" si="22"/>
        <v>0</v>
      </c>
      <c r="AS46" s="2">
        <f t="shared" si="22"/>
        <v>0</v>
      </c>
      <c r="AT46" s="2">
        <f t="shared" si="22"/>
        <v>0</v>
      </c>
      <c r="AU46" s="2">
        <f t="shared" si="22"/>
        <v>0</v>
      </c>
      <c r="AV46" s="2">
        <f t="shared" si="22"/>
        <v>0</v>
      </c>
      <c r="AW46" s="2">
        <f t="shared" si="22"/>
        <v>0</v>
      </c>
      <c r="AX46" s="2">
        <f t="shared" si="22"/>
        <v>0</v>
      </c>
    </row>
    <row r="47" spans="1:50" x14ac:dyDescent="0.25">
      <c r="A47">
        <v>108</v>
      </c>
      <c r="B47">
        <v>0</v>
      </c>
      <c r="C47">
        <v>2</v>
      </c>
      <c r="D47" t="s">
        <v>174</v>
      </c>
      <c r="E47" t="s">
        <v>95</v>
      </c>
      <c r="F47" s="10">
        <f t="shared" si="5"/>
        <v>0.52191499114458473</v>
      </c>
      <c r="G47">
        <f t="shared" si="15"/>
        <v>0.99344014754455245</v>
      </c>
      <c r="H47">
        <f t="shared" si="16"/>
        <v>0</v>
      </c>
      <c r="I47" s="1">
        <f t="shared" si="8"/>
        <v>0</v>
      </c>
      <c r="N47" t="s">
        <v>1187</v>
      </c>
      <c r="O47">
        <f t="shared" si="0"/>
        <v>4.102034220909944E-2</v>
      </c>
      <c r="P47">
        <f t="shared" si="1"/>
        <v>9</v>
      </c>
      <c r="Q47" s="2">
        <f t="shared" si="20"/>
        <v>0</v>
      </c>
      <c r="R47" s="2">
        <f t="shared" si="20"/>
        <v>0</v>
      </c>
      <c r="S47" s="2">
        <f t="shared" si="20"/>
        <v>0</v>
      </c>
      <c r="T47" s="2">
        <f t="shared" si="20"/>
        <v>0</v>
      </c>
      <c r="U47" s="2">
        <f t="shared" si="20"/>
        <v>0</v>
      </c>
      <c r="V47" s="2">
        <f t="shared" si="20"/>
        <v>0.59049000000000018</v>
      </c>
      <c r="W47" s="2">
        <f t="shared" si="20"/>
        <v>0</v>
      </c>
      <c r="X47" s="2">
        <f t="shared" si="20"/>
        <v>0</v>
      </c>
      <c r="Y47" s="2">
        <f t="shared" si="20"/>
        <v>0.86093442000000031</v>
      </c>
      <c r="Z47" s="2">
        <f t="shared" si="20"/>
        <v>0</v>
      </c>
      <c r="AA47" s="2">
        <f t="shared" si="21"/>
        <v>0</v>
      </c>
      <c r="AB47" s="2">
        <f t="shared" si="21"/>
        <v>0.31381059609000017</v>
      </c>
      <c r="AC47" s="2">
        <f t="shared" si="21"/>
        <v>0</v>
      </c>
      <c r="AD47" s="2">
        <f t="shared" si="21"/>
        <v>0</v>
      </c>
      <c r="AE47" s="2">
        <f t="shared" si="21"/>
        <v>0</v>
      </c>
      <c r="AF47" s="2">
        <f t="shared" si="21"/>
        <v>0</v>
      </c>
      <c r="AG47" s="2">
        <f t="shared" si="21"/>
        <v>0.18530201888518424</v>
      </c>
      <c r="AH47" s="2">
        <f t="shared" si="21"/>
        <v>0</v>
      </c>
      <c r="AI47" s="2">
        <f t="shared" si="21"/>
        <v>0</v>
      </c>
      <c r="AJ47" s="2">
        <f t="shared" si="21"/>
        <v>0</v>
      </c>
      <c r="AK47" s="2">
        <f t="shared" si="22"/>
        <v>0.12157665459056941</v>
      </c>
      <c r="AL47" s="2">
        <f t="shared" si="22"/>
        <v>0.10941898913151248</v>
      </c>
      <c r="AM47" s="2">
        <f t="shared" si="22"/>
        <v>9.8477090218361235E-2</v>
      </c>
      <c r="AN47" s="2">
        <f t="shared" si="22"/>
        <v>0</v>
      </c>
      <c r="AO47" s="2">
        <f t="shared" si="22"/>
        <v>0</v>
      </c>
      <c r="AP47" s="2">
        <f t="shared" si="22"/>
        <v>0</v>
      </c>
      <c r="AQ47" s="2">
        <f t="shared" si="22"/>
        <v>0</v>
      </c>
      <c r="AR47" s="2">
        <f t="shared" si="22"/>
        <v>5.8149737003040138E-2</v>
      </c>
      <c r="AS47" s="2">
        <f t="shared" si="22"/>
        <v>0</v>
      </c>
      <c r="AT47" s="2">
        <f t="shared" si="22"/>
        <v>0</v>
      </c>
      <c r="AU47" s="2">
        <f t="shared" si="22"/>
        <v>0</v>
      </c>
      <c r="AV47" s="2">
        <f t="shared" si="22"/>
        <v>0</v>
      </c>
      <c r="AW47" s="2">
        <f t="shared" si="22"/>
        <v>0</v>
      </c>
      <c r="AX47" s="2">
        <f t="shared" si="22"/>
        <v>0</v>
      </c>
    </row>
    <row r="48" spans="1:50" x14ac:dyDescent="0.25">
      <c r="A48">
        <v>108</v>
      </c>
      <c r="B48">
        <v>0</v>
      </c>
      <c r="C48">
        <v>3</v>
      </c>
      <c r="D48" t="s">
        <v>1198</v>
      </c>
      <c r="E48" t="s">
        <v>94</v>
      </c>
      <c r="F48" s="10">
        <f t="shared" si="5"/>
        <v>0.36391368351565662</v>
      </c>
      <c r="G48">
        <f t="shared" si="15"/>
        <v>1.3573538310602091</v>
      </c>
      <c r="H48">
        <f t="shared" si="16"/>
        <v>0</v>
      </c>
      <c r="I48" s="1">
        <f t="shared" si="8"/>
        <v>0</v>
      </c>
      <c r="N48" t="s">
        <v>121</v>
      </c>
      <c r="O48">
        <f t="shared" si="0"/>
        <v>4.0078798864859641E-2</v>
      </c>
      <c r="P48">
        <f t="shared" si="1"/>
        <v>4</v>
      </c>
      <c r="Q48" s="2">
        <f t="shared" si="20"/>
        <v>1</v>
      </c>
      <c r="R48" s="2">
        <f t="shared" si="20"/>
        <v>0</v>
      </c>
      <c r="S48" s="2">
        <f t="shared" si="20"/>
        <v>0</v>
      </c>
      <c r="T48" s="2">
        <f t="shared" si="20"/>
        <v>0</v>
      </c>
      <c r="U48" s="2">
        <f t="shared" si="20"/>
        <v>0.65610000000000013</v>
      </c>
      <c r="V48" s="2">
        <f t="shared" si="20"/>
        <v>0</v>
      </c>
      <c r="W48" s="2">
        <f t="shared" si="20"/>
        <v>0</v>
      </c>
      <c r="X48" s="2">
        <f t="shared" si="20"/>
        <v>0.47829690000000014</v>
      </c>
      <c r="Y48" s="2">
        <f t="shared" si="20"/>
        <v>0</v>
      </c>
      <c r="Z48" s="2">
        <f t="shared" si="20"/>
        <v>0</v>
      </c>
      <c r="AA48" s="2">
        <f t="shared" si="21"/>
        <v>0</v>
      </c>
      <c r="AB48" s="2">
        <f t="shared" si="21"/>
        <v>0</v>
      </c>
      <c r="AC48" s="2">
        <f t="shared" si="21"/>
        <v>0</v>
      </c>
      <c r="AD48" s="2">
        <f t="shared" si="21"/>
        <v>0</v>
      </c>
      <c r="AE48" s="2">
        <f t="shared" si="21"/>
        <v>0</v>
      </c>
      <c r="AF48" s="2">
        <f t="shared" si="21"/>
        <v>0</v>
      </c>
      <c r="AG48" s="2">
        <f t="shared" si="21"/>
        <v>0</v>
      </c>
      <c r="AH48" s="2">
        <f t="shared" si="21"/>
        <v>0</v>
      </c>
      <c r="AI48" s="2">
        <f t="shared" si="21"/>
        <v>0.15009463529699923</v>
      </c>
      <c r="AJ48" s="2">
        <f t="shared" si="21"/>
        <v>0</v>
      </c>
      <c r="AK48" s="2">
        <f t="shared" si="22"/>
        <v>0</v>
      </c>
      <c r="AL48" s="2">
        <f t="shared" si="22"/>
        <v>0</v>
      </c>
      <c r="AM48" s="2">
        <f t="shared" si="22"/>
        <v>0</v>
      </c>
      <c r="AN48" s="2">
        <f t="shared" si="22"/>
        <v>0</v>
      </c>
      <c r="AO48" s="2">
        <f t="shared" si="22"/>
        <v>0</v>
      </c>
      <c r="AP48" s="2">
        <f t="shared" si="22"/>
        <v>0</v>
      </c>
      <c r="AQ48" s="2">
        <f t="shared" si="22"/>
        <v>0</v>
      </c>
      <c r="AR48" s="2">
        <f t="shared" si="22"/>
        <v>0</v>
      </c>
      <c r="AS48" s="2">
        <f t="shared" si="22"/>
        <v>0</v>
      </c>
      <c r="AT48" s="2">
        <f t="shared" si="22"/>
        <v>0</v>
      </c>
      <c r="AU48" s="2">
        <f t="shared" si="22"/>
        <v>0</v>
      </c>
      <c r="AV48" s="2">
        <f t="shared" si="22"/>
        <v>0</v>
      </c>
      <c r="AW48" s="2">
        <f t="shared" si="22"/>
        <v>0</v>
      </c>
      <c r="AX48" s="2">
        <f t="shared" si="22"/>
        <v>0</v>
      </c>
    </row>
    <row r="49" spans="1:50" x14ac:dyDescent="0.25">
      <c r="A49">
        <v>108</v>
      </c>
      <c r="B49">
        <v>0</v>
      </c>
      <c r="C49">
        <v>4</v>
      </c>
      <c r="D49" t="s">
        <v>1189</v>
      </c>
      <c r="E49" t="s">
        <v>1190</v>
      </c>
      <c r="F49" s="10">
        <f t="shared" si="5"/>
        <v>9.8843816254163608E-2</v>
      </c>
      <c r="G49">
        <f t="shared" si="15"/>
        <v>1.4561976473143727</v>
      </c>
      <c r="H49">
        <f t="shared" si="16"/>
        <v>0</v>
      </c>
      <c r="I49" s="1">
        <f t="shared" si="8"/>
        <v>0</v>
      </c>
      <c r="N49" t="s">
        <v>1151</v>
      </c>
      <c r="O49">
        <f t="shared" si="0"/>
        <v>3.9698390663447242E-2</v>
      </c>
      <c r="P49">
        <f t="shared" si="1"/>
        <v>7</v>
      </c>
      <c r="Q49" s="2">
        <f t="shared" si="20"/>
        <v>0</v>
      </c>
      <c r="R49" s="2">
        <f t="shared" si="20"/>
        <v>0</v>
      </c>
      <c r="S49" s="2">
        <f t="shared" si="20"/>
        <v>0</v>
      </c>
      <c r="T49" s="2">
        <f t="shared" si="20"/>
        <v>0.72900000000000009</v>
      </c>
      <c r="U49" s="2">
        <f t="shared" si="20"/>
        <v>0.65610000000000013</v>
      </c>
      <c r="V49" s="2">
        <f t="shared" si="20"/>
        <v>0</v>
      </c>
      <c r="W49" s="2">
        <f t="shared" si="20"/>
        <v>0</v>
      </c>
      <c r="X49" s="2">
        <f t="shared" si="20"/>
        <v>0</v>
      </c>
      <c r="Y49" s="2">
        <f t="shared" si="20"/>
        <v>0</v>
      </c>
      <c r="Z49" s="2">
        <f t="shared" si="20"/>
        <v>0</v>
      </c>
      <c r="AA49" s="2">
        <f t="shared" si="21"/>
        <v>0</v>
      </c>
      <c r="AB49" s="2">
        <f t="shared" si="21"/>
        <v>0</v>
      </c>
      <c r="AC49" s="2">
        <f t="shared" si="21"/>
        <v>0.28242953648100017</v>
      </c>
      <c r="AD49" s="2">
        <f t="shared" si="21"/>
        <v>0</v>
      </c>
      <c r="AE49" s="2">
        <f t="shared" si="21"/>
        <v>0.22876792454961015</v>
      </c>
      <c r="AF49" s="2">
        <f t="shared" si="21"/>
        <v>0</v>
      </c>
      <c r="AG49" s="2">
        <f t="shared" si="21"/>
        <v>0.18530201888518424</v>
      </c>
      <c r="AH49" s="2">
        <f t="shared" si="21"/>
        <v>0</v>
      </c>
      <c r="AI49" s="2">
        <f t="shared" si="21"/>
        <v>0</v>
      </c>
      <c r="AJ49" s="2">
        <f t="shared" si="21"/>
        <v>0</v>
      </c>
      <c r="AK49" s="2">
        <f t="shared" si="22"/>
        <v>0</v>
      </c>
      <c r="AL49" s="2">
        <f t="shared" si="22"/>
        <v>0.10941898913151248</v>
      </c>
      <c r="AM49" s="2">
        <f t="shared" si="22"/>
        <v>0</v>
      </c>
      <c r="AN49" s="2">
        <f t="shared" si="22"/>
        <v>0</v>
      </c>
      <c r="AO49" s="2">
        <f t="shared" si="22"/>
        <v>0</v>
      </c>
      <c r="AP49" s="2">
        <f t="shared" si="22"/>
        <v>7.1789798769185342E-2</v>
      </c>
      <c r="AQ49" s="2">
        <f t="shared" si="22"/>
        <v>0</v>
      </c>
      <c r="AR49" s="2">
        <f t="shared" si="22"/>
        <v>0</v>
      </c>
      <c r="AS49" s="2">
        <f t="shared" si="22"/>
        <v>0</v>
      </c>
      <c r="AT49" s="2">
        <f t="shared" si="22"/>
        <v>0</v>
      </c>
      <c r="AU49" s="2">
        <f t="shared" si="22"/>
        <v>0</v>
      </c>
      <c r="AV49" s="2">
        <f t="shared" si="22"/>
        <v>0</v>
      </c>
      <c r="AW49" s="2">
        <f t="shared" si="22"/>
        <v>0</v>
      </c>
      <c r="AX49" s="2">
        <f t="shared" si="22"/>
        <v>0</v>
      </c>
    </row>
    <row r="50" spans="1:50" x14ac:dyDescent="0.25">
      <c r="A50">
        <v>108</v>
      </c>
      <c r="B50">
        <v>0</v>
      </c>
      <c r="C50">
        <v>5</v>
      </c>
      <c r="D50" t="s">
        <v>605</v>
      </c>
      <c r="E50" t="s">
        <v>605</v>
      </c>
      <c r="F50" s="10">
        <f t="shared" si="5"/>
        <v>8.9587159918949597E-2</v>
      </c>
      <c r="G50">
        <f t="shared" si="15"/>
        <v>1.5457848072333222</v>
      </c>
      <c r="H50">
        <f t="shared" si="16"/>
        <v>0</v>
      </c>
      <c r="I50" s="1">
        <f t="shared" si="8"/>
        <v>0</v>
      </c>
      <c r="N50" t="s">
        <v>287</v>
      </c>
      <c r="O50">
        <f t="shared" si="0"/>
        <v>3.8342800494467547E-2</v>
      </c>
      <c r="P50">
        <f t="shared" si="1"/>
        <v>5</v>
      </c>
      <c r="Q50" s="2">
        <f t="shared" si="20"/>
        <v>0</v>
      </c>
      <c r="R50" s="2">
        <f t="shared" si="20"/>
        <v>0</v>
      </c>
      <c r="S50" s="2">
        <f t="shared" si="20"/>
        <v>0</v>
      </c>
      <c r="T50" s="2">
        <f t="shared" si="20"/>
        <v>0</v>
      </c>
      <c r="U50" s="2">
        <f t="shared" si="20"/>
        <v>0.65610000000000013</v>
      </c>
      <c r="V50" s="2">
        <f t="shared" si="20"/>
        <v>0</v>
      </c>
      <c r="W50" s="2">
        <f t="shared" si="20"/>
        <v>0.53144100000000016</v>
      </c>
      <c r="X50" s="2">
        <f t="shared" si="20"/>
        <v>0.47829690000000014</v>
      </c>
      <c r="Y50" s="2">
        <f t="shared" si="20"/>
        <v>0</v>
      </c>
      <c r="Z50" s="2">
        <f t="shared" si="20"/>
        <v>0</v>
      </c>
      <c r="AA50" s="2">
        <f t="shared" si="21"/>
        <v>0</v>
      </c>
      <c r="AB50" s="2">
        <f t="shared" si="21"/>
        <v>0.31381059609000017</v>
      </c>
      <c r="AC50" s="2">
        <f t="shared" si="21"/>
        <v>0</v>
      </c>
      <c r="AD50" s="2">
        <f t="shared" si="21"/>
        <v>0</v>
      </c>
      <c r="AE50" s="2">
        <f t="shared" si="21"/>
        <v>0</v>
      </c>
      <c r="AF50" s="2">
        <f t="shared" si="21"/>
        <v>0.20589113209464913</v>
      </c>
      <c r="AG50" s="2">
        <f t="shared" si="21"/>
        <v>0</v>
      </c>
      <c r="AH50" s="2">
        <f t="shared" si="21"/>
        <v>0</v>
      </c>
      <c r="AI50" s="2">
        <f t="shared" si="21"/>
        <v>0</v>
      </c>
      <c r="AJ50" s="2">
        <f t="shared" si="21"/>
        <v>0</v>
      </c>
      <c r="AK50" s="2">
        <f t="shared" si="22"/>
        <v>0</v>
      </c>
      <c r="AL50" s="2">
        <f t="shared" si="22"/>
        <v>0</v>
      </c>
      <c r="AM50" s="2">
        <f t="shared" si="22"/>
        <v>0</v>
      </c>
      <c r="AN50" s="2">
        <f t="shared" si="22"/>
        <v>0</v>
      </c>
      <c r="AO50" s="2">
        <f t="shared" si="22"/>
        <v>0</v>
      </c>
      <c r="AP50" s="2">
        <f t="shared" si="22"/>
        <v>0</v>
      </c>
      <c r="AQ50" s="2">
        <f t="shared" si="22"/>
        <v>0</v>
      </c>
      <c r="AR50" s="2">
        <f t="shared" si="22"/>
        <v>0</v>
      </c>
      <c r="AS50" s="2">
        <f t="shared" si="22"/>
        <v>0</v>
      </c>
      <c r="AT50" s="2">
        <f t="shared" si="22"/>
        <v>0</v>
      </c>
      <c r="AU50" s="2">
        <f t="shared" si="22"/>
        <v>0</v>
      </c>
      <c r="AV50" s="2">
        <f t="shared" si="22"/>
        <v>0</v>
      </c>
      <c r="AW50" s="2">
        <f t="shared" si="22"/>
        <v>0</v>
      </c>
      <c r="AX50" s="2">
        <f t="shared" si="22"/>
        <v>0</v>
      </c>
    </row>
    <row r="51" spans="1:50" x14ac:dyDescent="0.25">
      <c r="A51">
        <v>108</v>
      </c>
      <c r="B51">
        <v>0</v>
      </c>
      <c r="C51">
        <v>6</v>
      </c>
      <c r="D51" t="s">
        <v>1258</v>
      </c>
      <c r="E51" t="s">
        <v>1259</v>
      </c>
      <c r="F51" s="10">
        <f t="shared" si="5"/>
        <v>0</v>
      </c>
      <c r="G51">
        <f t="shared" si="15"/>
        <v>1.5457848072333222</v>
      </c>
      <c r="H51">
        <f t="shared" si="16"/>
        <v>0</v>
      </c>
      <c r="I51" s="1">
        <f t="shared" si="8"/>
        <v>0</v>
      </c>
      <c r="N51" t="s">
        <v>1178</v>
      </c>
      <c r="O51">
        <f t="shared" si="0"/>
        <v>3.5655246058272153E-2</v>
      </c>
      <c r="P51">
        <f t="shared" si="1"/>
        <v>5</v>
      </c>
      <c r="Q51" s="2">
        <f t="shared" si="20"/>
        <v>0</v>
      </c>
      <c r="R51" s="2">
        <f t="shared" si="20"/>
        <v>0</v>
      </c>
      <c r="S51" s="2">
        <f t="shared" si="20"/>
        <v>0</v>
      </c>
      <c r="T51" s="2">
        <f t="shared" si="20"/>
        <v>0.72900000000000009</v>
      </c>
      <c r="U51" s="2">
        <f t="shared" si="20"/>
        <v>0</v>
      </c>
      <c r="V51" s="2">
        <f t="shared" si="20"/>
        <v>0</v>
      </c>
      <c r="W51" s="2">
        <f t="shared" si="20"/>
        <v>0.53144100000000016</v>
      </c>
      <c r="X51" s="2">
        <f t="shared" si="20"/>
        <v>0</v>
      </c>
      <c r="Y51" s="2">
        <f t="shared" si="20"/>
        <v>0</v>
      </c>
      <c r="Z51" s="2">
        <f t="shared" si="20"/>
        <v>0</v>
      </c>
      <c r="AA51" s="2">
        <f t="shared" si="21"/>
        <v>0.34867844010000015</v>
      </c>
      <c r="AB51" s="2">
        <f t="shared" si="21"/>
        <v>0.31381059609000017</v>
      </c>
      <c r="AC51" s="2">
        <f t="shared" si="21"/>
        <v>0</v>
      </c>
      <c r="AD51" s="2">
        <f t="shared" si="21"/>
        <v>0</v>
      </c>
      <c r="AE51" s="2">
        <f t="shared" si="21"/>
        <v>0</v>
      </c>
      <c r="AF51" s="2">
        <f t="shared" si="21"/>
        <v>0</v>
      </c>
      <c r="AG51" s="2">
        <f t="shared" si="21"/>
        <v>0</v>
      </c>
      <c r="AH51" s="2">
        <f t="shared" si="21"/>
        <v>0</v>
      </c>
      <c r="AI51" s="2">
        <f t="shared" si="21"/>
        <v>0</v>
      </c>
      <c r="AJ51" s="2">
        <f t="shared" si="21"/>
        <v>0</v>
      </c>
      <c r="AK51" s="2">
        <f t="shared" si="22"/>
        <v>0</v>
      </c>
      <c r="AL51" s="2">
        <f t="shared" si="22"/>
        <v>0.10941898913151248</v>
      </c>
      <c r="AM51" s="2">
        <f t="shared" si="22"/>
        <v>0</v>
      </c>
      <c r="AN51" s="2">
        <f t="shared" si="22"/>
        <v>0</v>
      </c>
      <c r="AO51" s="2">
        <f t="shared" si="22"/>
        <v>0</v>
      </c>
      <c r="AP51" s="2">
        <f t="shared" si="22"/>
        <v>0</v>
      </c>
      <c r="AQ51" s="2">
        <f t="shared" si="22"/>
        <v>0</v>
      </c>
      <c r="AR51" s="2">
        <f t="shared" si="22"/>
        <v>0</v>
      </c>
      <c r="AS51" s="2">
        <f t="shared" si="22"/>
        <v>0</v>
      </c>
      <c r="AT51" s="2">
        <f t="shared" si="22"/>
        <v>0</v>
      </c>
      <c r="AU51" s="2">
        <f t="shared" si="22"/>
        <v>0</v>
      </c>
      <c r="AV51" s="2">
        <f t="shared" si="22"/>
        <v>0</v>
      </c>
      <c r="AW51" s="2">
        <f t="shared" si="22"/>
        <v>0</v>
      </c>
      <c r="AX51" s="2">
        <f t="shared" si="22"/>
        <v>0</v>
      </c>
    </row>
    <row r="52" spans="1:50" x14ac:dyDescent="0.25">
      <c r="A52">
        <v>108</v>
      </c>
      <c r="B52">
        <v>0</v>
      </c>
      <c r="C52">
        <v>7</v>
      </c>
      <c r="D52" t="s">
        <v>687</v>
      </c>
      <c r="E52" t="s">
        <v>687</v>
      </c>
      <c r="F52" s="10">
        <f t="shared" si="5"/>
        <v>0</v>
      </c>
      <c r="G52">
        <f t="shared" si="15"/>
        <v>1.5457848072333222</v>
      </c>
      <c r="H52">
        <f t="shared" si="16"/>
        <v>0</v>
      </c>
      <c r="I52" s="1">
        <f t="shared" si="8"/>
        <v>0</v>
      </c>
      <c r="N52" t="s">
        <v>959</v>
      </c>
      <c r="O52">
        <f t="shared" si="0"/>
        <v>3.4448242398135306E-2</v>
      </c>
      <c r="P52">
        <f t="shared" si="1"/>
        <v>6</v>
      </c>
      <c r="Q52" s="2">
        <f t="shared" ref="Q52:Z61" si="23">COUNTIFS($C$2:$C$1300,Q$1,$E$2:$E$1300,$N52)*0.9^(Q$1-1)</f>
        <v>0</v>
      </c>
      <c r="R52" s="2">
        <f t="shared" si="23"/>
        <v>0.9</v>
      </c>
      <c r="S52" s="2">
        <f t="shared" si="23"/>
        <v>0</v>
      </c>
      <c r="T52" s="2">
        <f t="shared" si="23"/>
        <v>0</v>
      </c>
      <c r="U52" s="2">
        <f t="shared" si="23"/>
        <v>0</v>
      </c>
      <c r="V52" s="2">
        <f t="shared" si="23"/>
        <v>0</v>
      </c>
      <c r="W52" s="2">
        <f t="shared" si="23"/>
        <v>0</v>
      </c>
      <c r="X52" s="2">
        <f t="shared" si="23"/>
        <v>0</v>
      </c>
      <c r="Y52" s="2">
        <f t="shared" si="23"/>
        <v>0</v>
      </c>
      <c r="Z52" s="2">
        <f t="shared" si="23"/>
        <v>0</v>
      </c>
      <c r="AA52" s="2">
        <f t="shared" ref="AA52:AJ61" si="24">COUNTIFS($C$2:$C$1300,AA$1,$E$2:$E$1300,$N52)*0.9^(AA$1-1)</f>
        <v>0</v>
      </c>
      <c r="AB52" s="2">
        <f t="shared" si="24"/>
        <v>0</v>
      </c>
      <c r="AC52" s="2">
        <f t="shared" si="24"/>
        <v>0.56485907296200033</v>
      </c>
      <c r="AD52" s="2">
        <f t="shared" si="24"/>
        <v>0.25418658283290019</v>
      </c>
      <c r="AE52" s="2">
        <f t="shared" si="24"/>
        <v>0</v>
      </c>
      <c r="AF52" s="2">
        <f t="shared" si="24"/>
        <v>0</v>
      </c>
      <c r="AG52" s="2">
        <f t="shared" si="24"/>
        <v>0</v>
      </c>
      <c r="AH52" s="2">
        <f t="shared" si="24"/>
        <v>0</v>
      </c>
      <c r="AI52" s="2">
        <f t="shared" si="24"/>
        <v>0</v>
      </c>
      <c r="AJ52" s="2">
        <f t="shared" si="24"/>
        <v>0.13508517176729934</v>
      </c>
      <c r="AK52" s="2">
        <f t="shared" ref="AK52:AX61" si="25">COUNTIFS($C$2:$C$1300,AK$1,$E$2:$E$1300,$N52)*0.9^(AK$1-1)</f>
        <v>0</v>
      </c>
      <c r="AL52" s="2">
        <f t="shared" si="25"/>
        <v>0.10941898913151248</v>
      </c>
      <c r="AM52" s="2">
        <f t="shared" si="25"/>
        <v>0</v>
      </c>
      <c r="AN52" s="2">
        <f t="shared" si="25"/>
        <v>0</v>
      </c>
      <c r="AO52" s="2">
        <f t="shared" si="25"/>
        <v>0</v>
      </c>
      <c r="AP52" s="2">
        <f t="shared" si="25"/>
        <v>0</v>
      </c>
      <c r="AQ52" s="2">
        <f t="shared" si="25"/>
        <v>0</v>
      </c>
      <c r="AR52" s="2">
        <f t="shared" si="25"/>
        <v>0</v>
      </c>
      <c r="AS52" s="2">
        <f t="shared" si="25"/>
        <v>0</v>
      </c>
      <c r="AT52" s="2">
        <f t="shared" si="25"/>
        <v>0</v>
      </c>
      <c r="AU52" s="2">
        <f t="shared" si="25"/>
        <v>0</v>
      </c>
      <c r="AV52" s="2">
        <f t="shared" si="25"/>
        <v>0</v>
      </c>
      <c r="AW52" s="2">
        <f t="shared" si="25"/>
        <v>0</v>
      </c>
      <c r="AX52" s="2">
        <f t="shared" si="25"/>
        <v>0</v>
      </c>
    </row>
    <row r="53" spans="1:50" x14ac:dyDescent="0.25">
      <c r="A53">
        <v>108</v>
      </c>
      <c r="B53">
        <v>0</v>
      </c>
      <c r="C53">
        <v>8</v>
      </c>
      <c r="D53" t="s">
        <v>117</v>
      </c>
      <c r="E53" t="s">
        <v>118</v>
      </c>
      <c r="F53" s="10">
        <f>IF(ISERROR(VLOOKUP(E53,$N$2:$O$33,2,FALSE)),0,VLOOKUP(E53,$N$2:$O$33,2,FALSE))</f>
        <v>0.39925955510056294</v>
      </c>
      <c r="G53">
        <f>IF(C53=1,F53,F53+G52)</f>
        <v>1.9450443623338851</v>
      </c>
      <c r="H53">
        <f>IF(C54=1,G53,0)</f>
        <v>0</v>
      </c>
      <c r="I53" s="1">
        <f>H53/$L$2</f>
        <v>0</v>
      </c>
      <c r="N53" t="s">
        <v>368</v>
      </c>
      <c r="O53">
        <f t="shared" si="0"/>
        <v>3.3347474468683636E-2</v>
      </c>
      <c r="P53">
        <f t="shared" si="1"/>
        <v>7</v>
      </c>
      <c r="Q53" s="2">
        <f t="shared" si="23"/>
        <v>0</v>
      </c>
      <c r="R53" s="2">
        <f t="shared" si="23"/>
        <v>0</v>
      </c>
      <c r="S53" s="2">
        <f t="shared" si="23"/>
        <v>0</v>
      </c>
      <c r="T53" s="2">
        <f t="shared" si="23"/>
        <v>0</v>
      </c>
      <c r="U53" s="2">
        <f t="shared" si="23"/>
        <v>0.65610000000000013</v>
      </c>
      <c r="V53" s="2">
        <f t="shared" si="23"/>
        <v>0</v>
      </c>
      <c r="W53" s="2">
        <f t="shared" si="23"/>
        <v>0</v>
      </c>
      <c r="X53" s="2">
        <f t="shared" si="23"/>
        <v>0</v>
      </c>
      <c r="Y53" s="2">
        <f t="shared" si="23"/>
        <v>0.43046721000000016</v>
      </c>
      <c r="Z53" s="2">
        <f t="shared" si="23"/>
        <v>0</v>
      </c>
      <c r="AA53" s="2">
        <f t="shared" si="24"/>
        <v>0</v>
      </c>
      <c r="AB53" s="2">
        <f t="shared" si="24"/>
        <v>0</v>
      </c>
      <c r="AC53" s="2">
        <f t="shared" si="24"/>
        <v>0</v>
      </c>
      <c r="AD53" s="2">
        <f t="shared" si="24"/>
        <v>0</v>
      </c>
      <c r="AE53" s="2">
        <f t="shared" si="24"/>
        <v>0.45753584909922029</v>
      </c>
      <c r="AF53" s="2">
        <f t="shared" si="24"/>
        <v>0.20589113209464913</v>
      </c>
      <c r="AG53" s="2">
        <f t="shared" si="24"/>
        <v>0</v>
      </c>
      <c r="AH53" s="2">
        <f t="shared" si="24"/>
        <v>0</v>
      </c>
      <c r="AI53" s="2">
        <f t="shared" si="24"/>
        <v>0</v>
      </c>
      <c r="AJ53" s="2">
        <f t="shared" si="24"/>
        <v>0</v>
      </c>
      <c r="AK53" s="2">
        <f t="shared" si="25"/>
        <v>0</v>
      </c>
      <c r="AL53" s="2">
        <f t="shared" si="25"/>
        <v>0</v>
      </c>
      <c r="AM53" s="2">
        <f t="shared" si="25"/>
        <v>9.8477090218361235E-2</v>
      </c>
      <c r="AN53" s="2">
        <f t="shared" si="25"/>
        <v>0</v>
      </c>
      <c r="AO53" s="2">
        <f t="shared" si="25"/>
        <v>0</v>
      </c>
      <c r="AP53" s="2">
        <f t="shared" si="25"/>
        <v>0</v>
      </c>
      <c r="AQ53" s="2">
        <f t="shared" si="25"/>
        <v>0</v>
      </c>
      <c r="AR53" s="2">
        <f t="shared" si="25"/>
        <v>0</v>
      </c>
      <c r="AS53" s="2">
        <f t="shared" si="25"/>
        <v>5.2334763302736127E-2</v>
      </c>
      <c r="AT53" s="2">
        <f t="shared" si="25"/>
        <v>0</v>
      </c>
      <c r="AU53" s="2">
        <f t="shared" si="25"/>
        <v>0</v>
      </c>
      <c r="AV53" s="2">
        <f t="shared" si="25"/>
        <v>0</v>
      </c>
      <c r="AW53" s="2">
        <f t="shared" si="25"/>
        <v>0</v>
      </c>
      <c r="AX53" s="2">
        <f t="shared" si="25"/>
        <v>0</v>
      </c>
    </row>
    <row r="54" spans="1:50" x14ac:dyDescent="0.25">
      <c r="A54">
        <v>108</v>
      </c>
      <c r="B54">
        <v>0</v>
      </c>
      <c r="C54">
        <v>9</v>
      </c>
      <c r="D54" t="s">
        <v>1224</v>
      </c>
      <c r="E54" t="s">
        <v>1224</v>
      </c>
      <c r="F54" s="10">
        <f t="shared" si="5"/>
        <v>0</v>
      </c>
      <c r="G54">
        <f t="shared" ref="G54:G67" si="26">IF(C54=1,F54,F54+G53)</f>
        <v>1.9450443623338851</v>
      </c>
      <c r="H54">
        <f t="shared" ref="H54:H67" si="27">IF(C55=1,G54,0)</f>
        <v>0</v>
      </c>
      <c r="I54" s="1">
        <f t="shared" si="8"/>
        <v>0</v>
      </c>
      <c r="N54" t="s">
        <v>1205</v>
      </c>
      <c r="O54">
        <f t="shared" si="0"/>
        <v>3.3343685058742106E-2</v>
      </c>
      <c r="P54">
        <f t="shared" si="1"/>
        <v>5</v>
      </c>
      <c r="Q54" s="2">
        <f t="shared" si="23"/>
        <v>0</v>
      </c>
      <c r="R54" s="2">
        <f t="shared" si="23"/>
        <v>0</v>
      </c>
      <c r="S54" s="2">
        <f t="shared" si="23"/>
        <v>0</v>
      </c>
      <c r="T54" s="2">
        <f t="shared" si="23"/>
        <v>0</v>
      </c>
      <c r="U54" s="2">
        <f t="shared" si="23"/>
        <v>0.65610000000000013</v>
      </c>
      <c r="V54" s="2">
        <f t="shared" si="23"/>
        <v>0</v>
      </c>
      <c r="W54" s="2">
        <f t="shared" si="23"/>
        <v>0</v>
      </c>
      <c r="X54" s="2">
        <f t="shared" si="23"/>
        <v>0.47829690000000014</v>
      </c>
      <c r="Y54" s="2">
        <f t="shared" si="23"/>
        <v>0</v>
      </c>
      <c r="Z54" s="2">
        <f t="shared" si="23"/>
        <v>0</v>
      </c>
      <c r="AA54" s="2">
        <f t="shared" si="24"/>
        <v>0.34867844010000015</v>
      </c>
      <c r="AB54" s="2">
        <f t="shared" si="24"/>
        <v>0</v>
      </c>
      <c r="AC54" s="2">
        <f t="shared" si="24"/>
        <v>0.28242953648100017</v>
      </c>
      <c r="AD54" s="2">
        <f t="shared" si="24"/>
        <v>0</v>
      </c>
      <c r="AE54" s="2">
        <f t="shared" si="24"/>
        <v>0</v>
      </c>
      <c r="AF54" s="2">
        <f t="shared" si="24"/>
        <v>0</v>
      </c>
      <c r="AG54" s="2">
        <f t="shared" si="24"/>
        <v>0</v>
      </c>
      <c r="AH54" s="2">
        <f t="shared" si="24"/>
        <v>0</v>
      </c>
      <c r="AI54" s="2">
        <f t="shared" si="24"/>
        <v>0</v>
      </c>
      <c r="AJ54" s="2">
        <f t="shared" si="24"/>
        <v>0.13508517176729934</v>
      </c>
      <c r="AK54" s="2">
        <f t="shared" si="25"/>
        <v>0</v>
      </c>
      <c r="AL54" s="2">
        <f t="shared" si="25"/>
        <v>0</v>
      </c>
      <c r="AM54" s="2">
        <f t="shared" si="25"/>
        <v>0</v>
      </c>
      <c r="AN54" s="2">
        <f t="shared" si="25"/>
        <v>0</v>
      </c>
      <c r="AO54" s="2">
        <f t="shared" si="25"/>
        <v>0</v>
      </c>
      <c r="AP54" s="2">
        <f t="shared" si="25"/>
        <v>0</v>
      </c>
      <c r="AQ54" s="2">
        <f t="shared" si="25"/>
        <v>0</v>
      </c>
      <c r="AR54" s="2">
        <f t="shared" si="25"/>
        <v>0</v>
      </c>
      <c r="AS54" s="2">
        <f t="shared" si="25"/>
        <v>0</v>
      </c>
      <c r="AT54" s="2">
        <f t="shared" si="25"/>
        <v>0</v>
      </c>
      <c r="AU54" s="2">
        <f t="shared" si="25"/>
        <v>0</v>
      </c>
      <c r="AV54" s="2">
        <f t="shared" si="25"/>
        <v>0</v>
      </c>
      <c r="AW54" s="2">
        <f t="shared" si="25"/>
        <v>0</v>
      </c>
      <c r="AX54" s="2">
        <f t="shared" si="25"/>
        <v>0</v>
      </c>
    </row>
    <row r="55" spans="1:50" x14ac:dyDescent="0.25">
      <c r="A55">
        <v>108</v>
      </c>
      <c r="B55">
        <v>0</v>
      </c>
      <c r="C55">
        <v>10</v>
      </c>
      <c r="D55" t="s">
        <v>1260</v>
      </c>
      <c r="E55" t="s">
        <v>1260</v>
      </c>
      <c r="F55" s="10">
        <f t="shared" si="5"/>
        <v>0</v>
      </c>
      <c r="G55">
        <f t="shared" si="26"/>
        <v>1.9450443623338851</v>
      </c>
      <c r="H55">
        <f t="shared" si="27"/>
        <v>0</v>
      </c>
      <c r="I55" s="1">
        <f t="shared" si="8"/>
        <v>0</v>
      </c>
      <c r="N55" t="s">
        <v>1220</v>
      </c>
      <c r="O55">
        <f t="shared" si="0"/>
        <v>3.2960589651803027E-2</v>
      </c>
      <c r="P55">
        <f t="shared" si="1"/>
        <v>7</v>
      </c>
      <c r="Q55" s="2">
        <f t="shared" si="23"/>
        <v>0</v>
      </c>
      <c r="R55" s="2">
        <f t="shared" si="23"/>
        <v>0</v>
      </c>
      <c r="S55" s="2">
        <f t="shared" si="23"/>
        <v>0</v>
      </c>
      <c r="T55" s="2">
        <f t="shared" si="23"/>
        <v>0</v>
      </c>
      <c r="U55" s="2">
        <f t="shared" si="23"/>
        <v>0.65610000000000013</v>
      </c>
      <c r="V55" s="2">
        <f t="shared" si="23"/>
        <v>0</v>
      </c>
      <c r="W55" s="2">
        <f t="shared" si="23"/>
        <v>0</v>
      </c>
      <c r="X55" s="2">
        <f t="shared" si="23"/>
        <v>0</v>
      </c>
      <c r="Y55" s="2">
        <f t="shared" si="23"/>
        <v>0</v>
      </c>
      <c r="Z55" s="2">
        <f t="shared" si="23"/>
        <v>0.38742048900000015</v>
      </c>
      <c r="AA55" s="2">
        <f t="shared" si="24"/>
        <v>0.34867844010000015</v>
      </c>
      <c r="AB55" s="2">
        <f t="shared" si="24"/>
        <v>0</v>
      </c>
      <c r="AC55" s="2">
        <f t="shared" si="24"/>
        <v>0</v>
      </c>
      <c r="AD55" s="2">
        <f t="shared" si="24"/>
        <v>0</v>
      </c>
      <c r="AE55" s="2">
        <f t="shared" si="24"/>
        <v>0</v>
      </c>
      <c r="AF55" s="2">
        <f t="shared" si="24"/>
        <v>0.20589113209464913</v>
      </c>
      <c r="AG55" s="2">
        <f t="shared" si="24"/>
        <v>0</v>
      </c>
      <c r="AH55" s="2">
        <f t="shared" si="24"/>
        <v>0</v>
      </c>
      <c r="AI55" s="2">
        <f t="shared" si="24"/>
        <v>0</v>
      </c>
      <c r="AJ55" s="2">
        <f t="shared" si="24"/>
        <v>0.13508517176729934</v>
      </c>
      <c r="AK55" s="2">
        <f t="shared" si="25"/>
        <v>0</v>
      </c>
      <c r="AL55" s="2">
        <f t="shared" si="25"/>
        <v>0</v>
      </c>
      <c r="AM55" s="2">
        <f t="shared" si="25"/>
        <v>9.8477090218361235E-2</v>
      </c>
      <c r="AN55" s="2">
        <f t="shared" si="25"/>
        <v>0</v>
      </c>
      <c r="AO55" s="2">
        <f t="shared" si="25"/>
        <v>0</v>
      </c>
      <c r="AP55" s="2">
        <f t="shared" si="25"/>
        <v>0</v>
      </c>
      <c r="AQ55" s="2">
        <f t="shared" si="25"/>
        <v>0</v>
      </c>
      <c r="AR55" s="2">
        <f t="shared" si="25"/>
        <v>0</v>
      </c>
      <c r="AS55" s="2">
        <f t="shared" si="25"/>
        <v>0</v>
      </c>
      <c r="AT55" s="2">
        <f t="shared" si="25"/>
        <v>4.7101286972462519E-2</v>
      </c>
      <c r="AU55" s="2">
        <f t="shared" si="25"/>
        <v>0</v>
      </c>
      <c r="AV55" s="2">
        <f t="shared" si="25"/>
        <v>0</v>
      </c>
      <c r="AW55" s="2">
        <f t="shared" si="25"/>
        <v>0</v>
      </c>
      <c r="AX55" s="2">
        <f t="shared" si="25"/>
        <v>0</v>
      </c>
    </row>
    <row r="56" spans="1:50" x14ac:dyDescent="0.25">
      <c r="A56">
        <v>108</v>
      </c>
      <c r="B56">
        <v>0</v>
      </c>
      <c r="C56">
        <v>11</v>
      </c>
      <c r="D56" t="s">
        <v>1261</v>
      </c>
      <c r="E56" t="s">
        <v>1261</v>
      </c>
      <c r="F56" s="10">
        <f t="shared" si="5"/>
        <v>0</v>
      </c>
      <c r="G56">
        <f t="shared" si="26"/>
        <v>1.9450443623338851</v>
      </c>
      <c r="H56">
        <f t="shared" si="27"/>
        <v>0</v>
      </c>
      <c r="I56" s="1">
        <f t="shared" si="8"/>
        <v>0</v>
      </c>
      <c r="N56" t="s">
        <v>606</v>
      </c>
      <c r="O56">
        <f t="shared" si="0"/>
        <v>3.2710160589250845E-2</v>
      </c>
      <c r="P56">
        <f t="shared" si="1"/>
        <v>6</v>
      </c>
      <c r="Q56" s="2">
        <f t="shared" si="23"/>
        <v>0</v>
      </c>
      <c r="R56" s="2">
        <f t="shared" si="23"/>
        <v>0</v>
      </c>
      <c r="S56" s="2">
        <f t="shared" si="23"/>
        <v>0</v>
      </c>
      <c r="T56" s="2">
        <f t="shared" si="23"/>
        <v>0.72900000000000009</v>
      </c>
      <c r="U56" s="2">
        <f t="shared" si="23"/>
        <v>0</v>
      </c>
      <c r="V56" s="2">
        <f t="shared" si="23"/>
        <v>0</v>
      </c>
      <c r="W56" s="2">
        <f t="shared" si="23"/>
        <v>0</v>
      </c>
      <c r="X56" s="2">
        <f t="shared" si="23"/>
        <v>0</v>
      </c>
      <c r="Y56" s="2">
        <f t="shared" si="23"/>
        <v>0.43046721000000016</v>
      </c>
      <c r="Z56" s="2">
        <f t="shared" si="23"/>
        <v>0</v>
      </c>
      <c r="AA56" s="2">
        <f t="shared" si="24"/>
        <v>0</v>
      </c>
      <c r="AB56" s="2">
        <f t="shared" si="24"/>
        <v>0</v>
      </c>
      <c r="AC56" s="2">
        <f t="shared" si="24"/>
        <v>0.28242953648100017</v>
      </c>
      <c r="AD56" s="2">
        <f t="shared" si="24"/>
        <v>0.25418658283290019</v>
      </c>
      <c r="AE56" s="2">
        <f t="shared" si="24"/>
        <v>0</v>
      </c>
      <c r="AF56" s="2">
        <f t="shared" si="24"/>
        <v>0</v>
      </c>
      <c r="AG56" s="2">
        <f t="shared" si="24"/>
        <v>0</v>
      </c>
      <c r="AH56" s="2">
        <f t="shared" si="24"/>
        <v>0</v>
      </c>
      <c r="AI56" s="2">
        <f t="shared" si="24"/>
        <v>0</v>
      </c>
      <c r="AJ56" s="2">
        <f t="shared" si="24"/>
        <v>0</v>
      </c>
      <c r="AK56" s="2">
        <f t="shared" si="25"/>
        <v>0</v>
      </c>
      <c r="AL56" s="2">
        <f t="shared" si="25"/>
        <v>0</v>
      </c>
      <c r="AM56" s="2">
        <f t="shared" si="25"/>
        <v>0</v>
      </c>
      <c r="AN56" s="2">
        <f t="shared" si="25"/>
        <v>8.8629381196525109E-2</v>
      </c>
      <c r="AO56" s="2">
        <f t="shared" si="25"/>
        <v>7.9766443076872598E-2</v>
      </c>
      <c r="AP56" s="2">
        <f t="shared" si="25"/>
        <v>0</v>
      </c>
      <c r="AQ56" s="2">
        <f t="shared" si="25"/>
        <v>0</v>
      </c>
      <c r="AR56" s="2">
        <f t="shared" si="25"/>
        <v>0</v>
      </c>
      <c r="AS56" s="2">
        <f t="shared" si="25"/>
        <v>0</v>
      </c>
      <c r="AT56" s="2">
        <f t="shared" si="25"/>
        <v>0</v>
      </c>
      <c r="AU56" s="2">
        <f t="shared" si="25"/>
        <v>0</v>
      </c>
      <c r="AV56" s="2">
        <f t="shared" si="25"/>
        <v>0</v>
      </c>
      <c r="AW56" s="2">
        <f t="shared" si="25"/>
        <v>0</v>
      </c>
      <c r="AX56" s="2">
        <f t="shared" si="25"/>
        <v>0</v>
      </c>
    </row>
    <row r="57" spans="1:50" x14ac:dyDescent="0.25">
      <c r="A57">
        <v>108</v>
      </c>
      <c r="B57">
        <v>0</v>
      </c>
      <c r="C57">
        <v>12</v>
      </c>
      <c r="D57" t="s">
        <v>1262</v>
      </c>
      <c r="E57" t="s">
        <v>1393</v>
      </c>
      <c r="F57" s="10">
        <f t="shared" si="5"/>
        <v>0</v>
      </c>
      <c r="G57">
        <f t="shared" si="26"/>
        <v>1.9450443623338851</v>
      </c>
      <c r="H57">
        <f t="shared" si="27"/>
        <v>1.9450443623338851</v>
      </c>
      <c r="I57" s="1">
        <f t="shared" si="8"/>
        <v>0.34438377801774384</v>
      </c>
      <c r="N57" t="s">
        <v>1174</v>
      </c>
      <c r="O57">
        <f t="shared" si="0"/>
        <v>3.2418489487151911E-2</v>
      </c>
      <c r="P57">
        <f t="shared" si="1"/>
        <v>8</v>
      </c>
      <c r="Q57" s="2">
        <f t="shared" si="23"/>
        <v>0</v>
      </c>
      <c r="R57" s="2">
        <f t="shared" si="23"/>
        <v>0</v>
      </c>
      <c r="S57" s="2">
        <f t="shared" si="23"/>
        <v>0</v>
      </c>
      <c r="T57" s="2">
        <f t="shared" si="23"/>
        <v>0</v>
      </c>
      <c r="U57" s="2">
        <f t="shared" si="23"/>
        <v>0</v>
      </c>
      <c r="V57" s="2">
        <f t="shared" si="23"/>
        <v>0</v>
      </c>
      <c r="W57" s="2">
        <f t="shared" si="23"/>
        <v>0</v>
      </c>
      <c r="X57" s="2">
        <f t="shared" si="23"/>
        <v>0.47829690000000014</v>
      </c>
      <c r="Y57" s="2">
        <f t="shared" si="23"/>
        <v>0</v>
      </c>
      <c r="Z57" s="2">
        <f t="shared" si="23"/>
        <v>0.38742048900000015</v>
      </c>
      <c r="AA57" s="2">
        <f t="shared" si="24"/>
        <v>0.34867844010000015</v>
      </c>
      <c r="AB57" s="2">
        <f t="shared" si="24"/>
        <v>0.31381059609000017</v>
      </c>
      <c r="AC57" s="2">
        <f t="shared" si="24"/>
        <v>0</v>
      </c>
      <c r="AD57" s="2">
        <f t="shared" si="24"/>
        <v>0</v>
      </c>
      <c r="AE57" s="2">
        <f t="shared" si="24"/>
        <v>0</v>
      </c>
      <c r="AF57" s="2">
        <f t="shared" si="24"/>
        <v>0</v>
      </c>
      <c r="AG57" s="2">
        <f t="shared" si="24"/>
        <v>0</v>
      </c>
      <c r="AH57" s="2">
        <f t="shared" si="24"/>
        <v>0.16677181699666582</v>
      </c>
      <c r="AI57" s="2">
        <f t="shared" si="24"/>
        <v>0</v>
      </c>
      <c r="AJ57" s="2">
        <f t="shared" si="24"/>
        <v>0</v>
      </c>
      <c r="AK57" s="2">
        <f t="shared" si="25"/>
        <v>0</v>
      </c>
      <c r="AL57" s="2">
        <f t="shared" si="25"/>
        <v>0</v>
      </c>
      <c r="AM57" s="2">
        <f t="shared" si="25"/>
        <v>0</v>
      </c>
      <c r="AN57" s="2">
        <f t="shared" si="25"/>
        <v>0</v>
      </c>
      <c r="AO57" s="2">
        <f t="shared" si="25"/>
        <v>0</v>
      </c>
      <c r="AP57" s="2">
        <f t="shared" si="25"/>
        <v>0</v>
      </c>
      <c r="AQ57" s="2">
        <f t="shared" si="25"/>
        <v>0</v>
      </c>
      <c r="AR57" s="2">
        <f t="shared" si="25"/>
        <v>5.8149737003040138E-2</v>
      </c>
      <c r="AS57" s="2">
        <f t="shared" si="25"/>
        <v>5.2334763302736127E-2</v>
      </c>
      <c r="AT57" s="2">
        <f t="shared" si="25"/>
        <v>0</v>
      </c>
      <c r="AU57" s="2">
        <f t="shared" si="25"/>
        <v>4.2391158275216265E-2</v>
      </c>
      <c r="AV57" s="2">
        <f t="shared" si="25"/>
        <v>0</v>
      </c>
      <c r="AW57" s="2">
        <f t="shared" si="25"/>
        <v>0</v>
      </c>
      <c r="AX57" s="2">
        <f t="shared" si="25"/>
        <v>0</v>
      </c>
    </row>
    <row r="58" spans="1:50" x14ac:dyDescent="0.25">
      <c r="A58">
        <v>109</v>
      </c>
      <c r="B58">
        <v>1</v>
      </c>
      <c r="C58">
        <v>1</v>
      </c>
      <c r="D58" t="s">
        <v>95</v>
      </c>
      <c r="E58" t="s">
        <v>95</v>
      </c>
      <c r="F58" s="10">
        <f t="shared" si="5"/>
        <v>0.52191499114458473</v>
      </c>
      <c r="G58">
        <f t="shared" si="26"/>
        <v>0.52191499114458473</v>
      </c>
      <c r="H58">
        <f t="shared" si="27"/>
        <v>0</v>
      </c>
      <c r="I58" s="1">
        <f t="shared" si="8"/>
        <v>0</v>
      </c>
      <c r="N58" t="s">
        <v>1194</v>
      </c>
      <c r="O58">
        <f t="shared" si="0"/>
        <v>3.238920396034331E-2</v>
      </c>
      <c r="P58">
        <f t="shared" si="1"/>
        <v>8</v>
      </c>
      <c r="Q58" s="2">
        <f t="shared" si="23"/>
        <v>0</v>
      </c>
      <c r="R58" s="2">
        <f t="shared" si="23"/>
        <v>0</v>
      </c>
      <c r="S58" s="2">
        <f t="shared" si="23"/>
        <v>0</v>
      </c>
      <c r="T58" s="2">
        <f t="shared" si="23"/>
        <v>0</v>
      </c>
      <c r="U58" s="2">
        <f t="shared" si="23"/>
        <v>0</v>
      </c>
      <c r="V58" s="2">
        <f t="shared" si="23"/>
        <v>0</v>
      </c>
      <c r="W58" s="2">
        <f t="shared" si="23"/>
        <v>0</v>
      </c>
      <c r="X58" s="2">
        <f t="shared" si="23"/>
        <v>0.95659380000000027</v>
      </c>
      <c r="Y58" s="2">
        <f t="shared" si="23"/>
        <v>0</v>
      </c>
      <c r="Z58" s="2">
        <f t="shared" si="23"/>
        <v>0</v>
      </c>
      <c r="AA58" s="2">
        <f t="shared" si="24"/>
        <v>0</v>
      </c>
      <c r="AB58" s="2">
        <f t="shared" si="24"/>
        <v>0</v>
      </c>
      <c r="AC58" s="2">
        <f t="shared" si="24"/>
        <v>0</v>
      </c>
      <c r="AD58" s="2">
        <f t="shared" si="24"/>
        <v>0.25418658283290019</v>
      </c>
      <c r="AE58" s="2">
        <f t="shared" si="24"/>
        <v>0</v>
      </c>
      <c r="AF58" s="2">
        <f t="shared" si="24"/>
        <v>0</v>
      </c>
      <c r="AG58" s="2">
        <f t="shared" si="24"/>
        <v>0.18530201888518424</v>
      </c>
      <c r="AH58" s="2">
        <f t="shared" si="24"/>
        <v>0.16677181699666582</v>
      </c>
      <c r="AI58" s="2">
        <f t="shared" si="24"/>
        <v>0</v>
      </c>
      <c r="AJ58" s="2">
        <f t="shared" si="24"/>
        <v>0</v>
      </c>
      <c r="AK58" s="2">
        <f t="shared" si="25"/>
        <v>0.12157665459056941</v>
      </c>
      <c r="AL58" s="2">
        <f t="shared" si="25"/>
        <v>0.10941898913151248</v>
      </c>
      <c r="AM58" s="2">
        <f t="shared" si="25"/>
        <v>0</v>
      </c>
      <c r="AN58" s="2">
        <f t="shared" si="25"/>
        <v>0</v>
      </c>
      <c r="AO58" s="2">
        <f t="shared" si="25"/>
        <v>0</v>
      </c>
      <c r="AP58" s="2">
        <f t="shared" si="25"/>
        <v>0</v>
      </c>
      <c r="AQ58" s="2">
        <f t="shared" si="25"/>
        <v>0</v>
      </c>
      <c r="AR58" s="2">
        <f t="shared" si="25"/>
        <v>0</v>
      </c>
      <c r="AS58" s="2">
        <f t="shared" si="25"/>
        <v>5.2334763302736127E-2</v>
      </c>
      <c r="AT58" s="2">
        <f t="shared" si="25"/>
        <v>0</v>
      </c>
      <c r="AU58" s="2">
        <f t="shared" si="25"/>
        <v>0</v>
      </c>
      <c r="AV58" s="2">
        <f t="shared" si="25"/>
        <v>0</v>
      </c>
      <c r="AW58" s="2">
        <f t="shared" si="25"/>
        <v>0</v>
      </c>
      <c r="AX58" s="2">
        <f t="shared" si="25"/>
        <v>0</v>
      </c>
    </row>
    <row r="59" spans="1:50" x14ac:dyDescent="0.25">
      <c r="A59">
        <v>109</v>
      </c>
      <c r="B59">
        <v>1</v>
      </c>
      <c r="C59">
        <v>2</v>
      </c>
      <c r="D59" t="s">
        <v>89</v>
      </c>
      <c r="E59" t="s">
        <v>89</v>
      </c>
      <c r="F59" s="10">
        <f t="shared" si="5"/>
        <v>0.22441482884529573</v>
      </c>
      <c r="G59">
        <f t="shared" si="26"/>
        <v>0.74632981998988046</v>
      </c>
      <c r="H59">
        <f t="shared" si="27"/>
        <v>0</v>
      </c>
      <c r="I59" s="1">
        <f t="shared" si="8"/>
        <v>0</v>
      </c>
      <c r="N59" t="s">
        <v>666</v>
      </c>
      <c r="O59">
        <f t="shared" si="0"/>
        <v>3.1370650664163162E-2</v>
      </c>
      <c r="P59">
        <f t="shared" si="1"/>
        <v>5</v>
      </c>
      <c r="Q59" s="2">
        <f t="shared" si="23"/>
        <v>0</v>
      </c>
      <c r="R59" s="2">
        <f t="shared" si="23"/>
        <v>0</v>
      </c>
      <c r="S59" s="2">
        <f t="shared" si="23"/>
        <v>0</v>
      </c>
      <c r="T59" s="2">
        <f t="shared" si="23"/>
        <v>0</v>
      </c>
      <c r="U59" s="2">
        <f t="shared" si="23"/>
        <v>0</v>
      </c>
      <c r="V59" s="2">
        <f t="shared" si="23"/>
        <v>0</v>
      </c>
      <c r="W59" s="2">
        <f t="shared" si="23"/>
        <v>0</v>
      </c>
      <c r="X59" s="2">
        <f t="shared" si="23"/>
        <v>0.47829690000000014</v>
      </c>
      <c r="Y59" s="2">
        <f t="shared" si="23"/>
        <v>0.86093442000000031</v>
      </c>
      <c r="Z59" s="2">
        <f t="shared" si="23"/>
        <v>0</v>
      </c>
      <c r="AA59" s="2">
        <f t="shared" si="24"/>
        <v>0</v>
      </c>
      <c r="AB59" s="2">
        <f t="shared" si="24"/>
        <v>0.31381059609000017</v>
      </c>
      <c r="AC59" s="2">
        <f t="shared" si="24"/>
        <v>0</v>
      </c>
      <c r="AD59" s="2">
        <f t="shared" si="24"/>
        <v>0</v>
      </c>
      <c r="AE59" s="2">
        <f t="shared" si="24"/>
        <v>0</v>
      </c>
      <c r="AF59" s="2">
        <f t="shared" si="24"/>
        <v>0</v>
      </c>
      <c r="AG59" s="2">
        <f t="shared" si="24"/>
        <v>0</v>
      </c>
      <c r="AH59" s="2">
        <f t="shared" si="24"/>
        <v>0</v>
      </c>
      <c r="AI59" s="2">
        <f t="shared" si="24"/>
        <v>0</v>
      </c>
      <c r="AJ59" s="2">
        <f t="shared" si="24"/>
        <v>0.13508517176729934</v>
      </c>
      <c r="AK59" s="2">
        <f t="shared" si="25"/>
        <v>0</v>
      </c>
      <c r="AL59" s="2">
        <f t="shared" si="25"/>
        <v>0</v>
      </c>
      <c r="AM59" s="2">
        <f t="shared" si="25"/>
        <v>0</v>
      </c>
      <c r="AN59" s="2">
        <f t="shared" si="25"/>
        <v>0</v>
      </c>
      <c r="AO59" s="2">
        <f t="shared" si="25"/>
        <v>0</v>
      </c>
      <c r="AP59" s="2">
        <f t="shared" si="25"/>
        <v>0</v>
      </c>
      <c r="AQ59" s="2">
        <f t="shared" si="25"/>
        <v>0</v>
      </c>
      <c r="AR59" s="2">
        <f t="shared" si="25"/>
        <v>0</v>
      </c>
      <c r="AS59" s="2">
        <f t="shared" si="25"/>
        <v>0</v>
      </c>
      <c r="AT59" s="2">
        <f t="shared" si="25"/>
        <v>0</v>
      </c>
      <c r="AU59" s="2">
        <f t="shared" si="25"/>
        <v>0</v>
      </c>
      <c r="AV59" s="2">
        <f t="shared" si="25"/>
        <v>0</v>
      </c>
      <c r="AW59" s="2">
        <f t="shared" si="25"/>
        <v>0</v>
      </c>
      <c r="AX59" s="2">
        <f t="shared" si="25"/>
        <v>0</v>
      </c>
    </row>
    <row r="60" spans="1:50" x14ac:dyDescent="0.25">
      <c r="A60">
        <v>109</v>
      </c>
      <c r="B60">
        <v>1</v>
      </c>
      <c r="C60">
        <v>3</v>
      </c>
      <c r="D60" t="s">
        <v>1160</v>
      </c>
      <c r="E60" t="s">
        <v>322</v>
      </c>
      <c r="F60" s="10">
        <f t="shared" si="5"/>
        <v>0.17833261398766831</v>
      </c>
      <c r="G60">
        <f t="shared" si="26"/>
        <v>0.92466243397754877</v>
      </c>
      <c r="H60">
        <f t="shared" si="27"/>
        <v>0</v>
      </c>
      <c r="I60" s="1">
        <f t="shared" si="8"/>
        <v>0</v>
      </c>
      <c r="N60" t="s">
        <v>1138</v>
      </c>
      <c r="O60">
        <f t="shared" si="0"/>
        <v>3.1220008453428136E-2</v>
      </c>
      <c r="P60">
        <f t="shared" si="1"/>
        <v>9</v>
      </c>
      <c r="Q60" s="2">
        <f t="shared" si="23"/>
        <v>0</v>
      </c>
      <c r="R60" s="2">
        <f t="shared" si="23"/>
        <v>0</v>
      </c>
      <c r="S60" s="2">
        <f t="shared" si="23"/>
        <v>0</v>
      </c>
      <c r="T60" s="2">
        <f t="shared" si="23"/>
        <v>0</v>
      </c>
      <c r="U60" s="2">
        <f t="shared" si="23"/>
        <v>0</v>
      </c>
      <c r="V60" s="2">
        <f t="shared" si="23"/>
        <v>0</v>
      </c>
      <c r="W60" s="2">
        <f t="shared" si="23"/>
        <v>0</v>
      </c>
      <c r="X60" s="2">
        <f t="shared" si="23"/>
        <v>0</v>
      </c>
      <c r="Y60" s="2">
        <f t="shared" si="23"/>
        <v>0</v>
      </c>
      <c r="Z60" s="2">
        <f t="shared" si="23"/>
        <v>0</v>
      </c>
      <c r="AA60" s="2">
        <f t="shared" si="24"/>
        <v>0.69735688020000031</v>
      </c>
      <c r="AB60" s="2">
        <f t="shared" si="24"/>
        <v>0</v>
      </c>
      <c r="AC60" s="2">
        <f t="shared" si="24"/>
        <v>0.28242953648100017</v>
      </c>
      <c r="AD60" s="2">
        <f t="shared" si="24"/>
        <v>0</v>
      </c>
      <c r="AE60" s="2">
        <f t="shared" si="24"/>
        <v>0</v>
      </c>
      <c r="AF60" s="2">
        <f t="shared" si="24"/>
        <v>0.20589113209464913</v>
      </c>
      <c r="AG60" s="2">
        <f t="shared" si="24"/>
        <v>0</v>
      </c>
      <c r="AH60" s="2">
        <f t="shared" si="24"/>
        <v>0</v>
      </c>
      <c r="AI60" s="2">
        <f t="shared" si="24"/>
        <v>0.15009463529699923</v>
      </c>
      <c r="AJ60" s="2">
        <f t="shared" si="24"/>
        <v>0.13508517176729934</v>
      </c>
      <c r="AK60" s="2">
        <f t="shared" si="25"/>
        <v>0.12157665459056941</v>
      </c>
      <c r="AL60" s="2">
        <f t="shared" si="25"/>
        <v>0</v>
      </c>
      <c r="AM60" s="2">
        <f t="shared" si="25"/>
        <v>9.8477090218361235E-2</v>
      </c>
      <c r="AN60" s="2">
        <f t="shared" si="25"/>
        <v>8.8629381196525109E-2</v>
      </c>
      <c r="AO60" s="2">
        <f t="shared" si="25"/>
        <v>0</v>
      </c>
      <c r="AP60" s="2">
        <f t="shared" si="25"/>
        <v>0</v>
      </c>
      <c r="AQ60" s="2">
        <f t="shared" si="25"/>
        <v>0</v>
      </c>
      <c r="AR60" s="2">
        <f t="shared" si="25"/>
        <v>0</v>
      </c>
      <c r="AS60" s="2">
        <f t="shared" si="25"/>
        <v>0</v>
      </c>
      <c r="AT60" s="2">
        <f t="shared" si="25"/>
        <v>0</v>
      </c>
      <c r="AU60" s="2">
        <f t="shared" si="25"/>
        <v>0</v>
      </c>
      <c r="AV60" s="2">
        <f t="shared" si="25"/>
        <v>0</v>
      </c>
      <c r="AW60" s="2">
        <f t="shared" si="25"/>
        <v>0</v>
      </c>
      <c r="AX60" s="2">
        <f t="shared" si="25"/>
        <v>0</v>
      </c>
    </row>
    <row r="61" spans="1:50" x14ac:dyDescent="0.25">
      <c r="A61">
        <v>109</v>
      </c>
      <c r="B61">
        <v>1</v>
      </c>
      <c r="C61">
        <v>4</v>
      </c>
      <c r="D61" t="s">
        <v>117</v>
      </c>
      <c r="E61" t="s">
        <v>118</v>
      </c>
      <c r="F61" s="10">
        <f t="shared" si="5"/>
        <v>0.39925955510056294</v>
      </c>
      <c r="G61">
        <f t="shared" si="26"/>
        <v>1.3239219890781118</v>
      </c>
      <c r="H61">
        <f t="shared" si="27"/>
        <v>0</v>
      </c>
      <c r="I61" s="1">
        <f t="shared" si="8"/>
        <v>0</v>
      </c>
      <c r="N61" t="s">
        <v>1192</v>
      </c>
      <c r="O61">
        <f t="shared" si="0"/>
        <v>3.0636228775330291E-2</v>
      </c>
      <c r="P61">
        <f t="shared" si="1"/>
        <v>8</v>
      </c>
      <c r="Q61" s="2">
        <f t="shared" si="23"/>
        <v>0</v>
      </c>
      <c r="R61" s="2">
        <f t="shared" si="23"/>
        <v>0</v>
      </c>
      <c r="S61" s="2">
        <f t="shared" si="23"/>
        <v>0</v>
      </c>
      <c r="T61" s="2">
        <f t="shared" si="23"/>
        <v>0</v>
      </c>
      <c r="U61" s="2">
        <f t="shared" si="23"/>
        <v>0</v>
      </c>
      <c r="V61" s="2">
        <f t="shared" si="23"/>
        <v>0.59049000000000018</v>
      </c>
      <c r="W61" s="2">
        <f t="shared" si="23"/>
        <v>0</v>
      </c>
      <c r="X61" s="2">
        <f t="shared" si="23"/>
        <v>0</v>
      </c>
      <c r="Y61" s="2">
        <f t="shared" si="23"/>
        <v>0</v>
      </c>
      <c r="Z61" s="2">
        <f t="shared" si="23"/>
        <v>0</v>
      </c>
      <c r="AA61" s="2">
        <f t="shared" si="24"/>
        <v>0</v>
      </c>
      <c r="AB61" s="2">
        <f t="shared" si="24"/>
        <v>0</v>
      </c>
      <c r="AC61" s="2">
        <f t="shared" si="24"/>
        <v>0</v>
      </c>
      <c r="AD61" s="2">
        <f t="shared" si="24"/>
        <v>0.25418658283290019</v>
      </c>
      <c r="AE61" s="2">
        <f t="shared" si="24"/>
        <v>0</v>
      </c>
      <c r="AF61" s="2">
        <f t="shared" si="24"/>
        <v>0.20589113209464913</v>
      </c>
      <c r="AG61" s="2">
        <f t="shared" si="24"/>
        <v>0.18530201888518424</v>
      </c>
      <c r="AH61" s="2">
        <f t="shared" si="24"/>
        <v>0</v>
      </c>
      <c r="AI61" s="2">
        <f t="shared" si="24"/>
        <v>0.30018927059399847</v>
      </c>
      <c r="AJ61" s="2">
        <f t="shared" si="24"/>
        <v>0</v>
      </c>
      <c r="AK61" s="2">
        <f t="shared" si="25"/>
        <v>0.12157665459056941</v>
      </c>
      <c r="AL61" s="2">
        <f t="shared" si="25"/>
        <v>0</v>
      </c>
      <c r="AM61" s="2">
        <f t="shared" si="25"/>
        <v>0</v>
      </c>
      <c r="AN61" s="2">
        <f t="shared" si="25"/>
        <v>8.8629381196525109E-2</v>
      </c>
      <c r="AO61" s="2">
        <f t="shared" si="25"/>
        <v>0</v>
      </c>
      <c r="AP61" s="2">
        <f t="shared" si="25"/>
        <v>0</v>
      </c>
      <c r="AQ61" s="2">
        <f t="shared" si="25"/>
        <v>0</v>
      </c>
      <c r="AR61" s="2">
        <f t="shared" si="25"/>
        <v>0</v>
      </c>
      <c r="AS61" s="2">
        <f t="shared" si="25"/>
        <v>0</v>
      </c>
      <c r="AT61" s="2">
        <f t="shared" si="25"/>
        <v>0</v>
      </c>
      <c r="AU61" s="2">
        <f t="shared" si="25"/>
        <v>0</v>
      </c>
      <c r="AV61" s="2">
        <f t="shared" si="25"/>
        <v>0</v>
      </c>
      <c r="AW61" s="2">
        <f t="shared" si="25"/>
        <v>0</v>
      </c>
      <c r="AX61" s="2">
        <f t="shared" si="25"/>
        <v>0</v>
      </c>
    </row>
    <row r="62" spans="1:50" x14ac:dyDescent="0.25">
      <c r="A62">
        <v>109</v>
      </c>
      <c r="B62">
        <v>1</v>
      </c>
      <c r="C62">
        <v>5</v>
      </c>
      <c r="D62" t="s">
        <v>94</v>
      </c>
      <c r="E62" t="s">
        <v>94</v>
      </c>
      <c r="F62" s="10">
        <f t="shared" si="5"/>
        <v>0.36391368351565662</v>
      </c>
      <c r="G62">
        <f t="shared" si="26"/>
        <v>1.6878356725937684</v>
      </c>
      <c r="H62">
        <f t="shared" si="27"/>
        <v>0</v>
      </c>
      <c r="I62" s="1">
        <f t="shared" si="8"/>
        <v>0</v>
      </c>
      <c r="N62" t="s">
        <v>1249</v>
      </c>
      <c r="O62">
        <f t="shared" si="0"/>
        <v>3.0333333333333334E-2</v>
      </c>
      <c r="P62">
        <f t="shared" si="1"/>
        <v>2</v>
      </c>
      <c r="Q62" s="2">
        <f t="shared" ref="Q62:Z71" si="28">COUNTIFS($C$2:$C$1300,Q$1,$E$2:$E$1300,$N62)*0.9^(Q$1-1)</f>
        <v>1</v>
      </c>
      <c r="R62" s="2">
        <f t="shared" si="28"/>
        <v>0</v>
      </c>
      <c r="S62" s="2">
        <f t="shared" si="28"/>
        <v>0</v>
      </c>
      <c r="T62" s="2">
        <f t="shared" si="28"/>
        <v>0.72900000000000009</v>
      </c>
      <c r="U62" s="2">
        <f t="shared" si="28"/>
        <v>0</v>
      </c>
      <c r="V62" s="2">
        <f t="shared" si="28"/>
        <v>0</v>
      </c>
      <c r="W62" s="2">
        <f t="shared" si="28"/>
        <v>0</v>
      </c>
      <c r="X62" s="2">
        <f t="shared" si="28"/>
        <v>0</v>
      </c>
      <c r="Y62" s="2">
        <f t="shared" si="28"/>
        <v>0</v>
      </c>
      <c r="Z62" s="2">
        <f t="shared" si="28"/>
        <v>0</v>
      </c>
      <c r="AA62" s="2">
        <f t="shared" ref="AA62:AJ71" si="29">COUNTIFS($C$2:$C$1300,AA$1,$E$2:$E$1300,$N62)*0.9^(AA$1-1)</f>
        <v>0</v>
      </c>
      <c r="AB62" s="2">
        <f t="shared" si="29"/>
        <v>0</v>
      </c>
      <c r="AC62" s="2">
        <f t="shared" si="29"/>
        <v>0</v>
      </c>
      <c r="AD62" s="2">
        <f t="shared" si="29"/>
        <v>0</v>
      </c>
      <c r="AE62" s="2">
        <f t="shared" si="29"/>
        <v>0</v>
      </c>
      <c r="AF62" s="2">
        <f t="shared" si="29"/>
        <v>0</v>
      </c>
      <c r="AG62" s="2">
        <f t="shared" si="29"/>
        <v>0</v>
      </c>
      <c r="AH62" s="2">
        <f t="shared" si="29"/>
        <v>0</v>
      </c>
      <c r="AI62" s="2">
        <f t="shared" si="29"/>
        <v>0</v>
      </c>
      <c r="AJ62" s="2">
        <f t="shared" si="29"/>
        <v>0</v>
      </c>
      <c r="AK62" s="2">
        <f t="shared" ref="AK62:AX71" si="30">COUNTIFS($C$2:$C$1300,AK$1,$E$2:$E$1300,$N62)*0.9^(AK$1-1)</f>
        <v>0</v>
      </c>
      <c r="AL62" s="2">
        <f t="shared" si="30"/>
        <v>0</v>
      </c>
      <c r="AM62" s="2">
        <f t="shared" si="30"/>
        <v>0</v>
      </c>
      <c r="AN62" s="2">
        <f t="shared" si="30"/>
        <v>0</v>
      </c>
      <c r="AO62" s="2">
        <f t="shared" si="30"/>
        <v>0</v>
      </c>
      <c r="AP62" s="2">
        <f t="shared" si="30"/>
        <v>0</v>
      </c>
      <c r="AQ62" s="2">
        <f t="shared" si="30"/>
        <v>0</v>
      </c>
      <c r="AR62" s="2">
        <f t="shared" si="30"/>
        <v>0</v>
      </c>
      <c r="AS62" s="2">
        <f t="shared" si="30"/>
        <v>0</v>
      </c>
      <c r="AT62" s="2">
        <f t="shared" si="30"/>
        <v>0</v>
      </c>
      <c r="AU62" s="2">
        <f t="shared" si="30"/>
        <v>0</v>
      </c>
      <c r="AV62" s="2">
        <f t="shared" si="30"/>
        <v>0</v>
      </c>
      <c r="AW62" s="2">
        <f t="shared" si="30"/>
        <v>0</v>
      </c>
      <c r="AX62" s="2">
        <f t="shared" si="30"/>
        <v>0</v>
      </c>
    </row>
    <row r="63" spans="1:50" x14ac:dyDescent="0.25">
      <c r="A63">
        <v>109</v>
      </c>
      <c r="B63">
        <v>1</v>
      </c>
      <c r="C63">
        <v>6</v>
      </c>
      <c r="D63" t="s">
        <v>182</v>
      </c>
      <c r="E63" t="s">
        <v>182</v>
      </c>
      <c r="F63" s="10">
        <f t="shared" si="5"/>
        <v>0.19972020143395741</v>
      </c>
      <c r="G63">
        <f t="shared" si="26"/>
        <v>1.8875558740277258</v>
      </c>
      <c r="H63">
        <f t="shared" si="27"/>
        <v>0</v>
      </c>
      <c r="I63" s="1">
        <f t="shared" si="8"/>
        <v>0</v>
      </c>
      <c r="N63" t="s">
        <v>374</v>
      </c>
      <c r="O63">
        <f t="shared" si="0"/>
        <v>3.0075816760810257E-2</v>
      </c>
      <c r="P63">
        <f t="shared" si="1"/>
        <v>4</v>
      </c>
      <c r="Q63" s="2">
        <f t="shared" si="28"/>
        <v>0</v>
      </c>
      <c r="R63" s="2">
        <f t="shared" si="28"/>
        <v>0</v>
      </c>
      <c r="S63" s="2">
        <f t="shared" si="28"/>
        <v>0</v>
      </c>
      <c r="T63" s="2">
        <f t="shared" si="28"/>
        <v>0</v>
      </c>
      <c r="U63" s="2">
        <f t="shared" si="28"/>
        <v>0.65610000000000013</v>
      </c>
      <c r="V63" s="2">
        <f t="shared" si="28"/>
        <v>0.59049000000000018</v>
      </c>
      <c r="W63" s="2">
        <f t="shared" si="28"/>
        <v>0</v>
      </c>
      <c r="X63" s="2">
        <f t="shared" si="28"/>
        <v>0</v>
      </c>
      <c r="Y63" s="2">
        <f t="shared" si="28"/>
        <v>0</v>
      </c>
      <c r="Z63" s="2">
        <f t="shared" si="28"/>
        <v>0</v>
      </c>
      <c r="AA63" s="2">
        <f t="shared" si="29"/>
        <v>0</v>
      </c>
      <c r="AB63" s="2">
        <f t="shared" si="29"/>
        <v>0</v>
      </c>
      <c r="AC63" s="2">
        <f t="shared" si="29"/>
        <v>0.28242953648100017</v>
      </c>
      <c r="AD63" s="2">
        <f t="shared" si="29"/>
        <v>0</v>
      </c>
      <c r="AE63" s="2">
        <f t="shared" si="29"/>
        <v>0</v>
      </c>
      <c r="AF63" s="2">
        <f t="shared" si="29"/>
        <v>0</v>
      </c>
      <c r="AG63" s="2">
        <f t="shared" si="29"/>
        <v>0.18530201888518424</v>
      </c>
      <c r="AH63" s="2">
        <f t="shared" si="29"/>
        <v>0</v>
      </c>
      <c r="AI63" s="2">
        <f t="shared" si="29"/>
        <v>0</v>
      </c>
      <c r="AJ63" s="2">
        <f t="shared" si="29"/>
        <v>0</v>
      </c>
      <c r="AK63" s="2">
        <f t="shared" si="30"/>
        <v>0</v>
      </c>
      <c r="AL63" s="2">
        <f t="shared" si="30"/>
        <v>0</v>
      </c>
      <c r="AM63" s="2">
        <f t="shared" si="30"/>
        <v>0</v>
      </c>
      <c r="AN63" s="2">
        <f t="shared" si="30"/>
        <v>0</v>
      </c>
      <c r="AO63" s="2">
        <f t="shared" si="30"/>
        <v>0</v>
      </c>
      <c r="AP63" s="2">
        <f t="shared" si="30"/>
        <v>0</v>
      </c>
      <c r="AQ63" s="2">
        <f t="shared" si="30"/>
        <v>0</v>
      </c>
      <c r="AR63" s="2">
        <f t="shared" si="30"/>
        <v>0</v>
      </c>
      <c r="AS63" s="2">
        <f t="shared" si="30"/>
        <v>0</v>
      </c>
      <c r="AT63" s="2">
        <f t="shared" si="30"/>
        <v>0</v>
      </c>
      <c r="AU63" s="2">
        <f t="shared" si="30"/>
        <v>0</v>
      </c>
      <c r="AV63" s="2">
        <f t="shared" si="30"/>
        <v>0</v>
      </c>
      <c r="AW63" s="2">
        <f t="shared" si="30"/>
        <v>0</v>
      </c>
      <c r="AX63" s="2">
        <f t="shared" si="30"/>
        <v>0</v>
      </c>
    </row>
    <row r="64" spans="1:50" x14ac:dyDescent="0.25">
      <c r="A64">
        <v>109</v>
      </c>
      <c r="B64">
        <v>1</v>
      </c>
      <c r="C64">
        <v>7</v>
      </c>
      <c r="D64" t="s">
        <v>183</v>
      </c>
      <c r="E64" t="s">
        <v>183</v>
      </c>
      <c r="F64" s="10">
        <f t="shared" si="5"/>
        <v>0.10700629445118923</v>
      </c>
      <c r="G64">
        <f t="shared" si="26"/>
        <v>1.994562168478915</v>
      </c>
      <c r="H64">
        <f t="shared" si="27"/>
        <v>0</v>
      </c>
      <c r="I64" s="1">
        <f t="shared" si="8"/>
        <v>0</v>
      </c>
      <c r="N64" t="s">
        <v>993</v>
      </c>
      <c r="O64">
        <f t="shared" si="0"/>
        <v>2.9556240655406459E-2</v>
      </c>
      <c r="P64">
        <f t="shared" si="1"/>
        <v>7</v>
      </c>
      <c r="Q64" s="2">
        <f t="shared" si="28"/>
        <v>0</v>
      </c>
      <c r="R64" s="2">
        <f t="shared" si="28"/>
        <v>0</v>
      </c>
      <c r="S64" s="2">
        <f t="shared" si="28"/>
        <v>0</v>
      </c>
      <c r="T64" s="2">
        <f t="shared" si="28"/>
        <v>0</v>
      </c>
      <c r="U64" s="2">
        <f t="shared" si="28"/>
        <v>0</v>
      </c>
      <c r="V64" s="2">
        <f t="shared" si="28"/>
        <v>0</v>
      </c>
      <c r="W64" s="2">
        <f t="shared" si="28"/>
        <v>0</v>
      </c>
      <c r="X64" s="2">
        <f t="shared" si="28"/>
        <v>0</v>
      </c>
      <c r="Y64" s="2">
        <f t="shared" si="28"/>
        <v>0</v>
      </c>
      <c r="Z64" s="2">
        <f t="shared" si="28"/>
        <v>0.38742048900000015</v>
      </c>
      <c r="AA64" s="2">
        <f t="shared" si="29"/>
        <v>0.34867844010000015</v>
      </c>
      <c r="AB64" s="2">
        <f t="shared" si="29"/>
        <v>0</v>
      </c>
      <c r="AC64" s="2">
        <f t="shared" si="29"/>
        <v>0</v>
      </c>
      <c r="AD64" s="2">
        <f t="shared" si="29"/>
        <v>0</v>
      </c>
      <c r="AE64" s="2">
        <f t="shared" si="29"/>
        <v>0.45753584909922029</v>
      </c>
      <c r="AF64" s="2">
        <f t="shared" si="29"/>
        <v>0.20589113209464913</v>
      </c>
      <c r="AG64" s="2">
        <f t="shared" si="29"/>
        <v>0</v>
      </c>
      <c r="AH64" s="2">
        <f t="shared" si="29"/>
        <v>0</v>
      </c>
      <c r="AI64" s="2">
        <f t="shared" si="29"/>
        <v>0.15009463529699923</v>
      </c>
      <c r="AJ64" s="2">
        <f t="shared" si="29"/>
        <v>0.13508517176729934</v>
      </c>
      <c r="AK64" s="2">
        <f t="shared" si="30"/>
        <v>0</v>
      </c>
      <c r="AL64" s="2">
        <f t="shared" si="30"/>
        <v>0</v>
      </c>
      <c r="AM64" s="2">
        <f t="shared" si="30"/>
        <v>0</v>
      </c>
      <c r="AN64" s="2">
        <f t="shared" si="30"/>
        <v>0</v>
      </c>
      <c r="AO64" s="2">
        <f t="shared" si="30"/>
        <v>0</v>
      </c>
      <c r="AP64" s="2">
        <f t="shared" si="30"/>
        <v>0</v>
      </c>
      <c r="AQ64" s="2">
        <f t="shared" si="30"/>
        <v>0</v>
      </c>
      <c r="AR64" s="2">
        <f t="shared" si="30"/>
        <v>0</v>
      </c>
      <c r="AS64" s="2">
        <f t="shared" si="30"/>
        <v>0</v>
      </c>
      <c r="AT64" s="2">
        <f t="shared" si="30"/>
        <v>0</v>
      </c>
      <c r="AU64" s="2">
        <f t="shared" si="30"/>
        <v>0</v>
      </c>
      <c r="AV64" s="2">
        <f t="shared" si="30"/>
        <v>0</v>
      </c>
      <c r="AW64" s="2">
        <f t="shared" si="30"/>
        <v>0</v>
      </c>
      <c r="AX64" s="2">
        <f t="shared" si="30"/>
        <v>0</v>
      </c>
    </row>
    <row r="65" spans="1:50" x14ac:dyDescent="0.25">
      <c r="A65">
        <v>109</v>
      </c>
      <c r="B65">
        <v>1</v>
      </c>
      <c r="C65">
        <v>8</v>
      </c>
      <c r="D65" t="s">
        <v>1186</v>
      </c>
      <c r="E65" t="s">
        <v>1186</v>
      </c>
      <c r="F65" s="10">
        <f t="shared" si="5"/>
        <v>9.9734860605308409E-2</v>
      </c>
      <c r="G65">
        <f t="shared" si="26"/>
        <v>2.0942970290842235</v>
      </c>
      <c r="H65">
        <f t="shared" si="27"/>
        <v>0</v>
      </c>
      <c r="I65" s="1">
        <f t="shared" si="8"/>
        <v>0</v>
      </c>
      <c r="N65" t="s">
        <v>156</v>
      </c>
      <c r="O65">
        <f t="shared" si="0"/>
        <v>2.9166474319122809E-2</v>
      </c>
      <c r="P65">
        <f t="shared" si="1"/>
        <v>3</v>
      </c>
      <c r="Q65" s="2">
        <f t="shared" si="28"/>
        <v>1</v>
      </c>
      <c r="R65" s="2">
        <f t="shared" si="28"/>
        <v>0</v>
      </c>
      <c r="S65" s="2">
        <f t="shared" si="28"/>
        <v>0</v>
      </c>
      <c r="T65" s="2">
        <f t="shared" si="28"/>
        <v>0</v>
      </c>
      <c r="U65" s="2">
        <f t="shared" si="28"/>
        <v>0</v>
      </c>
      <c r="V65" s="2">
        <f t="shared" si="28"/>
        <v>0</v>
      </c>
      <c r="W65" s="2">
        <f t="shared" si="28"/>
        <v>0</v>
      </c>
      <c r="X65" s="2">
        <f t="shared" si="28"/>
        <v>0</v>
      </c>
      <c r="Y65" s="2">
        <f t="shared" si="28"/>
        <v>0</v>
      </c>
      <c r="Z65" s="2">
        <f t="shared" si="28"/>
        <v>0</v>
      </c>
      <c r="AA65" s="2">
        <f t="shared" si="29"/>
        <v>0.34867844010000015</v>
      </c>
      <c r="AB65" s="2">
        <f t="shared" si="29"/>
        <v>0.31381059609000017</v>
      </c>
      <c r="AC65" s="2">
        <f t="shared" si="29"/>
        <v>0</v>
      </c>
      <c r="AD65" s="2">
        <f t="shared" si="29"/>
        <v>0</v>
      </c>
      <c r="AE65" s="2">
        <f t="shared" si="29"/>
        <v>0</v>
      </c>
      <c r="AF65" s="2">
        <f t="shared" si="29"/>
        <v>0</v>
      </c>
      <c r="AG65" s="2">
        <f t="shared" si="29"/>
        <v>0</v>
      </c>
      <c r="AH65" s="2">
        <f t="shared" si="29"/>
        <v>0</v>
      </c>
      <c r="AI65" s="2">
        <f t="shared" si="29"/>
        <v>0</v>
      </c>
      <c r="AJ65" s="2">
        <f t="shared" si="29"/>
        <v>0</v>
      </c>
      <c r="AK65" s="2">
        <f t="shared" si="30"/>
        <v>0</v>
      </c>
      <c r="AL65" s="2">
        <f t="shared" si="30"/>
        <v>0</v>
      </c>
      <c r="AM65" s="2">
        <f t="shared" si="30"/>
        <v>0</v>
      </c>
      <c r="AN65" s="2">
        <f t="shared" si="30"/>
        <v>0</v>
      </c>
      <c r="AO65" s="2">
        <f t="shared" si="30"/>
        <v>0</v>
      </c>
      <c r="AP65" s="2">
        <f t="shared" si="30"/>
        <v>0</v>
      </c>
      <c r="AQ65" s="2">
        <f t="shared" si="30"/>
        <v>0</v>
      </c>
      <c r="AR65" s="2">
        <f t="shared" si="30"/>
        <v>0</v>
      </c>
      <c r="AS65" s="2">
        <f t="shared" si="30"/>
        <v>0</v>
      </c>
      <c r="AT65" s="2">
        <f t="shared" si="30"/>
        <v>0</v>
      </c>
      <c r="AU65" s="2">
        <f t="shared" si="30"/>
        <v>0</v>
      </c>
      <c r="AV65" s="2">
        <f t="shared" si="30"/>
        <v>0</v>
      </c>
      <c r="AW65" s="2">
        <f t="shared" si="30"/>
        <v>0</v>
      </c>
      <c r="AX65" s="2">
        <f t="shared" si="30"/>
        <v>0</v>
      </c>
    </row>
    <row r="66" spans="1:50" x14ac:dyDescent="0.25">
      <c r="A66">
        <v>109</v>
      </c>
      <c r="B66">
        <v>1</v>
      </c>
      <c r="C66">
        <v>9</v>
      </c>
      <c r="D66" t="s">
        <v>135</v>
      </c>
      <c r="E66" t="s">
        <v>135</v>
      </c>
      <c r="F66" s="10">
        <f t="shared" si="5"/>
        <v>8.3912672090324131E-2</v>
      </c>
      <c r="G66">
        <f t="shared" si="26"/>
        <v>2.1782097011745476</v>
      </c>
      <c r="H66">
        <f t="shared" si="27"/>
        <v>0</v>
      </c>
      <c r="I66" s="1">
        <f t="shared" si="8"/>
        <v>0</v>
      </c>
      <c r="N66" t="s">
        <v>1173</v>
      </c>
      <c r="O66">
        <f t="shared" ref="O66:O129" si="31">SUM(Q66:AX66)/57</f>
        <v>2.8630854894253936E-2</v>
      </c>
      <c r="P66">
        <f t="shared" ref="P66:P129" si="32">COUNTIF($E$2:$E$1300,N66)</f>
        <v>6</v>
      </c>
      <c r="Q66" s="2">
        <f t="shared" si="28"/>
        <v>0</v>
      </c>
      <c r="R66" s="2">
        <f t="shared" si="28"/>
        <v>0</v>
      </c>
      <c r="S66" s="2">
        <f t="shared" si="28"/>
        <v>0</v>
      </c>
      <c r="T66" s="2">
        <f t="shared" si="28"/>
        <v>0.72900000000000009</v>
      </c>
      <c r="U66" s="2">
        <f t="shared" si="28"/>
        <v>0</v>
      </c>
      <c r="V66" s="2">
        <f t="shared" si="28"/>
        <v>0</v>
      </c>
      <c r="W66" s="2">
        <f t="shared" si="28"/>
        <v>0</v>
      </c>
      <c r="X66" s="2">
        <f t="shared" si="28"/>
        <v>0</v>
      </c>
      <c r="Y66" s="2">
        <f t="shared" si="28"/>
        <v>0</v>
      </c>
      <c r="Z66" s="2">
        <f t="shared" si="28"/>
        <v>0</v>
      </c>
      <c r="AA66" s="2">
        <f t="shared" si="29"/>
        <v>0.34867844010000015</v>
      </c>
      <c r="AB66" s="2">
        <f t="shared" si="29"/>
        <v>0</v>
      </c>
      <c r="AC66" s="2">
        <f t="shared" si="29"/>
        <v>0</v>
      </c>
      <c r="AD66" s="2">
        <f t="shared" si="29"/>
        <v>0.25418658283290019</v>
      </c>
      <c r="AE66" s="2">
        <f t="shared" si="29"/>
        <v>0</v>
      </c>
      <c r="AF66" s="2">
        <f t="shared" si="29"/>
        <v>0.20589113209464913</v>
      </c>
      <c r="AG66" s="2">
        <f t="shared" si="29"/>
        <v>0</v>
      </c>
      <c r="AH66" s="2">
        <f t="shared" si="29"/>
        <v>0</v>
      </c>
      <c r="AI66" s="2">
        <f t="shared" si="29"/>
        <v>0</v>
      </c>
      <c r="AJ66" s="2">
        <f t="shared" si="29"/>
        <v>0</v>
      </c>
      <c r="AK66" s="2">
        <f t="shared" si="30"/>
        <v>0</v>
      </c>
      <c r="AL66" s="2">
        <f t="shared" si="30"/>
        <v>0</v>
      </c>
      <c r="AM66" s="2">
        <f t="shared" si="30"/>
        <v>0</v>
      </c>
      <c r="AN66" s="2">
        <f t="shared" si="30"/>
        <v>0</v>
      </c>
      <c r="AO66" s="2">
        <f t="shared" si="30"/>
        <v>0</v>
      </c>
      <c r="AP66" s="2">
        <f t="shared" si="30"/>
        <v>0</v>
      </c>
      <c r="AQ66" s="2">
        <f t="shared" si="30"/>
        <v>0</v>
      </c>
      <c r="AR66" s="2">
        <f t="shared" si="30"/>
        <v>0</v>
      </c>
      <c r="AS66" s="2">
        <f t="shared" si="30"/>
        <v>0</v>
      </c>
      <c r="AT66" s="2">
        <f t="shared" si="30"/>
        <v>9.4202573944925039E-2</v>
      </c>
      <c r="AU66" s="2">
        <f t="shared" si="30"/>
        <v>0</v>
      </c>
      <c r="AV66" s="2">
        <f t="shared" si="30"/>
        <v>0</v>
      </c>
      <c r="AW66" s="2">
        <f t="shared" si="30"/>
        <v>0</v>
      </c>
      <c r="AX66" s="2">
        <f t="shared" si="30"/>
        <v>0</v>
      </c>
    </row>
    <row r="67" spans="1:50" x14ac:dyDescent="0.25">
      <c r="A67">
        <v>109</v>
      </c>
      <c r="B67">
        <v>1</v>
      </c>
      <c r="C67">
        <v>10</v>
      </c>
      <c r="D67" t="s">
        <v>1140</v>
      </c>
      <c r="E67" t="s">
        <v>1140</v>
      </c>
      <c r="F67" s="10">
        <f t="shared" si="5"/>
        <v>0.47152515639996773</v>
      </c>
      <c r="G67">
        <f t="shared" si="26"/>
        <v>2.6497348575745154</v>
      </c>
      <c r="H67">
        <f t="shared" si="27"/>
        <v>0</v>
      </c>
      <c r="I67" s="1">
        <f t="shared" si="8"/>
        <v>0</v>
      </c>
      <c r="N67" t="s">
        <v>525</v>
      </c>
      <c r="O67">
        <f t="shared" si="31"/>
        <v>2.835732018737842E-2</v>
      </c>
      <c r="P67">
        <f t="shared" si="32"/>
        <v>4</v>
      </c>
      <c r="Q67" s="2">
        <f t="shared" si="28"/>
        <v>0</v>
      </c>
      <c r="R67" s="2">
        <f t="shared" si="28"/>
        <v>0</v>
      </c>
      <c r="S67" s="2">
        <f t="shared" si="28"/>
        <v>0</v>
      </c>
      <c r="T67" s="2">
        <f t="shared" si="28"/>
        <v>0</v>
      </c>
      <c r="U67" s="2">
        <f t="shared" si="28"/>
        <v>0</v>
      </c>
      <c r="V67" s="2">
        <f t="shared" si="28"/>
        <v>1.1809800000000004</v>
      </c>
      <c r="W67" s="2">
        <f t="shared" si="28"/>
        <v>0</v>
      </c>
      <c r="X67" s="2">
        <f t="shared" si="28"/>
        <v>0</v>
      </c>
      <c r="Y67" s="2">
        <f t="shared" si="28"/>
        <v>0</v>
      </c>
      <c r="Z67" s="2">
        <f t="shared" si="28"/>
        <v>0</v>
      </c>
      <c r="AA67" s="2">
        <f t="shared" si="29"/>
        <v>0</v>
      </c>
      <c r="AB67" s="2">
        <f t="shared" si="29"/>
        <v>0.31381059609000017</v>
      </c>
      <c r="AC67" s="2">
        <f t="shared" si="29"/>
        <v>0</v>
      </c>
      <c r="AD67" s="2">
        <f t="shared" si="29"/>
        <v>0</v>
      </c>
      <c r="AE67" s="2">
        <f t="shared" si="29"/>
        <v>0</v>
      </c>
      <c r="AF67" s="2">
        <f t="shared" si="29"/>
        <v>0</v>
      </c>
      <c r="AG67" s="2">
        <f t="shared" si="29"/>
        <v>0</v>
      </c>
      <c r="AH67" s="2">
        <f t="shared" si="29"/>
        <v>0</v>
      </c>
      <c r="AI67" s="2">
        <f t="shared" si="29"/>
        <v>0</v>
      </c>
      <c r="AJ67" s="2">
        <f t="shared" si="29"/>
        <v>0</v>
      </c>
      <c r="AK67" s="2">
        <f t="shared" si="30"/>
        <v>0.12157665459056941</v>
      </c>
      <c r="AL67" s="2">
        <f t="shared" si="30"/>
        <v>0</v>
      </c>
      <c r="AM67" s="2">
        <f t="shared" si="30"/>
        <v>0</v>
      </c>
      <c r="AN67" s="2">
        <f t="shared" si="30"/>
        <v>0</v>
      </c>
      <c r="AO67" s="2">
        <f t="shared" si="30"/>
        <v>0</v>
      </c>
      <c r="AP67" s="2">
        <f t="shared" si="30"/>
        <v>0</v>
      </c>
      <c r="AQ67" s="2">
        <f t="shared" si="30"/>
        <v>0</v>
      </c>
      <c r="AR67" s="2">
        <f t="shared" si="30"/>
        <v>0</v>
      </c>
      <c r="AS67" s="2">
        <f t="shared" si="30"/>
        <v>0</v>
      </c>
      <c r="AT67" s="2">
        <f t="shared" si="30"/>
        <v>0</v>
      </c>
      <c r="AU67" s="2">
        <f t="shared" si="30"/>
        <v>0</v>
      </c>
      <c r="AV67" s="2">
        <f t="shared" si="30"/>
        <v>0</v>
      </c>
      <c r="AW67" s="2">
        <f t="shared" si="30"/>
        <v>0</v>
      </c>
      <c r="AX67" s="2">
        <f t="shared" si="30"/>
        <v>0</v>
      </c>
    </row>
    <row r="68" spans="1:50" x14ac:dyDescent="0.25">
      <c r="A68">
        <v>109</v>
      </c>
      <c r="B68">
        <v>1</v>
      </c>
      <c r="C68">
        <v>11</v>
      </c>
      <c r="D68" t="s">
        <v>1188</v>
      </c>
      <c r="E68" t="s">
        <v>1188</v>
      </c>
      <c r="F68" s="10">
        <f t="shared" si="5"/>
        <v>8.6380966159427558E-2</v>
      </c>
      <c r="G68">
        <f t="shared" ref="G68:G115" si="33">IF(C68=1,F68,F68+G67)</f>
        <v>2.7361158237339431</v>
      </c>
      <c r="H68">
        <f t="shared" ref="H68:H115" si="34">IF(C69=1,G68,0)</f>
        <v>0</v>
      </c>
      <c r="I68" s="1">
        <f t="shared" si="8"/>
        <v>0</v>
      </c>
      <c r="N68" t="s">
        <v>1179</v>
      </c>
      <c r="O68">
        <f t="shared" si="31"/>
        <v>2.807471077420045E-2</v>
      </c>
      <c r="P68">
        <f t="shared" si="32"/>
        <v>5</v>
      </c>
      <c r="Q68" s="2">
        <f t="shared" si="28"/>
        <v>0</v>
      </c>
      <c r="R68" s="2">
        <f t="shared" si="28"/>
        <v>0</v>
      </c>
      <c r="S68" s="2">
        <f t="shared" si="28"/>
        <v>0</v>
      </c>
      <c r="T68" s="2">
        <f t="shared" si="28"/>
        <v>0</v>
      </c>
      <c r="U68" s="2">
        <f t="shared" si="28"/>
        <v>0</v>
      </c>
      <c r="V68" s="2">
        <f t="shared" si="28"/>
        <v>0</v>
      </c>
      <c r="W68" s="2">
        <f t="shared" si="28"/>
        <v>0</v>
      </c>
      <c r="X68" s="2">
        <f t="shared" si="28"/>
        <v>0.47829690000000014</v>
      </c>
      <c r="Y68" s="2">
        <f t="shared" si="28"/>
        <v>0.43046721000000016</v>
      </c>
      <c r="Z68" s="2">
        <f t="shared" si="28"/>
        <v>0</v>
      </c>
      <c r="AA68" s="2">
        <f t="shared" si="29"/>
        <v>0.34867844010000015</v>
      </c>
      <c r="AB68" s="2">
        <f t="shared" si="29"/>
        <v>0</v>
      </c>
      <c r="AC68" s="2">
        <f t="shared" si="29"/>
        <v>0</v>
      </c>
      <c r="AD68" s="2">
        <f t="shared" si="29"/>
        <v>0.25418658283290019</v>
      </c>
      <c r="AE68" s="2">
        <f t="shared" si="29"/>
        <v>0</v>
      </c>
      <c r="AF68" s="2">
        <f t="shared" si="29"/>
        <v>0</v>
      </c>
      <c r="AG68" s="2">
        <f t="shared" si="29"/>
        <v>0</v>
      </c>
      <c r="AH68" s="2">
        <f t="shared" si="29"/>
        <v>0</v>
      </c>
      <c r="AI68" s="2">
        <f t="shared" si="29"/>
        <v>0</v>
      </c>
      <c r="AJ68" s="2">
        <f t="shared" si="29"/>
        <v>0</v>
      </c>
      <c r="AK68" s="2">
        <f t="shared" si="30"/>
        <v>0</v>
      </c>
      <c r="AL68" s="2">
        <f t="shared" si="30"/>
        <v>0</v>
      </c>
      <c r="AM68" s="2">
        <f t="shared" si="30"/>
        <v>0</v>
      </c>
      <c r="AN68" s="2">
        <f t="shared" si="30"/>
        <v>8.8629381196525109E-2</v>
      </c>
      <c r="AO68" s="2">
        <f t="shared" si="30"/>
        <v>0</v>
      </c>
      <c r="AP68" s="2">
        <f t="shared" si="30"/>
        <v>0</v>
      </c>
      <c r="AQ68" s="2">
        <f t="shared" si="30"/>
        <v>0</v>
      </c>
      <c r="AR68" s="2">
        <f t="shared" si="30"/>
        <v>0</v>
      </c>
      <c r="AS68" s="2">
        <f t="shared" si="30"/>
        <v>0</v>
      </c>
      <c r="AT68" s="2">
        <f t="shared" si="30"/>
        <v>0</v>
      </c>
      <c r="AU68" s="2">
        <f t="shared" si="30"/>
        <v>0</v>
      </c>
      <c r="AV68" s="2">
        <f t="shared" si="30"/>
        <v>0</v>
      </c>
      <c r="AW68" s="2">
        <f t="shared" si="30"/>
        <v>0</v>
      </c>
      <c r="AX68" s="2">
        <f t="shared" si="30"/>
        <v>0</v>
      </c>
    </row>
    <row r="69" spans="1:50" x14ac:dyDescent="0.25">
      <c r="A69">
        <v>109</v>
      </c>
      <c r="B69">
        <v>1</v>
      </c>
      <c r="C69">
        <v>12</v>
      </c>
      <c r="D69" t="s">
        <v>321</v>
      </c>
      <c r="E69" t="s">
        <v>321</v>
      </c>
      <c r="F69" s="10">
        <f t="shared" ref="F69:F132" si="35">IF(ISERROR(VLOOKUP(E69,$N$2:$O$33,2,FALSE)),0,VLOOKUP(E69,$N$2:$O$33,2,FALSE))</f>
        <v>0.25217776899630062</v>
      </c>
      <c r="G69">
        <f t="shared" si="33"/>
        <v>2.9882935927302436</v>
      </c>
      <c r="H69">
        <f t="shared" si="34"/>
        <v>0</v>
      </c>
      <c r="I69" s="1">
        <f t="shared" ref="I69:I132" si="36">H69/$L$2</f>
        <v>0</v>
      </c>
      <c r="N69" t="s">
        <v>171</v>
      </c>
      <c r="O69">
        <f t="shared" si="31"/>
        <v>2.7977498052631587E-2</v>
      </c>
      <c r="P69">
        <f t="shared" si="32"/>
        <v>3</v>
      </c>
      <c r="Q69" s="2">
        <f t="shared" si="28"/>
        <v>0</v>
      </c>
      <c r="R69" s="2">
        <f t="shared" si="28"/>
        <v>0</v>
      </c>
      <c r="S69" s="2">
        <f t="shared" si="28"/>
        <v>0</v>
      </c>
      <c r="T69" s="2">
        <f t="shared" si="28"/>
        <v>0.72900000000000009</v>
      </c>
      <c r="U69" s="2">
        <f t="shared" si="28"/>
        <v>0</v>
      </c>
      <c r="V69" s="2">
        <f t="shared" si="28"/>
        <v>0</v>
      </c>
      <c r="W69" s="2">
        <f t="shared" si="28"/>
        <v>0</v>
      </c>
      <c r="X69" s="2">
        <f t="shared" si="28"/>
        <v>0.47829690000000014</v>
      </c>
      <c r="Y69" s="2">
        <f t="shared" si="28"/>
        <v>0</v>
      </c>
      <c r="Z69" s="2">
        <f t="shared" si="28"/>
        <v>0.38742048900000015</v>
      </c>
      <c r="AA69" s="2">
        <f t="shared" si="29"/>
        <v>0</v>
      </c>
      <c r="AB69" s="2">
        <f t="shared" si="29"/>
        <v>0</v>
      </c>
      <c r="AC69" s="2">
        <f t="shared" si="29"/>
        <v>0</v>
      </c>
      <c r="AD69" s="2">
        <f t="shared" si="29"/>
        <v>0</v>
      </c>
      <c r="AE69" s="2">
        <f t="shared" si="29"/>
        <v>0</v>
      </c>
      <c r="AF69" s="2">
        <f t="shared" si="29"/>
        <v>0</v>
      </c>
      <c r="AG69" s="2">
        <f t="shared" si="29"/>
        <v>0</v>
      </c>
      <c r="AH69" s="2">
        <f t="shared" si="29"/>
        <v>0</v>
      </c>
      <c r="AI69" s="2">
        <f t="shared" si="29"/>
        <v>0</v>
      </c>
      <c r="AJ69" s="2">
        <f t="shared" si="29"/>
        <v>0</v>
      </c>
      <c r="AK69" s="2">
        <f t="shared" si="30"/>
        <v>0</v>
      </c>
      <c r="AL69" s="2">
        <f t="shared" si="30"/>
        <v>0</v>
      </c>
      <c r="AM69" s="2">
        <f t="shared" si="30"/>
        <v>0</v>
      </c>
      <c r="AN69" s="2">
        <f t="shared" si="30"/>
        <v>0</v>
      </c>
      <c r="AO69" s="2">
        <f t="shared" si="30"/>
        <v>0</v>
      </c>
      <c r="AP69" s="2">
        <f t="shared" si="30"/>
        <v>0</v>
      </c>
      <c r="AQ69" s="2">
        <f t="shared" si="30"/>
        <v>0</v>
      </c>
      <c r="AR69" s="2">
        <f t="shared" si="30"/>
        <v>0</v>
      </c>
      <c r="AS69" s="2">
        <f t="shared" si="30"/>
        <v>0</v>
      </c>
      <c r="AT69" s="2">
        <f t="shared" si="30"/>
        <v>0</v>
      </c>
      <c r="AU69" s="2">
        <f t="shared" si="30"/>
        <v>0</v>
      </c>
      <c r="AV69" s="2">
        <f t="shared" si="30"/>
        <v>0</v>
      </c>
      <c r="AW69" s="2">
        <f t="shared" si="30"/>
        <v>0</v>
      </c>
      <c r="AX69" s="2">
        <f t="shared" si="30"/>
        <v>0</v>
      </c>
    </row>
    <row r="70" spans="1:50" x14ac:dyDescent="0.25">
      <c r="A70">
        <v>109</v>
      </c>
      <c r="B70">
        <v>1</v>
      </c>
      <c r="C70">
        <v>13</v>
      </c>
      <c r="D70" t="s">
        <v>180</v>
      </c>
      <c r="E70" t="s">
        <v>180</v>
      </c>
      <c r="F70" s="10">
        <f t="shared" si="35"/>
        <v>0.13168503967030321</v>
      </c>
      <c r="G70">
        <f t="shared" si="33"/>
        <v>3.1199786324005467</v>
      </c>
      <c r="H70">
        <f t="shared" si="34"/>
        <v>0</v>
      </c>
      <c r="I70" s="1">
        <f t="shared" si="36"/>
        <v>0</v>
      </c>
      <c r="N70" t="s">
        <v>756</v>
      </c>
      <c r="O70">
        <f t="shared" si="31"/>
        <v>2.7252012094457975E-2</v>
      </c>
      <c r="P70">
        <f t="shared" si="32"/>
        <v>8</v>
      </c>
      <c r="Q70" s="2">
        <f t="shared" si="28"/>
        <v>0</v>
      </c>
      <c r="R70" s="2">
        <f t="shared" si="28"/>
        <v>0</v>
      </c>
      <c r="S70" s="2">
        <f t="shared" si="28"/>
        <v>0</v>
      </c>
      <c r="T70" s="2">
        <f t="shared" si="28"/>
        <v>0</v>
      </c>
      <c r="U70" s="2">
        <f t="shared" si="28"/>
        <v>0</v>
      </c>
      <c r="V70" s="2">
        <f t="shared" si="28"/>
        <v>0</v>
      </c>
      <c r="W70" s="2">
        <f t="shared" si="28"/>
        <v>0</v>
      </c>
      <c r="X70" s="2">
        <f t="shared" si="28"/>
        <v>0</v>
      </c>
      <c r="Y70" s="2">
        <f t="shared" si="28"/>
        <v>0</v>
      </c>
      <c r="Z70" s="2">
        <f t="shared" si="28"/>
        <v>0</v>
      </c>
      <c r="AA70" s="2">
        <f t="shared" si="29"/>
        <v>0.34867844010000015</v>
      </c>
      <c r="AB70" s="2">
        <f t="shared" si="29"/>
        <v>0</v>
      </c>
      <c r="AC70" s="2">
        <f t="shared" si="29"/>
        <v>0</v>
      </c>
      <c r="AD70" s="2">
        <f t="shared" si="29"/>
        <v>0</v>
      </c>
      <c r="AE70" s="2">
        <f t="shared" si="29"/>
        <v>0.45753584909922029</v>
      </c>
      <c r="AF70" s="2">
        <f t="shared" si="29"/>
        <v>0.20589113209464913</v>
      </c>
      <c r="AG70" s="2">
        <f t="shared" si="29"/>
        <v>0.18530201888518424</v>
      </c>
      <c r="AH70" s="2">
        <f t="shared" si="29"/>
        <v>0.16677181699666582</v>
      </c>
      <c r="AI70" s="2">
        <f t="shared" si="29"/>
        <v>0</v>
      </c>
      <c r="AJ70" s="2">
        <f t="shared" si="29"/>
        <v>0</v>
      </c>
      <c r="AK70" s="2">
        <f t="shared" si="30"/>
        <v>0</v>
      </c>
      <c r="AL70" s="2">
        <f t="shared" si="30"/>
        <v>0.10941898913151248</v>
      </c>
      <c r="AM70" s="2">
        <f t="shared" si="30"/>
        <v>0</v>
      </c>
      <c r="AN70" s="2">
        <f t="shared" si="30"/>
        <v>0</v>
      </c>
      <c r="AO70" s="2">
        <f t="shared" si="30"/>
        <v>7.9766443076872598E-2</v>
      </c>
      <c r="AP70" s="2">
        <f t="shared" si="30"/>
        <v>0</v>
      </c>
      <c r="AQ70" s="2">
        <f t="shared" si="30"/>
        <v>0</v>
      </c>
      <c r="AR70" s="2">
        <f t="shared" si="30"/>
        <v>0</v>
      </c>
      <c r="AS70" s="2">
        <f t="shared" si="30"/>
        <v>0</v>
      </c>
      <c r="AT70" s="2">
        <f t="shared" si="30"/>
        <v>0</v>
      </c>
      <c r="AU70" s="2">
        <f t="shared" si="30"/>
        <v>0</v>
      </c>
      <c r="AV70" s="2">
        <f t="shared" si="30"/>
        <v>0</v>
      </c>
      <c r="AW70" s="2">
        <f t="shared" si="30"/>
        <v>0</v>
      </c>
      <c r="AX70" s="2">
        <f t="shared" si="30"/>
        <v>0</v>
      </c>
    </row>
    <row r="71" spans="1:50" x14ac:dyDescent="0.25">
      <c r="A71">
        <v>109</v>
      </c>
      <c r="B71">
        <v>1</v>
      </c>
      <c r="C71">
        <v>14</v>
      </c>
      <c r="D71" t="s">
        <v>700</v>
      </c>
      <c r="E71" t="s">
        <v>700</v>
      </c>
      <c r="F71" s="10">
        <f t="shared" si="35"/>
        <v>0</v>
      </c>
      <c r="G71">
        <f t="shared" si="33"/>
        <v>3.1199786324005467</v>
      </c>
      <c r="H71">
        <f t="shared" si="34"/>
        <v>0</v>
      </c>
      <c r="I71" s="1">
        <f t="shared" si="36"/>
        <v>0</v>
      </c>
      <c r="N71" t="s">
        <v>716</v>
      </c>
      <c r="O71">
        <f t="shared" si="31"/>
        <v>2.6988210144965354E-2</v>
      </c>
      <c r="P71">
        <f t="shared" si="32"/>
        <v>4</v>
      </c>
      <c r="Q71" s="2">
        <f t="shared" si="28"/>
        <v>0</v>
      </c>
      <c r="R71" s="2">
        <f t="shared" si="28"/>
        <v>0</v>
      </c>
      <c r="S71" s="2">
        <f t="shared" si="28"/>
        <v>0</v>
      </c>
      <c r="T71" s="2">
        <f t="shared" si="28"/>
        <v>0.72900000000000009</v>
      </c>
      <c r="U71" s="2">
        <f t="shared" si="28"/>
        <v>0</v>
      </c>
      <c r="V71" s="2">
        <f t="shared" si="28"/>
        <v>0.59049000000000018</v>
      </c>
      <c r="W71" s="2">
        <f t="shared" si="28"/>
        <v>0</v>
      </c>
      <c r="X71" s="2">
        <f t="shared" si="28"/>
        <v>0</v>
      </c>
      <c r="Y71" s="2">
        <f t="shared" si="28"/>
        <v>0</v>
      </c>
      <c r="Z71" s="2">
        <f t="shared" si="28"/>
        <v>0</v>
      </c>
      <c r="AA71" s="2">
        <f t="shared" si="29"/>
        <v>0</v>
      </c>
      <c r="AB71" s="2">
        <f t="shared" si="29"/>
        <v>0</v>
      </c>
      <c r="AC71" s="2">
        <f t="shared" si="29"/>
        <v>0</v>
      </c>
      <c r="AD71" s="2">
        <f t="shared" si="29"/>
        <v>0</v>
      </c>
      <c r="AE71" s="2">
        <f t="shared" si="29"/>
        <v>0</v>
      </c>
      <c r="AF71" s="2">
        <f t="shared" si="29"/>
        <v>0</v>
      </c>
      <c r="AG71" s="2">
        <f t="shared" si="29"/>
        <v>0</v>
      </c>
      <c r="AH71" s="2">
        <f t="shared" si="29"/>
        <v>0</v>
      </c>
      <c r="AI71" s="2">
        <f t="shared" si="29"/>
        <v>0</v>
      </c>
      <c r="AJ71" s="2">
        <f t="shared" si="29"/>
        <v>0</v>
      </c>
      <c r="AK71" s="2">
        <f t="shared" si="30"/>
        <v>0</v>
      </c>
      <c r="AL71" s="2">
        <f t="shared" si="30"/>
        <v>0.21883797826302495</v>
      </c>
      <c r="AM71" s="2">
        <f t="shared" si="30"/>
        <v>0</v>
      </c>
      <c r="AN71" s="2">
        <f t="shared" si="30"/>
        <v>0</v>
      </c>
      <c r="AO71" s="2">
        <f t="shared" si="30"/>
        <v>0</v>
      </c>
      <c r="AP71" s="2">
        <f t="shared" si="30"/>
        <v>0</v>
      </c>
      <c r="AQ71" s="2">
        <f t="shared" si="30"/>
        <v>0</v>
      </c>
      <c r="AR71" s="2">
        <f t="shared" si="30"/>
        <v>0</v>
      </c>
      <c r="AS71" s="2">
        <f t="shared" si="30"/>
        <v>0</v>
      </c>
      <c r="AT71" s="2">
        <f t="shared" si="30"/>
        <v>0</v>
      </c>
      <c r="AU71" s="2">
        <f t="shared" si="30"/>
        <v>0</v>
      </c>
      <c r="AV71" s="2">
        <f t="shared" si="30"/>
        <v>0</v>
      </c>
      <c r="AW71" s="2">
        <f t="shared" si="30"/>
        <v>0</v>
      </c>
      <c r="AX71" s="2">
        <f t="shared" si="30"/>
        <v>0</v>
      </c>
    </row>
    <row r="72" spans="1:50" x14ac:dyDescent="0.25">
      <c r="A72">
        <v>109</v>
      </c>
      <c r="B72">
        <v>1</v>
      </c>
      <c r="C72">
        <v>15</v>
      </c>
      <c r="D72" t="s">
        <v>993</v>
      </c>
      <c r="E72" t="s">
        <v>993</v>
      </c>
      <c r="F72" s="10">
        <f t="shared" si="35"/>
        <v>0</v>
      </c>
      <c r="G72">
        <f t="shared" si="33"/>
        <v>3.1199786324005467</v>
      </c>
      <c r="H72">
        <f t="shared" si="34"/>
        <v>0</v>
      </c>
      <c r="I72" s="1">
        <f t="shared" si="36"/>
        <v>0</v>
      </c>
      <c r="N72" t="s">
        <v>1155</v>
      </c>
      <c r="O72">
        <f t="shared" si="31"/>
        <v>2.6144838142187325E-2</v>
      </c>
      <c r="P72">
        <f t="shared" si="32"/>
        <v>6</v>
      </c>
      <c r="Q72" s="2">
        <f t="shared" ref="Q72:Z81" si="37">COUNTIFS($C$2:$C$1300,Q$1,$E$2:$E$1300,$N72)*0.9^(Q$1-1)</f>
        <v>0</v>
      </c>
      <c r="R72" s="2">
        <f t="shared" si="37"/>
        <v>0</v>
      </c>
      <c r="S72" s="2">
        <f t="shared" si="37"/>
        <v>0</v>
      </c>
      <c r="T72" s="2">
        <f t="shared" si="37"/>
        <v>0</v>
      </c>
      <c r="U72" s="2">
        <f t="shared" si="37"/>
        <v>0.65610000000000013</v>
      </c>
      <c r="V72" s="2">
        <f t="shared" si="37"/>
        <v>0</v>
      </c>
      <c r="W72" s="2">
        <f t="shared" si="37"/>
        <v>0</v>
      </c>
      <c r="X72" s="2">
        <f t="shared" si="37"/>
        <v>0</v>
      </c>
      <c r="Y72" s="2">
        <f t="shared" si="37"/>
        <v>0</v>
      </c>
      <c r="Z72" s="2">
        <f t="shared" si="37"/>
        <v>0</v>
      </c>
      <c r="AA72" s="2">
        <f t="shared" ref="AA72:AJ81" si="38">COUNTIFS($C$2:$C$1300,AA$1,$E$2:$E$1300,$N72)*0.9^(AA$1-1)</f>
        <v>0</v>
      </c>
      <c r="AB72" s="2">
        <f t="shared" si="38"/>
        <v>0</v>
      </c>
      <c r="AC72" s="2">
        <f t="shared" si="38"/>
        <v>0</v>
      </c>
      <c r="AD72" s="2">
        <f t="shared" si="38"/>
        <v>0</v>
      </c>
      <c r="AE72" s="2">
        <f t="shared" si="38"/>
        <v>0</v>
      </c>
      <c r="AF72" s="2">
        <f t="shared" si="38"/>
        <v>0.20589113209464913</v>
      </c>
      <c r="AG72" s="2">
        <f t="shared" si="38"/>
        <v>0.18530201888518424</v>
      </c>
      <c r="AH72" s="2">
        <f t="shared" si="38"/>
        <v>0.33354363399333165</v>
      </c>
      <c r="AI72" s="2">
        <f t="shared" si="38"/>
        <v>0</v>
      </c>
      <c r="AJ72" s="2">
        <f t="shared" si="38"/>
        <v>0</v>
      </c>
      <c r="AK72" s="2">
        <f t="shared" ref="AK72:AX81" si="39">COUNTIFS($C$2:$C$1300,AK$1,$E$2:$E$1300,$N72)*0.9^(AK$1-1)</f>
        <v>0</v>
      </c>
      <c r="AL72" s="2">
        <f t="shared" si="39"/>
        <v>0.10941898913151248</v>
      </c>
      <c r="AM72" s="2">
        <f t="shared" si="39"/>
        <v>0</v>
      </c>
      <c r="AN72" s="2">
        <f t="shared" si="39"/>
        <v>0</v>
      </c>
      <c r="AO72" s="2">
        <f t="shared" si="39"/>
        <v>0</v>
      </c>
      <c r="AP72" s="2">
        <f t="shared" si="39"/>
        <v>0</v>
      </c>
      <c r="AQ72" s="2">
        <f t="shared" si="39"/>
        <v>0</v>
      </c>
      <c r="AR72" s="2">
        <f t="shared" si="39"/>
        <v>0</v>
      </c>
      <c r="AS72" s="2">
        <f t="shared" si="39"/>
        <v>0</v>
      </c>
      <c r="AT72" s="2">
        <f t="shared" si="39"/>
        <v>0</v>
      </c>
      <c r="AU72" s="2">
        <f t="shared" si="39"/>
        <v>0</v>
      </c>
      <c r="AV72" s="2">
        <f t="shared" si="39"/>
        <v>0</v>
      </c>
      <c r="AW72" s="2">
        <f t="shared" si="39"/>
        <v>0</v>
      </c>
      <c r="AX72" s="2">
        <f t="shared" si="39"/>
        <v>0</v>
      </c>
    </row>
    <row r="73" spans="1:50" x14ac:dyDescent="0.25">
      <c r="A73">
        <v>109</v>
      </c>
      <c r="B73">
        <v>1</v>
      </c>
      <c r="C73">
        <v>16</v>
      </c>
      <c r="D73" t="s">
        <v>176</v>
      </c>
      <c r="E73" t="s">
        <v>176</v>
      </c>
      <c r="F73" s="10">
        <f t="shared" si="35"/>
        <v>0.24203157276830539</v>
      </c>
      <c r="G73">
        <f t="shared" si="33"/>
        <v>3.3620102051688523</v>
      </c>
      <c r="H73">
        <f t="shared" si="34"/>
        <v>0</v>
      </c>
      <c r="I73" s="1">
        <f t="shared" si="36"/>
        <v>0</v>
      </c>
      <c r="N73" t="s">
        <v>87</v>
      </c>
      <c r="O73">
        <f t="shared" si="31"/>
        <v>2.5282596080368425E-2</v>
      </c>
      <c r="P73">
        <f t="shared" si="32"/>
        <v>3</v>
      </c>
      <c r="Q73" s="2">
        <f t="shared" si="37"/>
        <v>0</v>
      </c>
      <c r="R73" s="2">
        <f t="shared" si="37"/>
        <v>0</v>
      </c>
      <c r="S73" s="2">
        <f t="shared" si="37"/>
        <v>0.81</v>
      </c>
      <c r="T73" s="2">
        <f t="shared" si="37"/>
        <v>0</v>
      </c>
      <c r="U73" s="2">
        <f t="shared" si="37"/>
        <v>0</v>
      </c>
      <c r="V73" s="2">
        <f t="shared" si="37"/>
        <v>0</v>
      </c>
      <c r="W73" s="2">
        <f t="shared" si="37"/>
        <v>0</v>
      </c>
      <c r="X73" s="2">
        <f t="shared" si="37"/>
        <v>0</v>
      </c>
      <c r="Y73" s="2">
        <f t="shared" si="37"/>
        <v>0</v>
      </c>
      <c r="Z73" s="2">
        <f t="shared" si="37"/>
        <v>0</v>
      </c>
      <c r="AA73" s="2">
        <f t="shared" si="38"/>
        <v>0.34867844010000015</v>
      </c>
      <c r="AB73" s="2">
        <f t="shared" si="38"/>
        <v>0</v>
      </c>
      <c r="AC73" s="2">
        <f t="shared" si="38"/>
        <v>0.28242953648100017</v>
      </c>
      <c r="AD73" s="2">
        <f t="shared" si="38"/>
        <v>0</v>
      </c>
      <c r="AE73" s="2">
        <f t="shared" si="38"/>
        <v>0</v>
      </c>
      <c r="AF73" s="2">
        <f t="shared" si="38"/>
        <v>0</v>
      </c>
      <c r="AG73" s="2">
        <f t="shared" si="38"/>
        <v>0</v>
      </c>
      <c r="AH73" s="2">
        <f t="shared" si="38"/>
        <v>0</v>
      </c>
      <c r="AI73" s="2">
        <f t="shared" si="38"/>
        <v>0</v>
      </c>
      <c r="AJ73" s="2">
        <f t="shared" si="38"/>
        <v>0</v>
      </c>
      <c r="AK73" s="2">
        <f t="shared" si="39"/>
        <v>0</v>
      </c>
      <c r="AL73" s="2">
        <f t="shared" si="39"/>
        <v>0</v>
      </c>
      <c r="AM73" s="2">
        <f t="shared" si="39"/>
        <v>0</v>
      </c>
      <c r="AN73" s="2">
        <f t="shared" si="39"/>
        <v>0</v>
      </c>
      <c r="AO73" s="2">
        <f t="shared" si="39"/>
        <v>0</v>
      </c>
      <c r="AP73" s="2">
        <f t="shared" si="39"/>
        <v>0</v>
      </c>
      <c r="AQ73" s="2">
        <f t="shared" si="39"/>
        <v>0</v>
      </c>
      <c r="AR73" s="2">
        <f t="shared" si="39"/>
        <v>0</v>
      </c>
      <c r="AS73" s="2">
        <f t="shared" si="39"/>
        <v>0</v>
      </c>
      <c r="AT73" s="2">
        <f t="shared" si="39"/>
        <v>0</v>
      </c>
      <c r="AU73" s="2">
        <f t="shared" si="39"/>
        <v>0</v>
      </c>
      <c r="AV73" s="2">
        <f t="shared" si="39"/>
        <v>0</v>
      </c>
      <c r="AW73" s="2">
        <f t="shared" si="39"/>
        <v>0</v>
      </c>
      <c r="AX73" s="2">
        <f t="shared" si="39"/>
        <v>0</v>
      </c>
    </row>
    <row r="74" spans="1:50" x14ac:dyDescent="0.25">
      <c r="A74">
        <v>109</v>
      </c>
      <c r="B74">
        <v>1</v>
      </c>
      <c r="C74">
        <v>17</v>
      </c>
      <c r="D74" t="s">
        <v>1187</v>
      </c>
      <c r="E74" t="s">
        <v>1187</v>
      </c>
      <c r="F74" s="10">
        <f t="shared" si="35"/>
        <v>0</v>
      </c>
      <c r="G74">
        <f t="shared" si="33"/>
        <v>3.3620102051688523</v>
      </c>
      <c r="H74">
        <f t="shared" si="34"/>
        <v>0</v>
      </c>
      <c r="I74" s="1">
        <f t="shared" si="36"/>
        <v>0</v>
      </c>
      <c r="N74" t="s">
        <v>1285</v>
      </c>
      <c r="O74">
        <f t="shared" si="31"/>
        <v>2.5099811746767609E-2</v>
      </c>
      <c r="P74">
        <f t="shared" si="32"/>
        <v>4</v>
      </c>
      <c r="Q74" s="2">
        <f t="shared" si="37"/>
        <v>0</v>
      </c>
      <c r="R74" s="2">
        <f t="shared" si="37"/>
        <v>0</v>
      </c>
      <c r="S74" s="2">
        <f t="shared" si="37"/>
        <v>0.81</v>
      </c>
      <c r="T74" s="2">
        <f t="shared" si="37"/>
        <v>0</v>
      </c>
      <c r="U74" s="2">
        <f t="shared" si="37"/>
        <v>0</v>
      </c>
      <c r="V74" s="2">
        <f t="shared" si="37"/>
        <v>0</v>
      </c>
      <c r="W74" s="2">
        <f t="shared" si="37"/>
        <v>0</v>
      </c>
      <c r="X74" s="2">
        <f t="shared" si="37"/>
        <v>0</v>
      </c>
      <c r="Y74" s="2">
        <f t="shared" si="37"/>
        <v>0</v>
      </c>
      <c r="Z74" s="2">
        <f t="shared" si="37"/>
        <v>0</v>
      </c>
      <c r="AA74" s="2">
        <f t="shared" si="38"/>
        <v>0</v>
      </c>
      <c r="AB74" s="2">
        <f t="shared" si="38"/>
        <v>0.31381059609000017</v>
      </c>
      <c r="AC74" s="2">
        <f t="shared" si="38"/>
        <v>0</v>
      </c>
      <c r="AD74" s="2">
        <f t="shared" si="38"/>
        <v>0</v>
      </c>
      <c r="AE74" s="2">
        <f t="shared" si="38"/>
        <v>0</v>
      </c>
      <c r="AF74" s="2">
        <f t="shared" si="38"/>
        <v>0</v>
      </c>
      <c r="AG74" s="2">
        <f t="shared" si="38"/>
        <v>0.18530201888518424</v>
      </c>
      <c r="AH74" s="2">
        <f t="shared" si="38"/>
        <v>0</v>
      </c>
      <c r="AI74" s="2">
        <f t="shared" si="38"/>
        <v>0</v>
      </c>
      <c r="AJ74" s="2">
        <f t="shared" si="38"/>
        <v>0</v>
      </c>
      <c r="AK74" s="2">
        <f t="shared" si="39"/>
        <v>0.12157665459056941</v>
      </c>
      <c r="AL74" s="2">
        <f t="shared" si="39"/>
        <v>0</v>
      </c>
      <c r="AM74" s="2">
        <f t="shared" si="39"/>
        <v>0</v>
      </c>
      <c r="AN74" s="2">
        <f t="shared" si="39"/>
        <v>0</v>
      </c>
      <c r="AO74" s="2">
        <f t="shared" si="39"/>
        <v>0</v>
      </c>
      <c r="AP74" s="2">
        <f t="shared" si="39"/>
        <v>0</v>
      </c>
      <c r="AQ74" s="2">
        <f t="shared" si="39"/>
        <v>0</v>
      </c>
      <c r="AR74" s="2">
        <f t="shared" si="39"/>
        <v>0</v>
      </c>
      <c r="AS74" s="2">
        <f t="shared" si="39"/>
        <v>0</v>
      </c>
      <c r="AT74" s="2">
        <f t="shared" si="39"/>
        <v>0</v>
      </c>
      <c r="AU74" s="2">
        <f t="shared" si="39"/>
        <v>0</v>
      </c>
      <c r="AV74" s="2">
        <f t="shared" si="39"/>
        <v>0</v>
      </c>
      <c r="AW74" s="2">
        <f t="shared" si="39"/>
        <v>0</v>
      </c>
      <c r="AX74" s="2">
        <f t="shared" si="39"/>
        <v>0</v>
      </c>
    </row>
    <row r="75" spans="1:50" x14ac:dyDescent="0.25">
      <c r="A75">
        <v>109</v>
      </c>
      <c r="B75">
        <v>1</v>
      </c>
      <c r="C75">
        <v>18</v>
      </c>
      <c r="D75" t="s">
        <v>1194</v>
      </c>
      <c r="E75" t="s">
        <v>1194</v>
      </c>
      <c r="F75" s="10">
        <f t="shared" si="35"/>
        <v>0</v>
      </c>
      <c r="G75">
        <f t="shared" si="33"/>
        <v>3.3620102051688523</v>
      </c>
      <c r="H75">
        <f t="shared" si="34"/>
        <v>0</v>
      </c>
      <c r="I75" s="1">
        <f t="shared" si="36"/>
        <v>0</v>
      </c>
      <c r="N75" t="s">
        <v>1211</v>
      </c>
      <c r="O75">
        <f t="shared" si="31"/>
        <v>2.5095915964912285E-2</v>
      </c>
      <c r="P75">
        <f t="shared" si="32"/>
        <v>2</v>
      </c>
      <c r="Q75" s="2">
        <f t="shared" si="37"/>
        <v>1</v>
      </c>
      <c r="R75" s="2">
        <f t="shared" si="37"/>
        <v>0</v>
      </c>
      <c r="S75" s="2">
        <f t="shared" si="37"/>
        <v>0</v>
      </c>
      <c r="T75" s="2">
        <f t="shared" si="37"/>
        <v>0</v>
      </c>
      <c r="U75" s="2">
        <f t="shared" si="37"/>
        <v>0</v>
      </c>
      <c r="V75" s="2">
        <f t="shared" si="37"/>
        <v>0</v>
      </c>
      <c r="W75" s="2">
        <f t="shared" si="37"/>
        <v>0</v>
      </c>
      <c r="X75" s="2">
        <f t="shared" si="37"/>
        <v>0</v>
      </c>
      <c r="Y75" s="2">
        <f t="shared" si="37"/>
        <v>0.43046721000000016</v>
      </c>
      <c r="Z75" s="2">
        <f t="shared" si="37"/>
        <v>0</v>
      </c>
      <c r="AA75" s="2">
        <f t="shared" si="38"/>
        <v>0</v>
      </c>
      <c r="AB75" s="2">
        <f t="shared" si="38"/>
        <v>0</v>
      </c>
      <c r="AC75" s="2">
        <f t="shared" si="38"/>
        <v>0</v>
      </c>
      <c r="AD75" s="2">
        <f t="shared" si="38"/>
        <v>0</v>
      </c>
      <c r="AE75" s="2">
        <f t="shared" si="38"/>
        <v>0</v>
      </c>
      <c r="AF75" s="2">
        <f t="shared" si="38"/>
        <v>0</v>
      </c>
      <c r="AG75" s="2">
        <f t="shared" si="38"/>
        <v>0</v>
      </c>
      <c r="AH75" s="2">
        <f t="shared" si="38"/>
        <v>0</v>
      </c>
      <c r="AI75" s="2">
        <f t="shared" si="38"/>
        <v>0</v>
      </c>
      <c r="AJ75" s="2">
        <f t="shared" si="38"/>
        <v>0</v>
      </c>
      <c r="AK75" s="2">
        <f t="shared" si="39"/>
        <v>0</v>
      </c>
      <c r="AL75" s="2">
        <f t="shared" si="39"/>
        <v>0</v>
      </c>
      <c r="AM75" s="2">
        <f t="shared" si="39"/>
        <v>0</v>
      </c>
      <c r="AN75" s="2">
        <f t="shared" si="39"/>
        <v>0</v>
      </c>
      <c r="AO75" s="2">
        <f t="shared" si="39"/>
        <v>0</v>
      </c>
      <c r="AP75" s="2">
        <f t="shared" si="39"/>
        <v>0</v>
      </c>
      <c r="AQ75" s="2">
        <f t="shared" si="39"/>
        <v>0</v>
      </c>
      <c r="AR75" s="2">
        <f t="shared" si="39"/>
        <v>0</v>
      </c>
      <c r="AS75" s="2">
        <f t="shared" si="39"/>
        <v>0</v>
      </c>
      <c r="AT75" s="2">
        <f t="shared" si="39"/>
        <v>0</v>
      </c>
      <c r="AU75" s="2">
        <f t="shared" si="39"/>
        <v>0</v>
      </c>
      <c r="AV75" s="2">
        <f t="shared" si="39"/>
        <v>0</v>
      </c>
      <c r="AW75" s="2">
        <f t="shared" si="39"/>
        <v>0</v>
      </c>
      <c r="AX75" s="2">
        <f t="shared" si="39"/>
        <v>0</v>
      </c>
    </row>
    <row r="76" spans="1:50" x14ac:dyDescent="0.25">
      <c r="A76">
        <v>109</v>
      </c>
      <c r="B76">
        <v>1</v>
      </c>
      <c r="C76">
        <v>19</v>
      </c>
      <c r="D76" t="s">
        <v>1190</v>
      </c>
      <c r="E76" t="s">
        <v>1190</v>
      </c>
      <c r="F76" s="10">
        <f t="shared" si="35"/>
        <v>9.8843816254163608E-2</v>
      </c>
      <c r="G76">
        <f t="shared" si="33"/>
        <v>3.4608540214230157</v>
      </c>
      <c r="H76">
        <f t="shared" si="34"/>
        <v>0</v>
      </c>
      <c r="I76" s="1">
        <f t="shared" si="36"/>
        <v>0</v>
      </c>
      <c r="N76" t="s">
        <v>1197</v>
      </c>
      <c r="O76">
        <f t="shared" si="31"/>
        <v>2.4300000000000002E-2</v>
      </c>
      <c r="P76">
        <f t="shared" si="32"/>
        <v>2</v>
      </c>
      <c r="Q76" s="2">
        <f t="shared" si="37"/>
        <v>0</v>
      </c>
      <c r="R76" s="2">
        <f t="shared" si="37"/>
        <v>0</v>
      </c>
      <c r="S76" s="2">
        <f t="shared" si="37"/>
        <v>0</v>
      </c>
      <c r="T76" s="2">
        <f t="shared" si="37"/>
        <v>0.72900000000000009</v>
      </c>
      <c r="U76" s="2">
        <f t="shared" si="37"/>
        <v>0.65610000000000013</v>
      </c>
      <c r="V76" s="2">
        <f t="shared" si="37"/>
        <v>0</v>
      </c>
      <c r="W76" s="2">
        <f t="shared" si="37"/>
        <v>0</v>
      </c>
      <c r="X76" s="2">
        <f t="shared" si="37"/>
        <v>0</v>
      </c>
      <c r="Y76" s="2">
        <f t="shared" si="37"/>
        <v>0</v>
      </c>
      <c r="Z76" s="2">
        <f t="shared" si="37"/>
        <v>0</v>
      </c>
      <c r="AA76" s="2">
        <f t="shared" si="38"/>
        <v>0</v>
      </c>
      <c r="AB76" s="2">
        <f t="shared" si="38"/>
        <v>0</v>
      </c>
      <c r="AC76" s="2">
        <f t="shared" si="38"/>
        <v>0</v>
      </c>
      <c r="AD76" s="2">
        <f t="shared" si="38"/>
        <v>0</v>
      </c>
      <c r="AE76" s="2">
        <f t="shared" si="38"/>
        <v>0</v>
      </c>
      <c r="AF76" s="2">
        <f t="shared" si="38"/>
        <v>0</v>
      </c>
      <c r="AG76" s="2">
        <f t="shared" si="38"/>
        <v>0</v>
      </c>
      <c r="AH76" s="2">
        <f t="shared" si="38"/>
        <v>0</v>
      </c>
      <c r="AI76" s="2">
        <f t="shared" si="38"/>
        <v>0</v>
      </c>
      <c r="AJ76" s="2">
        <f t="shared" si="38"/>
        <v>0</v>
      </c>
      <c r="AK76" s="2">
        <f t="shared" si="39"/>
        <v>0</v>
      </c>
      <c r="AL76" s="2">
        <f t="shared" si="39"/>
        <v>0</v>
      </c>
      <c r="AM76" s="2">
        <f t="shared" si="39"/>
        <v>0</v>
      </c>
      <c r="AN76" s="2">
        <f t="shared" si="39"/>
        <v>0</v>
      </c>
      <c r="AO76" s="2">
        <f t="shared" si="39"/>
        <v>0</v>
      </c>
      <c r="AP76" s="2">
        <f t="shared" si="39"/>
        <v>0</v>
      </c>
      <c r="AQ76" s="2">
        <f t="shared" si="39"/>
        <v>0</v>
      </c>
      <c r="AR76" s="2">
        <f t="shared" si="39"/>
        <v>0</v>
      </c>
      <c r="AS76" s="2">
        <f t="shared" si="39"/>
        <v>0</v>
      </c>
      <c r="AT76" s="2">
        <f t="shared" si="39"/>
        <v>0</v>
      </c>
      <c r="AU76" s="2">
        <f t="shared" si="39"/>
        <v>0</v>
      </c>
      <c r="AV76" s="2">
        <f t="shared" si="39"/>
        <v>0</v>
      </c>
      <c r="AW76" s="2">
        <f t="shared" si="39"/>
        <v>0</v>
      </c>
      <c r="AX76" s="2">
        <f t="shared" si="39"/>
        <v>0</v>
      </c>
    </row>
    <row r="77" spans="1:50" x14ac:dyDescent="0.25">
      <c r="A77">
        <v>109</v>
      </c>
      <c r="B77">
        <v>1</v>
      </c>
      <c r="C77">
        <v>20</v>
      </c>
      <c r="D77" t="s">
        <v>1222</v>
      </c>
      <c r="E77" t="s">
        <v>1222</v>
      </c>
      <c r="F77" s="10">
        <f t="shared" si="35"/>
        <v>0</v>
      </c>
      <c r="G77">
        <f t="shared" si="33"/>
        <v>3.4608540214230157</v>
      </c>
      <c r="H77">
        <f t="shared" si="34"/>
        <v>0</v>
      </c>
      <c r="I77" s="1">
        <f t="shared" si="36"/>
        <v>0</v>
      </c>
      <c r="N77" t="s">
        <v>1153</v>
      </c>
      <c r="O77">
        <f t="shared" si="31"/>
        <v>2.4127371756959757E-2</v>
      </c>
      <c r="P77">
        <f t="shared" si="32"/>
        <v>5</v>
      </c>
      <c r="Q77" s="2">
        <f t="shared" si="37"/>
        <v>0</v>
      </c>
      <c r="R77" s="2">
        <f t="shared" si="37"/>
        <v>0</v>
      </c>
      <c r="S77" s="2">
        <f t="shared" si="37"/>
        <v>0</v>
      </c>
      <c r="T77" s="2">
        <f t="shared" si="37"/>
        <v>0</v>
      </c>
      <c r="U77" s="2">
        <f t="shared" si="37"/>
        <v>0</v>
      </c>
      <c r="V77" s="2">
        <f t="shared" si="37"/>
        <v>0.59049000000000018</v>
      </c>
      <c r="W77" s="2">
        <f t="shared" si="37"/>
        <v>0</v>
      </c>
      <c r="X77" s="2">
        <f t="shared" si="37"/>
        <v>0</v>
      </c>
      <c r="Y77" s="2">
        <f t="shared" si="37"/>
        <v>0</v>
      </c>
      <c r="Z77" s="2">
        <f t="shared" si="37"/>
        <v>0</v>
      </c>
      <c r="AA77" s="2">
        <f t="shared" si="38"/>
        <v>0</v>
      </c>
      <c r="AB77" s="2">
        <f t="shared" si="38"/>
        <v>0.31381059609000017</v>
      </c>
      <c r="AC77" s="2">
        <f t="shared" si="38"/>
        <v>0</v>
      </c>
      <c r="AD77" s="2">
        <f t="shared" si="38"/>
        <v>0</v>
      </c>
      <c r="AE77" s="2">
        <f t="shared" si="38"/>
        <v>0</v>
      </c>
      <c r="AF77" s="2">
        <f t="shared" si="38"/>
        <v>0.20589113209464913</v>
      </c>
      <c r="AG77" s="2">
        <f t="shared" si="38"/>
        <v>0.18530201888518424</v>
      </c>
      <c r="AH77" s="2">
        <f t="shared" si="38"/>
        <v>0</v>
      </c>
      <c r="AI77" s="2">
        <f t="shared" si="38"/>
        <v>0</v>
      </c>
      <c r="AJ77" s="2">
        <f t="shared" si="38"/>
        <v>0</v>
      </c>
      <c r="AK77" s="2">
        <f t="shared" si="39"/>
        <v>0</v>
      </c>
      <c r="AL77" s="2">
        <f t="shared" si="39"/>
        <v>0</v>
      </c>
      <c r="AM77" s="2">
        <f t="shared" si="39"/>
        <v>0</v>
      </c>
      <c r="AN77" s="2">
        <f t="shared" si="39"/>
        <v>0</v>
      </c>
      <c r="AO77" s="2">
        <f t="shared" si="39"/>
        <v>7.9766443076872598E-2</v>
      </c>
      <c r="AP77" s="2">
        <f t="shared" si="39"/>
        <v>0</v>
      </c>
      <c r="AQ77" s="2">
        <f t="shared" si="39"/>
        <v>0</v>
      </c>
      <c r="AR77" s="2">
        <f t="shared" si="39"/>
        <v>0</v>
      </c>
      <c r="AS77" s="2">
        <f t="shared" si="39"/>
        <v>0</v>
      </c>
      <c r="AT77" s="2">
        <f t="shared" si="39"/>
        <v>0</v>
      </c>
      <c r="AU77" s="2">
        <f t="shared" si="39"/>
        <v>0</v>
      </c>
      <c r="AV77" s="2">
        <f t="shared" si="39"/>
        <v>0</v>
      </c>
      <c r="AW77" s="2">
        <f t="shared" si="39"/>
        <v>0</v>
      </c>
      <c r="AX77" s="2">
        <f t="shared" si="39"/>
        <v>0</v>
      </c>
    </row>
    <row r="78" spans="1:50" x14ac:dyDescent="0.25">
      <c r="A78">
        <v>109</v>
      </c>
      <c r="B78">
        <v>1</v>
      </c>
      <c r="C78">
        <v>21</v>
      </c>
      <c r="D78" t="s">
        <v>1139</v>
      </c>
      <c r="E78" t="s">
        <v>1139</v>
      </c>
      <c r="F78" s="10">
        <f t="shared" si="35"/>
        <v>0</v>
      </c>
      <c r="G78">
        <f t="shared" si="33"/>
        <v>3.4608540214230157</v>
      </c>
      <c r="H78">
        <f t="shared" si="34"/>
        <v>0</v>
      </c>
      <c r="I78" s="1">
        <f t="shared" si="36"/>
        <v>0</v>
      </c>
      <c r="N78" t="s">
        <v>1164</v>
      </c>
      <c r="O78">
        <f t="shared" si="31"/>
        <v>2.395022974767641E-2</v>
      </c>
      <c r="P78">
        <f t="shared" si="32"/>
        <v>7</v>
      </c>
      <c r="Q78" s="2">
        <f t="shared" si="37"/>
        <v>0</v>
      </c>
      <c r="R78" s="2">
        <f t="shared" si="37"/>
        <v>0</v>
      </c>
      <c r="S78" s="2">
        <f t="shared" si="37"/>
        <v>0</v>
      </c>
      <c r="T78" s="2">
        <f t="shared" si="37"/>
        <v>0</v>
      </c>
      <c r="U78" s="2">
        <f t="shared" si="37"/>
        <v>0</v>
      </c>
      <c r="V78" s="2">
        <f t="shared" si="37"/>
        <v>0</v>
      </c>
      <c r="W78" s="2">
        <f t="shared" si="37"/>
        <v>0</v>
      </c>
      <c r="X78" s="2">
        <f t="shared" si="37"/>
        <v>0</v>
      </c>
      <c r="Y78" s="2">
        <f t="shared" si="37"/>
        <v>0</v>
      </c>
      <c r="Z78" s="2">
        <f t="shared" si="37"/>
        <v>0</v>
      </c>
      <c r="AA78" s="2">
        <f t="shared" si="38"/>
        <v>0.34867844010000015</v>
      </c>
      <c r="AB78" s="2">
        <f t="shared" si="38"/>
        <v>0</v>
      </c>
      <c r="AC78" s="2">
        <f t="shared" si="38"/>
        <v>0</v>
      </c>
      <c r="AD78" s="2">
        <f t="shared" si="38"/>
        <v>0</v>
      </c>
      <c r="AE78" s="2">
        <f t="shared" si="38"/>
        <v>0.45753584909922029</v>
      </c>
      <c r="AF78" s="2">
        <f t="shared" si="38"/>
        <v>0</v>
      </c>
      <c r="AG78" s="2">
        <f t="shared" si="38"/>
        <v>0.18530201888518424</v>
      </c>
      <c r="AH78" s="2">
        <f t="shared" si="38"/>
        <v>0.16677181699666582</v>
      </c>
      <c r="AI78" s="2">
        <f t="shared" si="38"/>
        <v>0</v>
      </c>
      <c r="AJ78" s="2">
        <f t="shared" si="38"/>
        <v>0.13508517176729934</v>
      </c>
      <c r="AK78" s="2">
        <f t="shared" si="39"/>
        <v>0</v>
      </c>
      <c r="AL78" s="2">
        <f t="shared" si="39"/>
        <v>0</v>
      </c>
      <c r="AM78" s="2">
        <f t="shared" si="39"/>
        <v>0</v>
      </c>
      <c r="AN78" s="2">
        <f t="shared" si="39"/>
        <v>0</v>
      </c>
      <c r="AO78" s="2">
        <f t="shared" si="39"/>
        <v>0</v>
      </c>
      <c r="AP78" s="2">
        <f t="shared" si="39"/>
        <v>7.1789798769185342E-2</v>
      </c>
      <c r="AQ78" s="2">
        <f t="shared" si="39"/>
        <v>0</v>
      </c>
      <c r="AR78" s="2">
        <f t="shared" si="39"/>
        <v>0</v>
      </c>
      <c r="AS78" s="2">
        <f t="shared" si="39"/>
        <v>0</v>
      </c>
      <c r="AT78" s="2">
        <f t="shared" si="39"/>
        <v>0</v>
      </c>
      <c r="AU78" s="2">
        <f t="shared" si="39"/>
        <v>0</v>
      </c>
      <c r="AV78" s="2">
        <f t="shared" si="39"/>
        <v>0</v>
      </c>
      <c r="AW78" s="2">
        <f t="shared" si="39"/>
        <v>0</v>
      </c>
      <c r="AX78" s="2">
        <f t="shared" si="39"/>
        <v>0</v>
      </c>
    </row>
    <row r="79" spans="1:50" x14ac:dyDescent="0.25">
      <c r="A79">
        <v>109</v>
      </c>
      <c r="B79">
        <v>1</v>
      </c>
      <c r="C79">
        <v>22</v>
      </c>
      <c r="D79" t="s">
        <v>1156</v>
      </c>
      <c r="E79" t="s">
        <v>1156</v>
      </c>
      <c r="F79" s="10">
        <f t="shared" si="35"/>
        <v>0</v>
      </c>
      <c r="G79">
        <f t="shared" si="33"/>
        <v>3.4608540214230157</v>
      </c>
      <c r="H79">
        <f t="shared" si="34"/>
        <v>0</v>
      </c>
      <c r="I79" s="1">
        <f t="shared" si="36"/>
        <v>0</v>
      </c>
      <c r="N79" t="s">
        <v>1207</v>
      </c>
      <c r="O79">
        <f t="shared" si="31"/>
        <v>2.3580674840269527E-2</v>
      </c>
      <c r="P79">
        <f t="shared" si="32"/>
        <v>4</v>
      </c>
      <c r="Q79" s="2">
        <f t="shared" si="37"/>
        <v>0</v>
      </c>
      <c r="R79" s="2">
        <f t="shared" si="37"/>
        <v>0</v>
      </c>
      <c r="S79" s="2">
        <f t="shared" si="37"/>
        <v>0</v>
      </c>
      <c r="T79" s="2">
        <f t="shared" si="37"/>
        <v>0.72900000000000009</v>
      </c>
      <c r="U79" s="2">
        <f t="shared" si="37"/>
        <v>0</v>
      </c>
      <c r="V79" s="2">
        <f t="shared" si="37"/>
        <v>0</v>
      </c>
      <c r="W79" s="2">
        <f t="shared" si="37"/>
        <v>0</v>
      </c>
      <c r="X79" s="2">
        <f t="shared" si="37"/>
        <v>0</v>
      </c>
      <c r="Y79" s="2">
        <f t="shared" si="37"/>
        <v>0</v>
      </c>
      <c r="Z79" s="2">
        <f t="shared" si="37"/>
        <v>0</v>
      </c>
      <c r="AA79" s="2">
        <f t="shared" si="38"/>
        <v>0</v>
      </c>
      <c r="AB79" s="2">
        <f t="shared" si="38"/>
        <v>0.31381059609000017</v>
      </c>
      <c r="AC79" s="2">
        <f t="shared" si="38"/>
        <v>0</v>
      </c>
      <c r="AD79" s="2">
        <f t="shared" si="38"/>
        <v>0.25418658283290019</v>
      </c>
      <c r="AE79" s="2">
        <f t="shared" si="38"/>
        <v>0</v>
      </c>
      <c r="AF79" s="2">
        <f t="shared" si="38"/>
        <v>0</v>
      </c>
      <c r="AG79" s="2">
        <f t="shared" si="38"/>
        <v>0</v>
      </c>
      <c r="AH79" s="2">
        <f t="shared" si="38"/>
        <v>0</v>
      </c>
      <c r="AI79" s="2">
        <f t="shared" si="38"/>
        <v>0</v>
      </c>
      <c r="AJ79" s="2">
        <f t="shared" si="38"/>
        <v>0</v>
      </c>
      <c r="AK79" s="2">
        <f t="shared" si="39"/>
        <v>0</v>
      </c>
      <c r="AL79" s="2">
        <f t="shared" si="39"/>
        <v>0</v>
      </c>
      <c r="AM79" s="2">
        <f t="shared" si="39"/>
        <v>0</v>
      </c>
      <c r="AN79" s="2">
        <f t="shared" si="39"/>
        <v>0</v>
      </c>
      <c r="AO79" s="2">
        <f t="shared" si="39"/>
        <v>0</v>
      </c>
      <c r="AP79" s="2">
        <f t="shared" si="39"/>
        <v>0</v>
      </c>
      <c r="AQ79" s="2">
        <f t="shared" si="39"/>
        <v>0</v>
      </c>
      <c r="AR79" s="2">
        <f t="shared" si="39"/>
        <v>0</v>
      </c>
      <c r="AS79" s="2">
        <f t="shared" si="39"/>
        <v>0</v>
      </c>
      <c r="AT79" s="2">
        <f t="shared" si="39"/>
        <v>4.7101286972462519E-2</v>
      </c>
      <c r="AU79" s="2">
        <f t="shared" si="39"/>
        <v>0</v>
      </c>
      <c r="AV79" s="2">
        <f t="shared" si="39"/>
        <v>0</v>
      </c>
      <c r="AW79" s="2">
        <f t="shared" si="39"/>
        <v>0</v>
      </c>
      <c r="AX79" s="2">
        <f t="shared" si="39"/>
        <v>0</v>
      </c>
    </row>
    <row r="80" spans="1:50" x14ac:dyDescent="0.25">
      <c r="A80">
        <v>109</v>
      </c>
      <c r="B80">
        <v>1</v>
      </c>
      <c r="C80">
        <v>23</v>
      </c>
      <c r="D80" t="s">
        <v>962</v>
      </c>
      <c r="E80" t="s">
        <v>962</v>
      </c>
      <c r="F80" s="10">
        <f t="shared" si="35"/>
        <v>8.533345671378359E-2</v>
      </c>
      <c r="G80">
        <f t="shared" si="33"/>
        <v>3.5461874781367992</v>
      </c>
      <c r="H80">
        <f t="shared" si="34"/>
        <v>3.5461874781367992</v>
      </c>
      <c r="I80" s="1">
        <f t="shared" si="36"/>
        <v>0.62787742271059177</v>
      </c>
      <c r="N80" t="s">
        <v>969</v>
      </c>
      <c r="O80">
        <f t="shared" si="31"/>
        <v>2.2415454927435692E-2</v>
      </c>
      <c r="P80">
        <f t="shared" si="32"/>
        <v>3</v>
      </c>
      <c r="Q80" s="2">
        <f t="shared" si="37"/>
        <v>1</v>
      </c>
      <c r="R80" s="2">
        <f t="shared" si="37"/>
        <v>0</v>
      </c>
      <c r="S80" s="2">
        <f t="shared" si="37"/>
        <v>0</v>
      </c>
      <c r="T80" s="2">
        <f t="shared" si="37"/>
        <v>0</v>
      </c>
      <c r="U80" s="2">
        <f t="shared" si="37"/>
        <v>0</v>
      </c>
      <c r="V80" s="2">
        <f t="shared" si="37"/>
        <v>0</v>
      </c>
      <c r="W80" s="2">
        <f t="shared" si="37"/>
        <v>0</v>
      </c>
      <c r="X80" s="2">
        <f t="shared" si="37"/>
        <v>0</v>
      </c>
      <c r="Y80" s="2">
        <f t="shared" si="37"/>
        <v>0</v>
      </c>
      <c r="Z80" s="2">
        <f t="shared" si="37"/>
        <v>0</v>
      </c>
      <c r="AA80" s="2">
        <f t="shared" si="38"/>
        <v>0</v>
      </c>
      <c r="AB80" s="2">
        <f t="shared" si="38"/>
        <v>0</v>
      </c>
      <c r="AC80" s="2">
        <f t="shared" si="38"/>
        <v>0</v>
      </c>
      <c r="AD80" s="2">
        <f t="shared" si="38"/>
        <v>0</v>
      </c>
      <c r="AE80" s="2">
        <f t="shared" si="38"/>
        <v>0</v>
      </c>
      <c r="AF80" s="2">
        <f t="shared" si="38"/>
        <v>0.20589113209464913</v>
      </c>
      <c r="AG80" s="2">
        <f t="shared" si="38"/>
        <v>0</v>
      </c>
      <c r="AH80" s="2">
        <f t="shared" si="38"/>
        <v>0</v>
      </c>
      <c r="AI80" s="2">
        <f t="shared" si="38"/>
        <v>0</v>
      </c>
      <c r="AJ80" s="2">
        <f t="shared" si="38"/>
        <v>0</v>
      </c>
      <c r="AK80" s="2">
        <f t="shared" si="39"/>
        <v>0</v>
      </c>
      <c r="AL80" s="2">
        <f t="shared" si="39"/>
        <v>0</v>
      </c>
      <c r="AM80" s="2">
        <f t="shared" si="39"/>
        <v>0</v>
      </c>
      <c r="AN80" s="2">
        <f t="shared" si="39"/>
        <v>0</v>
      </c>
      <c r="AO80" s="2">
        <f t="shared" si="39"/>
        <v>0</v>
      </c>
      <c r="AP80" s="2">
        <f t="shared" si="39"/>
        <v>7.1789798769185342E-2</v>
      </c>
      <c r="AQ80" s="2">
        <f t="shared" si="39"/>
        <v>0</v>
      </c>
      <c r="AR80" s="2">
        <f t="shared" si="39"/>
        <v>0</v>
      </c>
      <c r="AS80" s="2">
        <f t="shared" si="39"/>
        <v>0</v>
      </c>
      <c r="AT80" s="2">
        <f t="shared" si="39"/>
        <v>0</v>
      </c>
      <c r="AU80" s="2">
        <f t="shared" si="39"/>
        <v>0</v>
      </c>
      <c r="AV80" s="2">
        <f t="shared" si="39"/>
        <v>0</v>
      </c>
      <c r="AW80" s="2">
        <f t="shared" si="39"/>
        <v>0</v>
      </c>
      <c r="AX80" s="2">
        <f t="shared" si="39"/>
        <v>0</v>
      </c>
    </row>
    <row r="81" spans="1:50" x14ac:dyDescent="0.25">
      <c r="A81">
        <v>110</v>
      </c>
      <c r="B81">
        <v>1</v>
      </c>
      <c r="C81">
        <v>1</v>
      </c>
      <c r="D81" t="s">
        <v>1143</v>
      </c>
      <c r="E81" t="s">
        <v>962</v>
      </c>
      <c r="F81" s="10">
        <f t="shared" si="35"/>
        <v>8.533345671378359E-2</v>
      </c>
      <c r="G81">
        <f t="shared" si="33"/>
        <v>8.533345671378359E-2</v>
      </c>
      <c r="H81">
        <f t="shared" si="34"/>
        <v>0</v>
      </c>
      <c r="I81" s="1">
        <f t="shared" si="36"/>
        <v>0</v>
      </c>
      <c r="N81" t="s">
        <v>1076</v>
      </c>
      <c r="O81">
        <f t="shared" si="31"/>
        <v>2.1071396462723095E-2</v>
      </c>
      <c r="P81">
        <f t="shared" si="32"/>
        <v>3</v>
      </c>
      <c r="Q81" s="2">
        <f t="shared" si="37"/>
        <v>0</v>
      </c>
      <c r="R81" s="2">
        <f t="shared" si="37"/>
        <v>0</v>
      </c>
      <c r="S81" s="2">
        <f t="shared" si="37"/>
        <v>0.81</v>
      </c>
      <c r="T81" s="2">
        <f t="shared" si="37"/>
        <v>0</v>
      </c>
      <c r="U81" s="2">
        <f t="shared" si="37"/>
        <v>0</v>
      </c>
      <c r="V81" s="2">
        <f t="shared" si="37"/>
        <v>0</v>
      </c>
      <c r="W81" s="2">
        <f t="shared" si="37"/>
        <v>0</v>
      </c>
      <c r="X81" s="2">
        <f t="shared" si="37"/>
        <v>0</v>
      </c>
      <c r="Y81" s="2">
        <f t="shared" si="37"/>
        <v>0</v>
      </c>
      <c r="Z81" s="2">
        <f t="shared" si="37"/>
        <v>0</v>
      </c>
      <c r="AA81" s="2">
        <f t="shared" si="38"/>
        <v>0.34867844010000015</v>
      </c>
      <c r="AB81" s="2">
        <f t="shared" si="38"/>
        <v>0</v>
      </c>
      <c r="AC81" s="2">
        <f t="shared" si="38"/>
        <v>0</v>
      </c>
      <c r="AD81" s="2">
        <f t="shared" si="38"/>
        <v>0</v>
      </c>
      <c r="AE81" s="2">
        <f t="shared" si="38"/>
        <v>0</v>
      </c>
      <c r="AF81" s="2">
        <f t="shared" si="38"/>
        <v>0</v>
      </c>
      <c r="AG81" s="2">
        <f t="shared" si="38"/>
        <v>0</v>
      </c>
      <c r="AH81" s="2">
        <f t="shared" si="38"/>
        <v>0</v>
      </c>
      <c r="AI81" s="2">
        <f t="shared" si="38"/>
        <v>0</v>
      </c>
      <c r="AJ81" s="2">
        <f t="shared" si="38"/>
        <v>0</v>
      </c>
      <c r="AK81" s="2">
        <f t="shared" si="39"/>
        <v>0</v>
      </c>
      <c r="AL81" s="2">
        <f t="shared" si="39"/>
        <v>0</v>
      </c>
      <c r="AM81" s="2">
        <f t="shared" si="39"/>
        <v>0</v>
      </c>
      <c r="AN81" s="2">
        <f t="shared" si="39"/>
        <v>0</v>
      </c>
      <c r="AO81" s="2">
        <f t="shared" si="39"/>
        <v>0</v>
      </c>
      <c r="AP81" s="2">
        <f t="shared" si="39"/>
        <v>0</v>
      </c>
      <c r="AQ81" s="2">
        <f t="shared" si="39"/>
        <v>0</v>
      </c>
      <c r="AR81" s="2">
        <f t="shared" si="39"/>
        <v>0</v>
      </c>
      <c r="AS81" s="2">
        <f t="shared" si="39"/>
        <v>0</v>
      </c>
      <c r="AT81" s="2">
        <f t="shared" si="39"/>
        <v>0</v>
      </c>
      <c r="AU81" s="2">
        <f t="shared" si="39"/>
        <v>4.2391158275216265E-2</v>
      </c>
      <c r="AV81" s="2">
        <f t="shared" si="39"/>
        <v>0</v>
      </c>
      <c r="AW81" s="2">
        <f t="shared" si="39"/>
        <v>0</v>
      </c>
      <c r="AX81" s="2">
        <f t="shared" si="39"/>
        <v>0</v>
      </c>
    </row>
    <row r="82" spans="1:50" x14ac:dyDescent="0.25">
      <c r="A82">
        <v>110</v>
      </c>
      <c r="B82">
        <v>1</v>
      </c>
      <c r="C82">
        <v>2</v>
      </c>
      <c r="D82" t="s">
        <v>644</v>
      </c>
      <c r="E82" t="s">
        <v>321</v>
      </c>
      <c r="F82" s="10">
        <f t="shared" si="35"/>
        <v>0.25217776899630062</v>
      </c>
      <c r="G82">
        <f t="shared" si="33"/>
        <v>0.33751122571008418</v>
      </c>
      <c r="H82">
        <f t="shared" si="34"/>
        <v>0</v>
      </c>
      <c r="I82" s="1">
        <f t="shared" si="36"/>
        <v>0</v>
      </c>
      <c r="N82" t="s">
        <v>700</v>
      </c>
      <c r="O82">
        <f t="shared" si="31"/>
        <v>2.0324336472331589E-2</v>
      </c>
      <c r="P82">
        <f t="shared" si="32"/>
        <v>3</v>
      </c>
      <c r="Q82" s="2">
        <f t="shared" ref="Q82:Z91" si="40">COUNTIFS($C$2:$C$1300,Q$1,$E$2:$E$1300,$N82)*0.9^(Q$1-1)</f>
        <v>0</v>
      </c>
      <c r="R82" s="2">
        <f t="shared" si="40"/>
        <v>0</v>
      </c>
      <c r="S82" s="2">
        <f t="shared" si="40"/>
        <v>0</v>
      </c>
      <c r="T82" s="2">
        <f t="shared" si="40"/>
        <v>0</v>
      </c>
      <c r="U82" s="2">
        <f t="shared" si="40"/>
        <v>0</v>
      </c>
      <c r="V82" s="2">
        <f t="shared" si="40"/>
        <v>0.59049000000000018</v>
      </c>
      <c r="W82" s="2">
        <f t="shared" si="40"/>
        <v>0</v>
      </c>
      <c r="X82" s="2">
        <f t="shared" si="40"/>
        <v>0</v>
      </c>
      <c r="Y82" s="2">
        <f t="shared" si="40"/>
        <v>0</v>
      </c>
      <c r="Z82" s="2">
        <f t="shared" si="40"/>
        <v>0</v>
      </c>
      <c r="AA82" s="2">
        <f t="shared" ref="AA82:AJ91" si="41">COUNTIFS($C$2:$C$1300,AA$1,$E$2:$E$1300,$N82)*0.9^(AA$1-1)</f>
        <v>0</v>
      </c>
      <c r="AB82" s="2">
        <f t="shared" si="41"/>
        <v>0.31381059609000017</v>
      </c>
      <c r="AC82" s="2">
        <f t="shared" si="41"/>
        <v>0</v>
      </c>
      <c r="AD82" s="2">
        <f t="shared" si="41"/>
        <v>0.25418658283290019</v>
      </c>
      <c r="AE82" s="2">
        <f t="shared" si="41"/>
        <v>0</v>
      </c>
      <c r="AF82" s="2">
        <f t="shared" si="41"/>
        <v>0</v>
      </c>
      <c r="AG82" s="2">
        <f t="shared" si="41"/>
        <v>0</v>
      </c>
      <c r="AH82" s="2">
        <f t="shared" si="41"/>
        <v>0</v>
      </c>
      <c r="AI82" s="2">
        <f t="shared" si="41"/>
        <v>0</v>
      </c>
      <c r="AJ82" s="2">
        <f t="shared" si="41"/>
        <v>0</v>
      </c>
      <c r="AK82" s="2">
        <f t="shared" ref="AK82:AX91" si="42">COUNTIFS($C$2:$C$1300,AK$1,$E$2:$E$1300,$N82)*0.9^(AK$1-1)</f>
        <v>0</v>
      </c>
      <c r="AL82" s="2">
        <f t="shared" si="42"/>
        <v>0</v>
      </c>
      <c r="AM82" s="2">
        <f t="shared" si="42"/>
        <v>0</v>
      </c>
      <c r="AN82" s="2">
        <f t="shared" si="42"/>
        <v>0</v>
      </c>
      <c r="AO82" s="2">
        <f t="shared" si="42"/>
        <v>0</v>
      </c>
      <c r="AP82" s="2">
        <f t="shared" si="42"/>
        <v>0</v>
      </c>
      <c r="AQ82" s="2">
        <f t="shared" si="42"/>
        <v>0</v>
      </c>
      <c r="AR82" s="2">
        <f t="shared" si="42"/>
        <v>0</v>
      </c>
      <c r="AS82" s="2">
        <f t="shared" si="42"/>
        <v>0</v>
      </c>
      <c r="AT82" s="2">
        <f t="shared" si="42"/>
        <v>0</v>
      </c>
      <c r="AU82" s="2">
        <f t="shared" si="42"/>
        <v>0</v>
      </c>
      <c r="AV82" s="2">
        <f t="shared" si="42"/>
        <v>0</v>
      </c>
      <c r="AW82" s="2">
        <f t="shared" si="42"/>
        <v>0</v>
      </c>
      <c r="AX82" s="2">
        <f t="shared" si="42"/>
        <v>0</v>
      </c>
    </row>
    <row r="83" spans="1:50" x14ac:dyDescent="0.25">
      <c r="A83">
        <v>110</v>
      </c>
      <c r="B83">
        <v>1</v>
      </c>
      <c r="C83">
        <v>3</v>
      </c>
      <c r="D83" t="s">
        <v>1145</v>
      </c>
      <c r="E83" t="s">
        <v>1140</v>
      </c>
      <c r="F83" s="10">
        <f t="shared" si="35"/>
        <v>0.47152515639996773</v>
      </c>
      <c r="G83">
        <f t="shared" si="33"/>
        <v>0.80903638211005191</v>
      </c>
      <c r="H83">
        <f t="shared" si="34"/>
        <v>0</v>
      </c>
      <c r="I83" s="1">
        <f t="shared" si="36"/>
        <v>0</v>
      </c>
      <c r="N83" t="s">
        <v>856</v>
      </c>
      <c r="O83">
        <f t="shared" si="31"/>
        <v>1.9913774943285955E-2</v>
      </c>
      <c r="P83">
        <f t="shared" si="32"/>
        <v>2</v>
      </c>
      <c r="Q83" s="2">
        <f t="shared" si="40"/>
        <v>1</v>
      </c>
      <c r="R83" s="2">
        <f t="shared" si="40"/>
        <v>0</v>
      </c>
      <c r="S83" s="2">
        <f t="shared" si="40"/>
        <v>0</v>
      </c>
      <c r="T83" s="2">
        <f t="shared" si="40"/>
        <v>0</v>
      </c>
      <c r="U83" s="2">
        <f t="shared" si="40"/>
        <v>0</v>
      </c>
      <c r="V83" s="2">
        <f t="shared" si="40"/>
        <v>0</v>
      </c>
      <c r="W83" s="2">
        <f t="shared" si="40"/>
        <v>0</v>
      </c>
      <c r="X83" s="2">
        <f t="shared" si="40"/>
        <v>0</v>
      </c>
      <c r="Y83" s="2">
        <f t="shared" si="40"/>
        <v>0</v>
      </c>
      <c r="Z83" s="2">
        <f t="shared" si="40"/>
        <v>0</v>
      </c>
      <c r="AA83" s="2">
        <f t="shared" si="41"/>
        <v>0</v>
      </c>
      <c r="AB83" s="2">
        <f t="shared" si="41"/>
        <v>0</v>
      </c>
      <c r="AC83" s="2">
        <f t="shared" si="41"/>
        <v>0</v>
      </c>
      <c r="AD83" s="2">
        <f t="shared" si="41"/>
        <v>0</v>
      </c>
      <c r="AE83" s="2">
        <f t="shared" si="41"/>
        <v>0</v>
      </c>
      <c r="AF83" s="2">
        <f t="shared" si="41"/>
        <v>0</v>
      </c>
      <c r="AG83" s="2">
        <f t="shared" si="41"/>
        <v>0</v>
      </c>
      <c r="AH83" s="2">
        <f t="shared" si="41"/>
        <v>0</v>
      </c>
      <c r="AI83" s="2">
        <f t="shared" si="41"/>
        <v>0</v>
      </c>
      <c r="AJ83" s="2">
        <f t="shared" si="41"/>
        <v>0.13508517176729934</v>
      </c>
      <c r="AK83" s="2">
        <f t="shared" si="42"/>
        <v>0</v>
      </c>
      <c r="AL83" s="2">
        <f t="shared" si="42"/>
        <v>0</v>
      </c>
      <c r="AM83" s="2">
        <f t="shared" si="42"/>
        <v>0</v>
      </c>
      <c r="AN83" s="2">
        <f t="shared" si="42"/>
        <v>0</v>
      </c>
      <c r="AO83" s="2">
        <f t="shared" si="42"/>
        <v>0</v>
      </c>
      <c r="AP83" s="2">
        <f t="shared" si="42"/>
        <v>0</v>
      </c>
      <c r="AQ83" s="2">
        <f t="shared" si="42"/>
        <v>0</v>
      </c>
      <c r="AR83" s="2">
        <f t="shared" si="42"/>
        <v>0</v>
      </c>
      <c r="AS83" s="2">
        <f t="shared" si="42"/>
        <v>0</v>
      </c>
      <c r="AT83" s="2">
        <f t="shared" si="42"/>
        <v>0</v>
      </c>
      <c r="AU83" s="2">
        <f t="shared" si="42"/>
        <v>0</v>
      </c>
      <c r="AV83" s="2">
        <f t="shared" si="42"/>
        <v>0</v>
      </c>
      <c r="AW83" s="2">
        <f t="shared" si="42"/>
        <v>0</v>
      </c>
      <c r="AX83" s="2">
        <f t="shared" si="42"/>
        <v>0</v>
      </c>
    </row>
    <row r="84" spans="1:50" x14ac:dyDescent="0.25">
      <c r="A84">
        <v>110</v>
      </c>
      <c r="B84">
        <v>1</v>
      </c>
      <c r="C84">
        <v>4</v>
      </c>
      <c r="D84" t="s">
        <v>181</v>
      </c>
      <c r="E84" t="s">
        <v>181</v>
      </c>
      <c r="F84" s="10">
        <f t="shared" si="35"/>
        <v>8.5303794826198986E-2</v>
      </c>
      <c r="G84">
        <f t="shared" si="33"/>
        <v>0.8943401769362509</v>
      </c>
      <c r="H84">
        <f t="shared" si="34"/>
        <v>0</v>
      </c>
      <c r="I84" s="1">
        <f t="shared" si="36"/>
        <v>0</v>
      </c>
      <c r="N84" t="s">
        <v>1237</v>
      </c>
      <c r="O84">
        <f t="shared" si="31"/>
        <v>1.9907967566555534E-2</v>
      </c>
      <c r="P84">
        <f t="shared" si="32"/>
        <v>4</v>
      </c>
      <c r="Q84" s="2">
        <f t="shared" si="40"/>
        <v>0</v>
      </c>
      <c r="R84" s="2">
        <f t="shared" si="40"/>
        <v>0</v>
      </c>
      <c r="S84" s="2">
        <f t="shared" si="40"/>
        <v>0</v>
      </c>
      <c r="T84" s="2">
        <f t="shared" si="40"/>
        <v>0</v>
      </c>
      <c r="U84" s="2">
        <f t="shared" si="40"/>
        <v>0</v>
      </c>
      <c r="V84" s="2">
        <f t="shared" si="40"/>
        <v>0</v>
      </c>
      <c r="W84" s="2">
        <f t="shared" si="40"/>
        <v>0</v>
      </c>
      <c r="X84" s="2">
        <f t="shared" si="40"/>
        <v>0</v>
      </c>
      <c r="Y84" s="2">
        <f t="shared" si="40"/>
        <v>0.43046721000000016</v>
      </c>
      <c r="Z84" s="2">
        <f t="shared" si="40"/>
        <v>0.38742048900000015</v>
      </c>
      <c r="AA84" s="2">
        <f t="shared" si="41"/>
        <v>0</v>
      </c>
      <c r="AB84" s="2">
        <f t="shared" si="41"/>
        <v>0</v>
      </c>
      <c r="AC84" s="2">
        <f t="shared" si="41"/>
        <v>0</v>
      </c>
      <c r="AD84" s="2">
        <f t="shared" si="41"/>
        <v>0</v>
      </c>
      <c r="AE84" s="2">
        <f t="shared" si="41"/>
        <v>0</v>
      </c>
      <c r="AF84" s="2">
        <f t="shared" si="41"/>
        <v>0</v>
      </c>
      <c r="AG84" s="2">
        <f t="shared" si="41"/>
        <v>0</v>
      </c>
      <c r="AH84" s="2">
        <f t="shared" si="41"/>
        <v>0.16677181699666582</v>
      </c>
      <c r="AI84" s="2">
        <f t="shared" si="41"/>
        <v>0.15009463529699923</v>
      </c>
      <c r="AJ84" s="2">
        <f t="shared" si="41"/>
        <v>0</v>
      </c>
      <c r="AK84" s="2">
        <f t="shared" si="42"/>
        <v>0</v>
      </c>
      <c r="AL84" s="2">
        <f t="shared" si="42"/>
        <v>0</v>
      </c>
      <c r="AM84" s="2">
        <f t="shared" si="42"/>
        <v>0</v>
      </c>
      <c r="AN84" s="2">
        <f t="shared" si="42"/>
        <v>0</v>
      </c>
      <c r="AO84" s="2">
        <f t="shared" si="42"/>
        <v>0</v>
      </c>
      <c r="AP84" s="2">
        <f t="shared" si="42"/>
        <v>0</v>
      </c>
      <c r="AQ84" s="2">
        <f t="shared" si="42"/>
        <v>0</v>
      </c>
      <c r="AR84" s="2">
        <f t="shared" si="42"/>
        <v>0</v>
      </c>
      <c r="AS84" s="2">
        <f t="shared" si="42"/>
        <v>0</v>
      </c>
      <c r="AT84" s="2">
        <f t="shared" si="42"/>
        <v>0</v>
      </c>
      <c r="AU84" s="2">
        <f t="shared" si="42"/>
        <v>0</v>
      </c>
      <c r="AV84" s="2">
        <f t="shared" si="42"/>
        <v>0</v>
      </c>
      <c r="AW84" s="2">
        <f t="shared" si="42"/>
        <v>0</v>
      </c>
      <c r="AX84" s="2">
        <f t="shared" si="42"/>
        <v>0</v>
      </c>
    </row>
    <row r="85" spans="1:50" x14ac:dyDescent="0.25">
      <c r="A85">
        <v>110</v>
      </c>
      <c r="B85">
        <v>1</v>
      </c>
      <c r="C85">
        <v>5</v>
      </c>
      <c r="D85" t="s">
        <v>1160</v>
      </c>
      <c r="E85" t="s">
        <v>322</v>
      </c>
      <c r="F85" s="10">
        <f t="shared" si="35"/>
        <v>0.17833261398766831</v>
      </c>
      <c r="G85">
        <f t="shared" si="33"/>
        <v>1.0726727909239191</v>
      </c>
      <c r="H85">
        <f t="shared" si="34"/>
        <v>0</v>
      </c>
      <c r="I85" s="1">
        <f t="shared" si="36"/>
        <v>0</v>
      </c>
      <c r="N85" t="s">
        <v>312</v>
      </c>
      <c r="O85">
        <f t="shared" si="31"/>
        <v>1.9630759755843698E-2</v>
      </c>
      <c r="P85">
        <f t="shared" si="32"/>
        <v>5</v>
      </c>
      <c r="Q85" s="2">
        <f t="shared" si="40"/>
        <v>0</v>
      </c>
      <c r="R85" s="2">
        <f t="shared" si="40"/>
        <v>0</v>
      </c>
      <c r="S85" s="2">
        <f t="shared" si="40"/>
        <v>0</v>
      </c>
      <c r="T85" s="2">
        <f t="shared" si="40"/>
        <v>0</v>
      </c>
      <c r="U85" s="2">
        <f t="shared" si="40"/>
        <v>0</v>
      </c>
      <c r="V85" s="2">
        <f t="shared" si="40"/>
        <v>0</v>
      </c>
      <c r="W85" s="2">
        <f t="shared" si="40"/>
        <v>0</v>
      </c>
      <c r="X85" s="2">
        <f t="shared" si="40"/>
        <v>0.47829690000000014</v>
      </c>
      <c r="Y85" s="2">
        <f t="shared" si="40"/>
        <v>0.43046721000000016</v>
      </c>
      <c r="Z85" s="2">
        <f t="shared" si="40"/>
        <v>0</v>
      </c>
      <c r="AA85" s="2">
        <f t="shared" si="41"/>
        <v>0</v>
      </c>
      <c r="AB85" s="2">
        <f t="shared" si="41"/>
        <v>0</v>
      </c>
      <c r="AC85" s="2">
        <f t="shared" si="41"/>
        <v>0</v>
      </c>
      <c r="AD85" s="2">
        <f t="shared" si="41"/>
        <v>0</v>
      </c>
      <c r="AE85" s="2">
        <f t="shared" si="41"/>
        <v>0</v>
      </c>
      <c r="AF85" s="2">
        <f t="shared" si="41"/>
        <v>0</v>
      </c>
      <c r="AG85" s="2">
        <f t="shared" si="41"/>
        <v>0</v>
      </c>
      <c r="AH85" s="2">
        <f t="shared" si="41"/>
        <v>0</v>
      </c>
      <c r="AI85" s="2">
        <f t="shared" si="41"/>
        <v>0</v>
      </c>
      <c r="AJ85" s="2">
        <f t="shared" si="41"/>
        <v>0</v>
      </c>
      <c r="AK85" s="2">
        <f t="shared" si="42"/>
        <v>0</v>
      </c>
      <c r="AL85" s="2">
        <f t="shared" si="42"/>
        <v>0</v>
      </c>
      <c r="AM85" s="2">
        <f t="shared" si="42"/>
        <v>9.8477090218361235E-2</v>
      </c>
      <c r="AN85" s="2">
        <f t="shared" si="42"/>
        <v>0</v>
      </c>
      <c r="AO85" s="2">
        <f t="shared" si="42"/>
        <v>0</v>
      </c>
      <c r="AP85" s="2">
        <f t="shared" si="42"/>
        <v>0</v>
      </c>
      <c r="AQ85" s="2">
        <f t="shared" si="42"/>
        <v>6.4610818892266816E-2</v>
      </c>
      <c r="AR85" s="2">
        <f t="shared" si="42"/>
        <v>0</v>
      </c>
      <c r="AS85" s="2">
        <f t="shared" si="42"/>
        <v>0</v>
      </c>
      <c r="AT85" s="2">
        <f t="shared" si="42"/>
        <v>4.7101286972462519E-2</v>
      </c>
      <c r="AU85" s="2">
        <f t="shared" si="42"/>
        <v>0</v>
      </c>
      <c r="AV85" s="2">
        <f t="shared" si="42"/>
        <v>0</v>
      </c>
      <c r="AW85" s="2">
        <f t="shared" si="42"/>
        <v>0</v>
      </c>
      <c r="AX85" s="2">
        <f t="shared" si="42"/>
        <v>0</v>
      </c>
    </row>
    <row r="86" spans="1:50" x14ac:dyDescent="0.25">
      <c r="A86">
        <v>110</v>
      </c>
      <c r="B86">
        <v>1</v>
      </c>
      <c r="C86">
        <v>6</v>
      </c>
      <c r="D86" t="s">
        <v>1191</v>
      </c>
      <c r="E86" t="s">
        <v>1192</v>
      </c>
      <c r="F86" s="10">
        <f t="shared" si="35"/>
        <v>0</v>
      </c>
      <c r="G86">
        <f t="shared" si="33"/>
        <v>1.0726727909239191</v>
      </c>
      <c r="H86">
        <f t="shared" si="34"/>
        <v>0</v>
      </c>
      <c r="I86" s="1">
        <f t="shared" si="36"/>
        <v>0</v>
      </c>
      <c r="N86" t="s">
        <v>1241</v>
      </c>
      <c r="O86">
        <f t="shared" si="31"/>
        <v>1.9040386296231303E-2</v>
      </c>
      <c r="P86">
        <f t="shared" si="32"/>
        <v>2</v>
      </c>
      <c r="Q86" s="2">
        <f t="shared" si="40"/>
        <v>0</v>
      </c>
      <c r="R86" s="2">
        <f t="shared" si="40"/>
        <v>0.9</v>
      </c>
      <c r="S86" s="2">
        <f t="shared" si="40"/>
        <v>0</v>
      </c>
      <c r="T86" s="2">
        <f t="shared" si="40"/>
        <v>0</v>
      </c>
      <c r="U86" s="2">
        <f t="shared" si="40"/>
        <v>0</v>
      </c>
      <c r="V86" s="2">
        <f t="shared" si="40"/>
        <v>0</v>
      </c>
      <c r="W86" s="2">
        <f t="shared" si="40"/>
        <v>0</v>
      </c>
      <c r="X86" s="2">
        <f t="shared" si="40"/>
        <v>0</v>
      </c>
      <c r="Y86" s="2">
        <f t="shared" si="40"/>
        <v>0</v>
      </c>
      <c r="Z86" s="2">
        <f t="shared" si="40"/>
        <v>0</v>
      </c>
      <c r="AA86" s="2">
        <f t="shared" si="41"/>
        <v>0</v>
      </c>
      <c r="AB86" s="2">
        <f t="shared" si="41"/>
        <v>0</v>
      </c>
      <c r="AC86" s="2">
        <f t="shared" si="41"/>
        <v>0</v>
      </c>
      <c r="AD86" s="2">
        <f t="shared" si="41"/>
        <v>0</v>
      </c>
      <c r="AE86" s="2">
        <f t="shared" si="41"/>
        <v>0</v>
      </c>
      <c r="AF86" s="2">
        <f t="shared" si="41"/>
        <v>0</v>
      </c>
      <c r="AG86" s="2">
        <f t="shared" si="41"/>
        <v>0.18530201888518424</v>
      </c>
      <c r="AH86" s="2">
        <f t="shared" si="41"/>
        <v>0</v>
      </c>
      <c r="AI86" s="2">
        <f t="shared" si="41"/>
        <v>0</v>
      </c>
      <c r="AJ86" s="2">
        <f t="shared" si="41"/>
        <v>0</v>
      </c>
      <c r="AK86" s="2">
        <f t="shared" si="42"/>
        <v>0</v>
      </c>
      <c r="AL86" s="2">
        <f t="shared" si="42"/>
        <v>0</v>
      </c>
      <c r="AM86" s="2">
        <f t="shared" si="42"/>
        <v>0</v>
      </c>
      <c r="AN86" s="2">
        <f t="shared" si="42"/>
        <v>0</v>
      </c>
      <c r="AO86" s="2">
        <f t="shared" si="42"/>
        <v>0</v>
      </c>
      <c r="AP86" s="2">
        <f t="shared" si="42"/>
        <v>0</v>
      </c>
      <c r="AQ86" s="2">
        <f t="shared" si="42"/>
        <v>0</v>
      </c>
      <c r="AR86" s="2">
        <f t="shared" si="42"/>
        <v>0</v>
      </c>
      <c r="AS86" s="2">
        <f t="shared" si="42"/>
        <v>0</v>
      </c>
      <c r="AT86" s="2">
        <f t="shared" si="42"/>
        <v>0</v>
      </c>
      <c r="AU86" s="2">
        <f t="shared" si="42"/>
        <v>0</v>
      </c>
      <c r="AV86" s="2">
        <f t="shared" si="42"/>
        <v>0</v>
      </c>
      <c r="AW86" s="2">
        <f t="shared" si="42"/>
        <v>0</v>
      </c>
      <c r="AX86" s="2">
        <f t="shared" si="42"/>
        <v>0</v>
      </c>
    </row>
    <row r="87" spans="1:50" x14ac:dyDescent="0.25">
      <c r="A87">
        <v>110</v>
      </c>
      <c r="B87">
        <v>1</v>
      </c>
      <c r="C87">
        <v>7</v>
      </c>
      <c r="D87" t="s">
        <v>1185</v>
      </c>
      <c r="E87" t="s">
        <v>1186</v>
      </c>
      <c r="F87" s="10">
        <f t="shared" si="35"/>
        <v>9.9734860605308409E-2</v>
      </c>
      <c r="G87">
        <f t="shared" si="33"/>
        <v>1.1724076515292274</v>
      </c>
      <c r="H87">
        <f t="shared" si="34"/>
        <v>0</v>
      </c>
      <c r="I87" s="1">
        <f t="shared" si="36"/>
        <v>0</v>
      </c>
      <c r="N87" t="s">
        <v>405</v>
      </c>
      <c r="O87">
        <f t="shared" si="31"/>
        <v>1.8906639300000003E-2</v>
      </c>
      <c r="P87">
        <f t="shared" si="32"/>
        <v>2</v>
      </c>
      <c r="Q87" s="2">
        <f t="shared" si="40"/>
        <v>0</v>
      </c>
      <c r="R87" s="2">
        <f t="shared" si="40"/>
        <v>0</v>
      </c>
      <c r="S87" s="2">
        <f t="shared" si="40"/>
        <v>0</v>
      </c>
      <c r="T87" s="2">
        <f t="shared" si="40"/>
        <v>0.72900000000000009</v>
      </c>
      <c r="U87" s="2">
        <f t="shared" si="40"/>
        <v>0</v>
      </c>
      <c r="V87" s="2">
        <f t="shared" si="40"/>
        <v>0</v>
      </c>
      <c r="W87" s="2">
        <f t="shared" si="40"/>
        <v>0</v>
      </c>
      <c r="X87" s="2">
        <f t="shared" si="40"/>
        <v>0</v>
      </c>
      <c r="Y87" s="2">
        <f t="shared" si="40"/>
        <v>0</v>
      </c>
      <c r="Z87" s="2">
        <f t="shared" si="40"/>
        <v>0</v>
      </c>
      <c r="AA87" s="2">
        <f t="shared" si="41"/>
        <v>0.34867844010000015</v>
      </c>
      <c r="AB87" s="2">
        <f t="shared" si="41"/>
        <v>0</v>
      </c>
      <c r="AC87" s="2">
        <f t="shared" si="41"/>
        <v>0</v>
      </c>
      <c r="AD87" s="2">
        <f t="shared" si="41"/>
        <v>0</v>
      </c>
      <c r="AE87" s="2">
        <f t="shared" si="41"/>
        <v>0</v>
      </c>
      <c r="AF87" s="2">
        <f t="shared" si="41"/>
        <v>0</v>
      </c>
      <c r="AG87" s="2">
        <f t="shared" si="41"/>
        <v>0</v>
      </c>
      <c r="AH87" s="2">
        <f t="shared" si="41"/>
        <v>0</v>
      </c>
      <c r="AI87" s="2">
        <f t="shared" si="41"/>
        <v>0</v>
      </c>
      <c r="AJ87" s="2">
        <f t="shared" si="41"/>
        <v>0</v>
      </c>
      <c r="AK87" s="2">
        <f t="shared" si="42"/>
        <v>0</v>
      </c>
      <c r="AL87" s="2">
        <f t="shared" si="42"/>
        <v>0</v>
      </c>
      <c r="AM87" s="2">
        <f t="shared" si="42"/>
        <v>0</v>
      </c>
      <c r="AN87" s="2">
        <f t="shared" si="42"/>
        <v>0</v>
      </c>
      <c r="AO87" s="2">
        <f t="shared" si="42"/>
        <v>0</v>
      </c>
      <c r="AP87" s="2">
        <f t="shared" si="42"/>
        <v>0</v>
      </c>
      <c r="AQ87" s="2">
        <f t="shared" si="42"/>
        <v>0</v>
      </c>
      <c r="AR87" s="2">
        <f t="shared" si="42"/>
        <v>0</v>
      </c>
      <c r="AS87" s="2">
        <f t="shared" si="42"/>
        <v>0</v>
      </c>
      <c r="AT87" s="2">
        <f t="shared" si="42"/>
        <v>0</v>
      </c>
      <c r="AU87" s="2">
        <f t="shared" si="42"/>
        <v>0</v>
      </c>
      <c r="AV87" s="2">
        <f t="shared" si="42"/>
        <v>0</v>
      </c>
      <c r="AW87" s="2">
        <f t="shared" si="42"/>
        <v>0</v>
      </c>
      <c r="AX87" s="2">
        <f t="shared" si="42"/>
        <v>0</v>
      </c>
    </row>
    <row r="88" spans="1:50" x14ac:dyDescent="0.25">
      <c r="A88">
        <v>110</v>
      </c>
      <c r="B88">
        <v>1</v>
      </c>
      <c r="C88">
        <v>8</v>
      </c>
      <c r="D88" t="s">
        <v>1188</v>
      </c>
      <c r="E88" t="s">
        <v>1188</v>
      </c>
      <c r="F88" s="10">
        <f t="shared" si="35"/>
        <v>8.6380966159427558E-2</v>
      </c>
      <c r="G88">
        <f t="shared" si="33"/>
        <v>1.2587886176886549</v>
      </c>
      <c r="H88">
        <f t="shared" si="34"/>
        <v>0</v>
      </c>
      <c r="I88" s="1">
        <f t="shared" si="36"/>
        <v>0</v>
      </c>
      <c r="N88" t="s">
        <v>862</v>
      </c>
      <c r="O88">
        <f t="shared" si="31"/>
        <v>1.8261189271666881E-2</v>
      </c>
      <c r="P88">
        <f t="shared" si="32"/>
        <v>6</v>
      </c>
      <c r="Q88" s="2">
        <f t="shared" si="40"/>
        <v>0</v>
      </c>
      <c r="R88" s="2">
        <f t="shared" si="40"/>
        <v>0</v>
      </c>
      <c r="S88" s="2">
        <f t="shared" si="40"/>
        <v>0</v>
      </c>
      <c r="T88" s="2">
        <f t="shared" si="40"/>
        <v>0</v>
      </c>
      <c r="U88" s="2">
        <f t="shared" si="40"/>
        <v>0</v>
      </c>
      <c r="V88" s="2">
        <f t="shared" si="40"/>
        <v>0</v>
      </c>
      <c r="W88" s="2">
        <f t="shared" si="40"/>
        <v>0</v>
      </c>
      <c r="X88" s="2">
        <f t="shared" si="40"/>
        <v>0</v>
      </c>
      <c r="Y88" s="2">
        <f t="shared" si="40"/>
        <v>0</v>
      </c>
      <c r="Z88" s="2">
        <f t="shared" si="40"/>
        <v>0</v>
      </c>
      <c r="AA88" s="2">
        <f t="shared" si="41"/>
        <v>0</v>
      </c>
      <c r="AB88" s="2">
        <f t="shared" si="41"/>
        <v>0</v>
      </c>
      <c r="AC88" s="2">
        <f t="shared" si="41"/>
        <v>0</v>
      </c>
      <c r="AD88" s="2">
        <f t="shared" si="41"/>
        <v>0.25418658283290019</v>
      </c>
      <c r="AE88" s="2">
        <f t="shared" si="41"/>
        <v>0</v>
      </c>
      <c r="AF88" s="2">
        <f t="shared" si="41"/>
        <v>0.20589113209464913</v>
      </c>
      <c r="AG88" s="2">
        <f t="shared" si="41"/>
        <v>0.37060403777036849</v>
      </c>
      <c r="AH88" s="2">
        <f t="shared" si="41"/>
        <v>0</v>
      </c>
      <c r="AI88" s="2">
        <f t="shared" si="41"/>
        <v>0</v>
      </c>
      <c r="AJ88" s="2">
        <f t="shared" si="41"/>
        <v>0</v>
      </c>
      <c r="AK88" s="2">
        <f t="shared" si="42"/>
        <v>0.12157665459056941</v>
      </c>
      <c r="AL88" s="2">
        <f t="shared" si="42"/>
        <v>0</v>
      </c>
      <c r="AM88" s="2">
        <f t="shared" si="42"/>
        <v>0</v>
      </c>
      <c r="AN88" s="2">
        <f t="shared" si="42"/>
        <v>8.8629381196525109E-2</v>
      </c>
      <c r="AO88" s="2">
        <f t="shared" si="42"/>
        <v>0</v>
      </c>
      <c r="AP88" s="2">
        <f t="shared" si="42"/>
        <v>0</v>
      </c>
      <c r="AQ88" s="2">
        <f t="shared" si="42"/>
        <v>0</v>
      </c>
      <c r="AR88" s="2">
        <f t="shared" si="42"/>
        <v>0</v>
      </c>
      <c r="AS88" s="2">
        <f t="shared" si="42"/>
        <v>0</v>
      </c>
      <c r="AT88" s="2">
        <f t="shared" si="42"/>
        <v>0</v>
      </c>
      <c r="AU88" s="2">
        <f t="shared" si="42"/>
        <v>0</v>
      </c>
      <c r="AV88" s="2">
        <f t="shared" si="42"/>
        <v>0</v>
      </c>
      <c r="AW88" s="2">
        <f t="shared" si="42"/>
        <v>0</v>
      </c>
      <c r="AX88" s="2">
        <f t="shared" si="42"/>
        <v>0</v>
      </c>
    </row>
    <row r="89" spans="1:50" x14ac:dyDescent="0.25">
      <c r="A89">
        <v>110</v>
      </c>
      <c r="B89">
        <v>1</v>
      </c>
      <c r="C89">
        <v>9</v>
      </c>
      <c r="D89" t="s">
        <v>1171</v>
      </c>
      <c r="E89" t="s">
        <v>1171</v>
      </c>
      <c r="F89" s="10">
        <f t="shared" si="35"/>
        <v>0</v>
      </c>
      <c r="G89">
        <f t="shared" si="33"/>
        <v>1.2587886176886549</v>
      </c>
      <c r="H89">
        <f t="shared" si="34"/>
        <v>0</v>
      </c>
      <c r="I89" s="1">
        <f t="shared" si="36"/>
        <v>0</v>
      </c>
      <c r="N89" t="s">
        <v>1351</v>
      </c>
      <c r="O89">
        <f t="shared" si="31"/>
        <v>1.8102863814446837E-2</v>
      </c>
      <c r="P89">
        <f t="shared" si="32"/>
        <v>3</v>
      </c>
      <c r="Q89" s="2">
        <f t="shared" si="40"/>
        <v>0</v>
      </c>
      <c r="R89" s="2">
        <f t="shared" si="40"/>
        <v>0</v>
      </c>
      <c r="S89" s="2">
        <f t="shared" si="40"/>
        <v>0</v>
      </c>
      <c r="T89" s="2">
        <f t="shared" si="40"/>
        <v>0</v>
      </c>
      <c r="U89" s="2">
        <f t="shared" si="40"/>
        <v>0.65610000000000013</v>
      </c>
      <c r="V89" s="2">
        <f t="shared" si="40"/>
        <v>0</v>
      </c>
      <c r="W89" s="2">
        <f t="shared" si="40"/>
        <v>0</v>
      </c>
      <c r="X89" s="2">
        <f t="shared" si="40"/>
        <v>0</v>
      </c>
      <c r="Y89" s="2">
        <f t="shared" si="40"/>
        <v>0</v>
      </c>
      <c r="Z89" s="2">
        <f t="shared" si="40"/>
        <v>0</v>
      </c>
      <c r="AA89" s="2">
        <f t="shared" si="41"/>
        <v>0</v>
      </c>
      <c r="AB89" s="2">
        <f t="shared" si="41"/>
        <v>0</v>
      </c>
      <c r="AC89" s="2">
        <f t="shared" si="41"/>
        <v>0</v>
      </c>
      <c r="AD89" s="2">
        <f t="shared" si="41"/>
        <v>0.25418658283290019</v>
      </c>
      <c r="AE89" s="2">
        <f t="shared" si="41"/>
        <v>0</v>
      </c>
      <c r="AF89" s="2">
        <f t="shared" si="41"/>
        <v>0</v>
      </c>
      <c r="AG89" s="2">
        <f t="shared" si="41"/>
        <v>0</v>
      </c>
      <c r="AH89" s="2">
        <f t="shared" si="41"/>
        <v>0</v>
      </c>
      <c r="AI89" s="2">
        <f t="shared" si="41"/>
        <v>0</v>
      </c>
      <c r="AJ89" s="2">
        <f t="shared" si="41"/>
        <v>0</v>
      </c>
      <c r="AK89" s="2">
        <f t="shared" si="42"/>
        <v>0.12157665459056941</v>
      </c>
      <c r="AL89" s="2">
        <f t="shared" si="42"/>
        <v>0</v>
      </c>
      <c r="AM89" s="2">
        <f t="shared" si="42"/>
        <v>0</v>
      </c>
      <c r="AN89" s="2">
        <f t="shared" si="42"/>
        <v>0</v>
      </c>
      <c r="AO89" s="2">
        <f t="shared" si="42"/>
        <v>0</v>
      </c>
      <c r="AP89" s="2">
        <f t="shared" si="42"/>
        <v>0</v>
      </c>
      <c r="AQ89" s="2">
        <f t="shared" si="42"/>
        <v>0</v>
      </c>
      <c r="AR89" s="2">
        <f t="shared" si="42"/>
        <v>0</v>
      </c>
      <c r="AS89" s="2">
        <f t="shared" si="42"/>
        <v>0</v>
      </c>
      <c r="AT89" s="2">
        <f t="shared" si="42"/>
        <v>0</v>
      </c>
      <c r="AU89" s="2">
        <f t="shared" si="42"/>
        <v>0</v>
      </c>
      <c r="AV89" s="2">
        <f t="shared" si="42"/>
        <v>0</v>
      </c>
      <c r="AW89" s="2">
        <f t="shared" si="42"/>
        <v>0</v>
      </c>
      <c r="AX89" s="2">
        <f t="shared" si="42"/>
        <v>0</v>
      </c>
    </row>
    <row r="90" spans="1:50" x14ac:dyDescent="0.25">
      <c r="A90">
        <v>110</v>
      </c>
      <c r="B90">
        <v>1</v>
      </c>
      <c r="C90">
        <v>10</v>
      </c>
      <c r="D90" t="s">
        <v>1167</v>
      </c>
      <c r="E90" t="s">
        <v>1167</v>
      </c>
      <c r="F90" s="10">
        <f t="shared" si="35"/>
        <v>0.10423532456264922</v>
      </c>
      <c r="G90">
        <f t="shared" si="33"/>
        <v>1.3630239422513042</v>
      </c>
      <c r="H90">
        <f t="shared" si="34"/>
        <v>0</v>
      </c>
      <c r="I90" s="1">
        <f t="shared" si="36"/>
        <v>0</v>
      </c>
      <c r="N90" t="s">
        <v>353</v>
      </c>
      <c r="O90">
        <f t="shared" si="31"/>
        <v>1.7974537130740015E-2</v>
      </c>
      <c r="P90">
        <f t="shared" si="32"/>
        <v>6</v>
      </c>
      <c r="Q90" s="2">
        <f t="shared" si="40"/>
        <v>0</v>
      </c>
      <c r="R90" s="2">
        <f t="shared" si="40"/>
        <v>0</v>
      </c>
      <c r="S90" s="2">
        <f t="shared" si="40"/>
        <v>0</v>
      </c>
      <c r="T90" s="2">
        <f t="shared" si="40"/>
        <v>0</v>
      </c>
      <c r="U90" s="2">
        <f t="shared" si="40"/>
        <v>0</v>
      </c>
      <c r="V90" s="2">
        <f t="shared" si="40"/>
        <v>0</v>
      </c>
      <c r="W90" s="2">
        <f t="shared" si="40"/>
        <v>0</v>
      </c>
      <c r="X90" s="2">
        <f t="shared" si="40"/>
        <v>0</v>
      </c>
      <c r="Y90" s="2">
        <f t="shared" si="40"/>
        <v>0</v>
      </c>
      <c r="Z90" s="2">
        <f t="shared" si="40"/>
        <v>0</v>
      </c>
      <c r="AA90" s="2">
        <f t="shared" si="41"/>
        <v>0</v>
      </c>
      <c r="AB90" s="2">
        <f t="shared" si="41"/>
        <v>0</v>
      </c>
      <c r="AC90" s="2">
        <f t="shared" si="41"/>
        <v>0</v>
      </c>
      <c r="AD90" s="2">
        <f t="shared" si="41"/>
        <v>0.50837316566580038</v>
      </c>
      <c r="AE90" s="2">
        <f t="shared" si="41"/>
        <v>0</v>
      </c>
      <c r="AF90" s="2">
        <f t="shared" si="41"/>
        <v>0</v>
      </c>
      <c r="AG90" s="2">
        <f t="shared" si="41"/>
        <v>0</v>
      </c>
      <c r="AH90" s="2">
        <f t="shared" si="41"/>
        <v>0</v>
      </c>
      <c r="AI90" s="2">
        <f t="shared" si="41"/>
        <v>0.15009463529699923</v>
      </c>
      <c r="AJ90" s="2">
        <f t="shared" si="41"/>
        <v>0.13508517176729934</v>
      </c>
      <c r="AK90" s="2">
        <f t="shared" si="42"/>
        <v>0.12157665459056941</v>
      </c>
      <c r="AL90" s="2">
        <f t="shared" si="42"/>
        <v>0.10941898913151248</v>
      </c>
      <c r="AM90" s="2">
        <f t="shared" si="42"/>
        <v>0</v>
      </c>
      <c r="AN90" s="2">
        <f t="shared" si="42"/>
        <v>0</v>
      </c>
      <c r="AO90" s="2">
        <f t="shared" si="42"/>
        <v>0</v>
      </c>
      <c r="AP90" s="2">
        <f t="shared" si="42"/>
        <v>0</v>
      </c>
      <c r="AQ90" s="2">
        <f t="shared" si="42"/>
        <v>0</v>
      </c>
      <c r="AR90" s="2">
        <f t="shared" si="42"/>
        <v>0</v>
      </c>
      <c r="AS90" s="2">
        <f t="shared" si="42"/>
        <v>0</v>
      </c>
      <c r="AT90" s="2">
        <f t="shared" si="42"/>
        <v>0</v>
      </c>
      <c r="AU90" s="2">
        <f t="shared" si="42"/>
        <v>0</v>
      </c>
      <c r="AV90" s="2">
        <f t="shared" si="42"/>
        <v>0</v>
      </c>
      <c r="AW90" s="2">
        <f t="shared" si="42"/>
        <v>0</v>
      </c>
      <c r="AX90" s="2">
        <f t="shared" si="42"/>
        <v>0</v>
      </c>
    </row>
    <row r="91" spans="1:50" x14ac:dyDescent="0.25">
      <c r="A91">
        <v>110</v>
      </c>
      <c r="B91">
        <v>1</v>
      </c>
      <c r="C91">
        <v>11</v>
      </c>
      <c r="D91" t="s">
        <v>182</v>
      </c>
      <c r="E91" t="s">
        <v>182</v>
      </c>
      <c r="F91" s="10">
        <f t="shared" si="35"/>
        <v>0.19972020143395741</v>
      </c>
      <c r="G91">
        <f t="shared" si="33"/>
        <v>1.5627441436852616</v>
      </c>
      <c r="H91">
        <f t="shared" si="34"/>
        <v>0</v>
      </c>
      <c r="I91" s="1">
        <f t="shared" si="36"/>
        <v>0</v>
      </c>
      <c r="N91" t="s">
        <v>132</v>
      </c>
      <c r="O91">
        <f t="shared" si="31"/>
        <v>1.7743979185963592E-2</v>
      </c>
      <c r="P91">
        <f t="shared" si="32"/>
        <v>4</v>
      </c>
      <c r="Q91" s="2">
        <f t="shared" si="40"/>
        <v>0</v>
      </c>
      <c r="R91" s="2">
        <f t="shared" si="40"/>
        <v>0</v>
      </c>
      <c r="S91" s="2">
        <f t="shared" si="40"/>
        <v>0</v>
      </c>
      <c r="T91" s="2">
        <f t="shared" si="40"/>
        <v>0</v>
      </c>
      <c r="U91" s="2">
        <f t="shared" si="40"/>
        <v>0</v>
      </c>
      <c r="V91" s="2">
        <f t="shared" si="40"/>
        <v>0</v>
      </c>
      <c r="W91" s="2">
        <f t="shared" si="40"/>
        <v>0</v>
      </c>
      <c r="X91" s="2">
        <f t="shared" si="40"/>
        <v>0.47829690000000014</v>
      </c>
      <c r="Y91" s="2">
        <f t="shared" si="40"/>
        <v>0</v>
      </c>
      <c r="Z91" s="2">
        <f t="shared" si="40"/>
        <v>0</v>
      </c>
      <c r="AA91" s="2">
        <f t="shared" si="41"/>
        <v>0.34867844010000015</v>
      </c>
      <c r="AB91" s="2">
        <f t="shared" si="41"/>
        <v>0</v>
      </c>
      <c r="AC91" s="2">
        <f t="shared" si="41"/>
        <v>0</v>
      </c>
      <c r="AD91" s="2">
        <f t="shared" si="41"/>
        <v>0</v>
      </c>
      <c r="AE91" s="2">
        <f t="shared" si="41"/>
        <v>0</v>
      </c>
      <c r="AF91" s="2">
        <f t="shared" si="41"/>
        <v>0</v>
      </c>
      <c r="AG91" s="2">
        <f t="shared" si="41"/>
        <v>0</v>
      </c>
      <c r="AH91" s="2">
        <f t="shared" si="41"/>
        <v>0</v>
      </c>
      <c r="AI91" s="2">
        <f t="shared" si="41"/>
        <v>0.15009463529699923</v>
      </c>
      <c r="AJ91" s="2">
        <f t="shared" si="41"/>
        <v>0</v>
      </c>
      <c r="AK91" s="2">
        <f t="shared" si="42"/>
        <v>0</v>
      </c>
      <c r="AL91" s="2">
        <f t="shared" si="42"/>
        <v>0</v>
      </c>
      <c r="AM91" s="2">
        <f t="shared" si="42"/>
        <v>0</v>
      </c>
      <c r="AN91" s="2">
        <f t="shared" si="42"/>
        <v>0</v>
      </c>
      <c r="AO91" s="2">
        <f t="shared" si="42"/>
        <v>0</v>
      </c>
      <c r="AP91" s="2">
        <f t="shared" si="42"/>
        <v>0</v>
      </c>
      <c r="AQ91" s="2">
        <f t="shared" si="42"/>
        <v>0</v>
      </c>
      <c r="AR91" s="2">
        <f t="shared" si="42"/>
        <v>0</v>
      </c>
      <c r="AS91" s="2">
        <f t="shared" si="42"/>
        <v>0</v>
      </c>
      <c r="AT91" s="2">
        <f t="shared" si="42"/>
        <v>0</v>
      </c>
      <c r="AU91" s="2">
        <f t="shared" si="42"/>
        <v>0</v>
      </c>
      <c r="AV91" s="2">
        <f t="shared" si="42"/>
        <v>0</v>
      </c>
      <c r="AW91" s="2">
        <f t="shared" si="42"/>
        <v>3.4336838202925178E-2</v>
      </c>
      <c r="AX91" s="2">
        <f t="shared" si="42"/>
        <v>0</v>
      </c>
    </row>
    <row r="92" spans="1:50" x14ac:dyDescent="0.25">
      <c r="A92">
        <v>110</v>
      </c>
      <c r="B92">
        <v>1</v>
      </c>
      <c r="C92">
        <v>12</v>
      </c>
      <c r="D92" t="s">
        <v>183</v>
      </c>
      <c r="E92" t="s">
        <v>183</v>
      </c>
      <c r="F92" s="10">
        <f t="shared" si="35"/>
        <v>0.10700629445118923</v>
      </c>
      <c r="G92">
        <f t="shared" si="33"/>
        <v>1.6697504381364507</v>
      </c>
      <c r="H92">
        <f t="shared" si="34"/>
        <v>0</v>
      </c>
      <c r="I92" s="1">
        <f t="shared" si="36"/>
        <v>0</v>
      </c>
      <c r="N92" t="s">
        <v>162</v>
      </c>
      <c r="O92">
        <f t="shared" si="31"/>
        <v>1.7543859649122806E-2</v>
      </c>
      <c r="P92">
        <f t="shared" si="32"/>
        <v>1</v>
      </c>
      <c r="Q92" s="2">
        <f t="shared" ref="Q92:Z101" si="43">COUNTIFS($C$2:$C$1300,Q$1,$E$2:$E$1300,$N92)*0.9^(Q$1-1)</f>
        <v>1</v>
      </c>
      <c r="R92" s="2">
        <f t="shared" si="43"/>
        <v>0</v>
      </c>
      <c r="S92" s="2">
        <f t="shared" si="43"/>
        <v>0</v>
      </c>
      <c r="T92" s="2">
        <f t="shared" si="43"/>
        <v>0</v>
      </c>
      <c r="U92" s="2">
        <f t="shared" si="43"/>
        <v>0</v>
      </c>
      <c r="V92" s="2">
        <f t="shared" si="43"/>
        <v>0</v>
      </c>
      <c r="W92" s="2">
        <f t="shared" si="43"/>
        <v>0</v>
      </c>
      <c r="X92" s="2">
        <f t="shared" si="43"/>
        <v>0</v>
      </c>
      <c r="Y92" s="2">
        <f t="shared" si="43"/>
        <v>0</v>
      </c>
      <c r="Z92" s="2">
        <f t="shared" si="43"/>
        <v>0</v>
      </c>
      <c r="AA92" s="2">
        <f t="shared" ref="AA92:AJ101" si="44">COUNTIFS($C$2:$C$1300,AA$1,$E$2:$E$1300,$N92)*0.9^(AA$1-1)</f>
        <v>0</v>
      </c>
      <c r="AB92" s="2">
        <f t="shared" si="44"/>
        <v>0</v>
      </c>
      <c r="AC92" s="2">
        <f t="shared" si="44"/>
        <v>0</v>
      </c>
      <c r="AD92" s="2">
        <f t="shared" si="44"/>
        <v>0</v>
      </c>
      <c r="AE92" s="2">
        <f t="shared" si="44"/>
        <v>0</v>
      </c>
      <c r="AF92" s="2">
        <f t="shared" si="44"/>
        <v>0</v>
      </c>
      <c r="AG92" s="2">
        <f t="shared" si="44"/>
        <v>0</v>
      </c>
      <c r="AH92" s="2">
        <f t="shared" si="44"/>
        <v>0</v>
      </c>
      <c r="AI92" s="2">
        <f t="shared" si="44"/>
        <v>0</v>
      </c>
      <c r="AJ92" s="2">
        <f t="shared" si="44"/>
        <v>0</v>
      </c>
      <c r="AK92" s="2">
        <f t="shared" ref="AK92:AX101" si="45">COUNTIFS($C$2:$C$1300,AK$1,$E$2:$E$1300,$N92)*0.9^(AK$1-1)</f>
        <v>0</v>
      </c>
      <c r="AL92" s="2">
        <f t="shared" si="45"/>
        <v>0</v>
      </c>
      <c r="AM92" s="2">
        <f t="shared" si="45"/>
        <v>0</v>
      </c>
      <c r="AN92" s="2">
        <f t="shared" si="45"/>
        <v>0</v>
      </c>
      <c r="AO92" s="2">
        <f t="shared" si="45"/>
        <v>0</v>
      </c>
      <c r="AP92" s="2">
        <f t="shared" si="45"/>
        <v>0</v>
      </c>
      <c r="AQ92" s="2">
        <f t="shared" si="45"/>
        <v>0</v>
      </c>
      <c r="AR92" s="2">
        <f t="shared" si="45"/>
        <v>0</v>
      </c>
      <c r="AS92" s="2">
        <f t="shared" si="45"/>
        <v>0</v>
      </c>
      <c r="AT92" s="2">
        <f t="shared" si="45"/>
        <v>0</v>
      </c>
      <c r="AU92" s="2">
        <f t="shared" si="45"/>
        <v>0</v>
      </c>
      <c r="AV92" s="2">
        <f t="shared" si="45"/>
        <v>0</v>
      </c>
      <c r="AW92" s="2">
        <f t="shared" si="45"/>
        <v>0</v>
      </c>
      <c r="AX92" s="2">
        <f t="shared" si="45"/>
        <v>0</v>
      </c>
    </row>
    <row r="93" spans="1:50" x14ac:dyDescent="0.25">
      <c r="A93">
        <v>110</v>
      </c>
      <c r="B93">
        <v>1</v>
      </c>
      <c r="C93">
        <v>13</v>
      </c>
      <c r="D93" t="s">
        <v>257</v>
      </c>
      <c r="E93" t="s">
        <v>257</v>
      </c>
      <c r="F93" s="10">
        <f t="shared" si="35"/>
        <v>9.8737388248816976E-2</v>
      </c>
      <c r="G93">
        <f t="shared" si="33"/>
        <v>1.7684878263852677</v>
      </c>
      <c r="H93">
        <f t="shared" si="34"/>
        <v>0</v>
      </c>
      <c r="I93" s="1">
        <f t="shared" si="36"/>
        <v>0</v>
      </c>
      <c r="N93" t="s">
        <v>531</v>
      </c>
      <c r="O93">
        <f t="shared" si="31"/>
        <v>1.7543859649122806E-2</v>
      </c>
      <c r="P93">
        <f t="shared" si="32"/>
        <v>1</v>
      </c>
      <c r="Q93" s="2">
        <f t="shared" si="43"/>
        <v>1</v>
      </c>
      <c r="R93" s="2">
        <f t="shared" si="43"/>
        <v>0</v>
      </c>
      <c r="S93" s="2">
        <f t="shared" si="43"/>
        <v>0</v>
      </c>
      <c r="T93" s="2">
        <f t="shared" si="43"/>
        <v>0</v>
      </c>
      <c r="U93" s="2">
        <f t="shared" si="43"/>
        <v>0</v>
      </c>
      <c r="V93" s="2">
        <f t="shared" si="43"/>
        <v>0</v>
      </c>
      <c r="W93" s="2">
        <f t="shared" si="43"/>
        <v>0</v>
      </c>
      <c r="X93" s="2">
        <f t="shared" si="43"/>
        <v>0</v>
      </c>
      <c r="Y93" s="2">
        <f t="shared" si="43"/>
        <v>0</v>
      </c>
      <c r="Z93" s="2">
        <f t="shared" si="43"/>
        <v>0</v>
      </c>
      <c r="AA93" s="2">
        <f t="shared" si="44"/>
        <v>0</v>
      </c>
      <c r="AB93" s="2">
        <f t="shared" si="44"/>
        <v>0</v>
      </c>
      <c r="AC93" s="2">
        <f t="shared" si="44"/>
        <v>0</v>
      </c>
      <c r="AD93" s="2">
        <f t="shared" si="44"/>
        <v>0</v>
      </c>
      <c r="AE93" s="2">
        <f t="shared" si="44"/>
        <v>0</v>
      </c>
      <c r="AF93" s="2">
        <f t="shared" si="44"/>
        <v>0</v>
      </c>
      <c r="AG93" s="2">
        <f t="shared" si="44"/>
        <v>0</v>
      </c>
      <c r="AH93" s="2">
        <f t="shared" si="44"/>
        <v>0</v>
      </c>
      <c r="AI93" s="2">
        <f t="shared" si="44"/>
        <v>0</v>
      </c>
      <c r="AJ93" s="2">
        <f t="shared" si="44"/>
        <v>0</v>
      </c>
      <c r="AK93" s="2">
        <f t="shared" si="45"/>
        <v>0</v>
      </c>
      <c r="AL93" s="2">
        <f t="shared" si="45"/>
        <v>0</v>
      </c>
      <c r="AM93" s="2">
        <f t="shared" si="45"/>
        <v>0</v>
      </c>
      <c r="AN93" s="2">
        <f t="shared" si="45"/>
        <v>0</v>
      </c>
      <c r="AO93" s="2">
        <f t="shared" si="45"/>
        <v>0</v>
      </c>
      <c r="AP93" s="2">
        <f t="shared" si="45"/>
        <v>0</v>
      </c>
      <c r="AQ93" s="2">
        <f t="shared" si="45"/>
        <v>0</v>
      </c>
      <c r="AR93" s="2">
        <f t="shared" si="45"/>
        <v>0</v>
      </c>
      <c r="AS93" s="2">
        <f t="shared" si="45"/>
        <v>0</v>
      </c>
      <c r="AT93" s="2">
        <f t="shared" si="45"/>
        <v>0</v>
      </c>
      <c r="AU93" s="2">
        <f t="shared" si="45"/>
        <v>0</v>
      </c>
      <c r="AV93" s="2">
        <f t="shared" si="45"/>
        <v>0</v>
      </c>
      <c r="AW93" s="2">
        <f t="shared" si="45"/>
        <v>0</v>
      </c>
      <c r="AX93" s="2">
        <f t="shared" si="45"/>
        <v>0</v>
      </c>
    </row>
    <row r="94" spans="1:50" x14ac:dyDescent="0.25">
      <c r="A94">
        <v>110</v>
      </c>
      <c r="B94">
        <v>1</v>
      </c>
      <c r="C94">
        <v>14</v>
      </c>
      <c r="D94" t="s">
        <v>992</v>
      </c>
      <c r="E94" t="s">
        <v>992</v>
      </c>
      <c r="F94" s="10">
        <f t="shared" si="35"/>
        <v>0.1003911579005483</v>
      </c>
      <c r="G94">
        <f t="shared" si="33"/>
        <v>1.868878984285816</v>
      </c>
      <c r="H94">
        <f t="shared" si="34"/>
        <v>0</v>
      </c>
      <c r="I94" s="1">
        <f t="shared" si="36"/>
        <v>0</v>
      </c>
      <c r="N94" t="s">
        <v>403</v>
      </c>
      <c r="O94">
        <f t="shared" si="31"/>
        <v>1.7447301597746837E-2</v>
      </c>
      <c r="P94">
        <f t="shared" si="32"/>
        <v>3</v>
      </c>
      <c r="Q94" s="2">
        <f t="shared" si="43"/>
        <v>0</v>
      </c>
      <c r="R94" s="2">
        <f t="shared" si="43"/>
        <v>0</v>
      </c>
      <c r="S94" s="2">
        <f t="shared" si="43"/>
        <v>0</v>
      </c>
      <c r="T94" s="2">
        <f t="shared" si="43"/>
        <v>0</v>
      </c>
      <c r="U94" s="2">
        <f t="shared" si="43"/>
        <v>0</v>
      </c>
      <c r="V94" s="2">
        <f t="shared" si="43"/>
        <v>0.59049000000000018</v>
      </c>
      <c r="W94" s="2">
        <f t="shared" si="43"/>
        <v>0</v>
      </c>
      <c r="X94" s="2">
        <f t="shared" si="43"/>
        <v>0</v>
      </c>
      <c r="Y94" s="2">
        <f t="shared" si="43"/>
        <v>0</v>
      </c>
      <c r="Z94" s="2">
        <f t="shared" si="43"/>
        <v>0</v>
      </c>
      <c r="AA94" s="2">
        <f t="shared" si="44"/>
        <v>0</v>
      </c>
      <c r="AB94" s="2">
        <f t="shared" si="44"/>
        <v>0</v>
      </c>
      <c r="AC94" s="2">
        <f t="shared" si="44"/>
        <v>0.28242953648100017</v>
      </c>
      <c r="AD94" s="2">
        <f t="shared" si="44"/>
        <v>0</v>
      </c>
      <c r="AE94" s="2">
        <f t="shared" si="44"/>
        <v>0</v>
      </c>
      <c r="AF94" s="2">
        <f t="shared" si="44"/>
        <v>0</v>
      </c>
      <c r="AG94" s="2">
        <f t="shared" si="44"/>
        <v>0</v>
      </c>
      <c r="AH94" s="2">
        <f t="shared" si="44"/>
        <v>0</v>
      </c>
      <c r="AI94" s="2">
        <f t="shared" si="44"/>
        <v>0</v>
      </c>
      <c r="AJ94" s="2">
        <f t="shared" si="44"/>
        <v>0</v>
      </c>
      <c r="AK94" s="2">
        <f t="shared" si="45"/>
        <v>0.12157665459056941</v>
      </c>
      <c r="AL94" s="2">
        <f t="shared" si="45"/>
        <v>0</v>
      </c>
      <c r="AM94" s="2">
        <f t="shared" si="45"/>
        <v>0</v>
      </c>
      <c r="AN94" s="2">
        <f t="shared" si="45"/>
        <v>0</v>
      </c>
      <c r="AO94" s="2">
        <f t="shared" si="45"/>
        <v>0</v>
      </c>
      <c r="AP94" s="2">
        <f t="shared" si="45"/>
        <v>0</v>
      </c>
      <c r="AQ94" s="2">
        <f t="shared" si="45"/>
        <v>0</v>
      </c>
      <c r="AR94" s="2">
        <f t="shared" si="45"/>
        <v>0</v>
      </c>
      <c r="AS94" s="2">
        <f t="shared" si="45"/>
        <v>0</v>
      </c>
      <c r="AT94" s="2">
        <f t="shared" si="45"/>
        <v>0</v>
      </c>
      <c r="AU94" s="2">
        <f t="shared" si="45"/>
        <v>0</v>
      </c>
      <c r="AV94" s="2">
        <f t="shared" si="45"/>
        <v>0</v>
      </c>
      <c r="AW94" s="2">
        <f t="shared" si="45"/>
        <v>0</v>
      </c>
      <c r="AX94" s="2">
        <f t="shared" si="45"/>
        <v>0</v>
      </c>
    </row>
    <row r="95" spans="1:50" x14ac:dyDescent="0.25">
      <c r="A95">
        <v>110</v>
      </c>
      <c r="B95">
        <v>1</v>
      </c>
      <c r="C95">
        <v>15</v>
      </c>
      <c r="D95" t="s">
        <v>329</v>
      </c>
      <c r="E95" t="s">
        <v>329</v>
      </c>
      <c r="F95" s="10">
        <f t="shared" si="35"/>
        <v>0</v>
      </c>
      <c r="G95">
        <f t="shared" si="33"/>
        <v>1.868878984285816</v>
      </c>
      <c r="H95">
        <f t="shared" si="34"/>
        <v>0</v>
      </c>
      <c r="I95" s="1">
        <f t="shared" si="36"/>
        <v>0</v>
      </c>
      <c r="N95" t="s">
        <v>1393</v>
      </c>
      <c r="O95">
        <f t="shared" si="31"/>
        <v>1.7015975370000005E-2</v>
      </c>
      <c r="P95">
        <f t="shared" si="32"/>
        <v>2</v>
      </c>
      <c r="Q95" s="2">
        <f t="shared" si="43"/>
        <v>0</v>
      </c>
      <c r="R95" s="2">
        <f t="shared" si="43"/>
        <v>0</v>
      </c>
      <c r="S95" s="2">
        <f t="shared" si="43"/>
        <v>0</v>
      </c>
      <c r="T95" s="2">
        <f t="shared" si="43"/>
        <v>0</v>
      </c>
      <c r="U95" s="2">
        <f t="shared" si="43"/>
        <v>0.65610000000000013</v>
      </c>
      <c r="V95" s="2">
        <f t="shared" si="43"/>
        <v>0</v>
      </c>
      <c r="W95" s="2">
        <f t="shared" si="43"/>
        <v>0</v>
      </c>
      <c r="X95" s="2">
        <f t="shared" si="43"/>
        <v>0</v>
      </c>
      <c r="Y95" s="2">
        <f t="shared" si="43"/>
        <v>0</v>
      </c>
      <c r="Z95" s="2">
        <f t="shared" si="43"/>
        <v>0</v>
      </c>
      <c r="AA95" s="2">
        <f t="shared" si="44"/>
        <v>0</v>
      </c>
      <c r="AB95" s="2">
        <f t="shared" si="44"/>
        <v>0.31381059609000017</v>
      </c>
      <c r="AC95" s="2">
        <f t="shared" si="44"/>
        <v>0</v>
      </c>
      <c r="AD95" s="2">
        <f t="shared" si="44"/>
        <v>0</v>
      </c>
      <c r="AE95" s="2">
        <f t="shared" si="44"/>
        <v>0</v>
      </c>
      <c r="AF95" s="2">
        <f t="shared" si="44"/>
        <v>0</v>
      </c>
      <c r="AG95" s="2">
        <f t="shared" si="44"/>
        <v>0</v>
      </c>
      <c r="AH95" s="2">
        <f t="shared" si="44"/>
        <v>0</v>
      </c>
      <c r="AI95" s="2">
        <f t="shared" si="44"/>
        <v>0</v>
      </c>
      <c r="AJ95" s="2">
        <f t="shared" si="44"/>
        <v>0</v>
      </c>
      <c r="AK95" s="2">
        <f t="shared" si="45"/>
        <v>0</v>
      </c>
      <c r="AL95" s="2">
        <f t="shared" si="45"/>
        <v>0</v>
      </c>
      <c r="AM95" s="2">
        <f t="shared" si="45"/>
        <v>0</v>
      </c>
      <c r="AN95" s="2">
        <f t="shared" si="45"/>
        <v>0</v>
      </c>
      <c r="AO95" s="2">
        <f t="shared" si="45"/>
        <v>0</v>
      </c>
      <c r="AP95" s="2">
        <f t="shared" si="45"/>
        <v>0</v>
      </c>
      <c r="AQ95" s="2">
        <f t="shared" si="45"/>
        <v>0</v>
      </c>
      <c r="AR95" s="2">
        <f t="shared" si="45"/>
        <v>0</v>
      </c>
      <c r="AS95" s="2">
        <f t="shared" si="45"/>
        <v>0</v>
      </c>
      <c r="AT95" s="2">
        <f t="shared" si="45"/>
        <v>0</v>
      </c>
      <c r="AU95" s="2">
        <f t="shared" si="45"/>
        <v>0</v>
      </c>
      <c r="AV95" s="2">
        <f t="shared" si="45"/>
        <v>0</v>
      </c>
      <c r="AW95" s="2">
        <f t="shared" si="45"/>
        <v>0</v>
      </c>
      <c r="AX95" s="2">
        <f t="shared" si="45"/>
        <v>0</v>
      </c>
    </row>
    <row r="96" spans="1:50" x14ac:dyDescent="0.25">
      <c r="A96">
        <v>110</v>
      </c>
      <c r="B96">
        <v>1</v>
      </c>
      <c r="C96">
        <v>16</v>
      </c>
      <c r="D96" t="s">
        <v>687</v>
      </c>
      <c r="E96" t="s">
        <v>687</v>
      </c>
      <c r="F96" s="10">
        <f t="shared" si="35"/>
        <v>0</v>
      </c>
      <c r="G96">
        <f t="shared" si="33"/>
        <v>1.868878984285816</v>
      </c>
      <c r="H96">
        <f t="shared" si="34"/>
        <v>0</v>
      </c>
      <c r="I96" s="1">
        <f t="shared" si="36"/>
        <v>0</v>
      </c>
      <c r="N96" t="s">
        <v>772</v>
      </c>
      <c r="O96">
        <f t="shared" si="31"/>
        <v>1.6799491782091353E-2</v>
      </c>
      <c r="P96">
        <f t="shared" si="32"/>
        <v>3</v>
      </c>
      <c r="Q96" s="2">
        <f t="shared" si="43"/>
        <v>0</v>
      </c>
      <c r="R96" s="2">
        <f t="shared" si="43"/>
        <v>0</v>
      </c>
      <c r="S96" s="2">
        <f t="shared" si="43"/>
        <v>0.81</v>
      </c>
      <c r="T96" s="2">
        <f t="shared" si="43"/>
        <v>0</v>
      </c>
      <c r="U96" s="2">
        <f t="shared" si="43"/>
        <v>0</v>
      </c>
      <c r="V96" s="2">
        <f t="shared" si="43"/>
        <v>0</v>
      </c>
      <c r="W96" s="2">
        <f t="shared" si="43"/>
        <v>0</v>
      </c>
      <c r="X96" s="2">
        <f t="shared" si="43"/>
        <v>0</v>
      </c>
      <c r="Y96" s="2">
        <f t="shared" si="43"/>
        <v>0</v>
      </c>
      <c r="Z96" s="2">
        <f t="shared" si="43"/>
        <v>0</v>
      </c>
      <c r="AA96" s="2">
        <f t="shared" si="44"/>
        <v>0</v>
      </c>
      <c r="AB96" s="2">
        <f t="shared" si="44"/>
        <v>0</v>
      </c>
      <c r="AC96" s="2">
        <f t="shared" si="44"/>
        <v>0</v>
      </c>
      <c r="AD96" s="2">
        <f t="shared" si="44"/>
        <v>0</v>
      </c>
      <c r="AE96" s="2">
        <f t="shared" si="44"/>
        <v>0</v>
      </c>
      <c r="AF96" s="2">
        <f t="shared" si="44"/>
        <v>0</v>
      </c>
      <c r="AG96" s="2">
        <f t="shared" si="44"/>
        <v>0</v>
      </c>
      <c r="AH96" s="2">
        <f t="shared" si="44"/>
        <v>0</v>
      </c>
      <c r="AI96" s="2">
        <f t="shared" si="44"/>
        <v>0</v>
      </c>
      <c r="AJ96" s="2">
        <f t="shared" si="44"/>
        <v>0</v>
      </c>
      <c r="AK96" s="2">
        <f t="shared" si="45"/>
        <v>0</v>
      </c>
      <c r="AL96" s="2">
        <f t="shared" si="45"/>
        <v>0.10941898913151248</v>
      </c>
      <c r="AM96" s="2">
        <f t="shared" si="45"/>
        <v>0</v>
      </c>
      <c r="AN96" s="2">
        <f t="shared" si="45"/>
        <v>0</v>
      </c>
      <c r="AO96" s="2">
        <f t="shared" si="45"/>
        <v>0</v>
      </c>
      <c r="AP96" s="2">
        <f t="shared" si="45"/>
        <v>0</v>
      </c>
      <c r="AQ96" s="2">
        <f t="shared" si="45"/>
        <v>0</v>
      </c>
      <c r="AR96" s="2">
        <f t="shared" si="45"/>
        <v>0</v>
      </c>
      <c r="AS96" s="2">
        <f t="shared" si="45"/>
        <v>0</v>
      </c>
      <c r="AT96" s="2">
        <f t="shared" si="45"/>
        <v>0</v>
      </c>
      <c r="AU96" s="2">
        <f t="shared" si="45"/>
        <v>0</v>
      </c>
      <c r="AV96" s="2">
        <f t="shared" si="45"/>
        <v>3.8152042447694635E-2</v>
      </c>
      <c r="AW96" s="2">
        <f t="shared" si="45"/>
        <v>0</v>
      </c>
      <c r="AX96" s="2">
        <f t="shared" si="45"/>
        <v>0</v>
      </c>
    </row>
    <row r="97" spans="1:50" x14ac:dyDescent="0.25">
      <c r="A97">
        <v>110</v>
      </c>
      <c r="B97">
        <v>1</v>
      </c>
      <c r="C97">
        <v>17</v>
      </c>
      <c r="D97" t="s">
        <v>1164</v>
      </c>
      <c r="E97" t="s">
        <v>1164</v>
      </c>
      <c r="F97" s="10">
        <f t="shared" si="35"/>
        <v>0</v>
      </c>
      <c r="G97">
        <f t="shared" si="33"/>
        <v>1.868878984285816</v>
      </c>
      <c r="H97">
        <f t="shared" si="34"/>
        <v>0</v>
      </c>
      <c r="I97" s="1">
        <f t="shared" si="36"/>
        <v>0</v>
      </c>
      <c r="N97" t="s">
        <v>120</v>
      </c>
      <c r="O97">
        <f t="shared" si="31"/>
        <v>1.5965802257210535E-2</v>
      </c>
      <c r="P97">
        <f t="shared" si="32"/>
        <v>3</v>
      </c>
      <c r="Q97" s="2">
        <f t="shared" si="43"/>
        <v>0</v>
      </c>
      <c r="R97" s="2">
        <f t="shared" si="43"/>
        <v>0</v>
      </c>
      <c r="S97" s="2">
        <f t="shared" si="43"/>
        <v>0</v>
      </c>
      <c r="T97" s="2">
        <f t="shared" si="43"/>
        <v>0</v>
      </c>
      <c r="U97" s="2">
        <f t="shared" si="43"/>
        <v>0</v>
      </c>
      <c r="V97" s="2">
        <f t="shared" si="43"/>
        <v>0</v>
      </c>
      <c r="W97" s="2">
        <f t="shared" si="43"/>
        <v>0</v>
      </c>
      <c r="X97" s="2">
        <f t="shared" si="43"/>
        <v>0</v>
      </c>
      <c r="Y97" s="2">
        <f t="shared" si="43"/>
        <v>0</v>
      </c>
      <c r="Z97" s="2">
        <f t="shared" si="43"/>
        <v>0</v>
      </c>
      <c r="AA97" s="2">
        <f t="shared" si="44"/>
        <v>0</v>
      </c>
      <c r="AB97" s="2">
        <f t="shared" si="44"/>
        <v>0.62762119218000034</v>
      </c>
      <c r="AC97" s="2">
        <f t="shared" si="44"/>
        <v>0.28242953648100017</v>
      </c>
      <c r="AD97" s="2">
        <f t="shared" si="44"/>
        <v>0</v>
      </c>
      <c r="AE97" s="2">
        <f t="shared" si="44"/>
        <v>0</v>
      </c>
      <c r="AF97" s="2">
        <f t="shared" si="44"/>
        <v>0</v>
      </c>
      <c r="AG97" s="2">
        <f t="shared" si="44"/>
        <v>0</v>
      </c>
      <c r="AH97" s="2">
        <f t="shared" si="44"/>
        <v>0</v>
      </c>
      <c r="AI97" s="2">
        <f t="shared" si="44"/>
        <v>0</v>
      </c>
      <c r="AJ97" s="2">
        <f t="shared" si="44"/>
        <v>0</v>
      </c>
      <c r="AK97" s="2">
        <f t="shared" si="45"/>
        <v>0</v>
      </c>
      <c r="AL97" s="2">
        <f t="shared" si="45"/>
        <v>0</v>
      </c>
      <c r="AM97" s="2">
        <f t="shared" si="45"/>
        <v>0</v>
      </c>
      <c r="AN97" s="2">
        <f t="shared" si="45"/>
        <v>0</v>
      </c>
      <c r="AO97" s="2">
        <f t="shared" si="45"/>
        <v>0</v>
      </c>
      <c r="AP97" s="2">
        <f t="shared" si="45"/>
        <v>0</v>
      </c>
      <c r="AQ97" s="2">
        <f t="shared" si="45"/>
        <v>0</v>
      </c>
      <c r="AR97" s="2">
        <f t="shared" si="45"/>
        <v>0</v>
      </c>
      <c r="AS97" s="2">
        <f t="shared" si="45"/>
        <v>0</v>
      </c>
      <c r="AT97" s="2">
        <f t="shared" si="45"/>
        <v>0</v>
      </c>
      <c r="AU97" s="2">
        <f t="shared" si="45"/>
        <v>0</v>
      </c>
      <c r="AV97" s="2">
        <f t="shared" si="45"/>
        <v>0</v>
      </c>
      <c r="AW97" s="2">
        <f t="shared" si="45"/>
        <v>0</v>
      </c>
      <c r="AX97" s="2">
        <f t="shared" si="45"/>
        <v>0</v>
      </c>
    </row>
    <row r="98" spans="1:50" x14ac:dyDescent="0.25">
      <c r="A98">
        <v>110</v>
      </c>
      <c r="B98">
        <v>1</v>
      </c>
      <c r="C98">
        <v>18</v>
      </c>
      <c r="D98" t="s">
        <v>1234</v>
      </c>
      <c r="E98" t="s">
        <v>1164</v>
      </c>
      <c r="F98" s="10">
        <f t="shared" si="35"/>
        <v>0</v>
      </c>
      <c r="G98">
        <f t="shared" si="33"/>
        <v>1.868878984285816</v>
      </c>
      <c r="H98">
        <f t="shared" si="34"/>
        <v>0</v>
      </c>
      <c r="I98" s="1">
        <f t="shared" si="36"/>
        <v>0</v>
      </c>
      <c r="N98" t="s">
        <v>1146</v>
      </c>
      <c r="O98">
        <f t="shared" si="31"/>
        <v>1.5943230000000006E-2</v>
      </c>
      <c r="P98">
        <f t="shared" si="32"/>
        <v>2</v>
      </c>
      <c r="Q98" s="2">
        <f t="shared" si="43"/>
        <v>0</v>
      </c>
      <c r="R98" s="2">
        <f t="shared" si="43"/>
        <v>0</v>
      </c>
      <c r="S98" s="2">
        <f t="shared" si="43"/>
        <v>0</v>
      </c>
      <c r="T98" s="2">
        <f t="shared" si="43"/>
        <v>0</v>
      </c>
      <c r="U98" s="2">
        <f t="shared" si="43"/>
        <v>0</v>
      </c>
      <c r="V98" s="2">
        <f t="shared" si="43"/>
        <v>0</v>
      </c>
      <c r="W98" s="2">
        <f t="shared" si="43"/>
        <v>0</v>
      </c>
      <c r="X98" s="2">
        <f t="shared" si="43"/>
        <v>0.47829690000000014</v>
      </c>
      <c r="Y98" s="2">
        <f t="shared" si="43"/>
        <v>0.43046721000000016</v>
      </c>
      <c r="Z98" s="2">
        <f t="shared" si="43"/>
        <v>0</v>
      </c>
      <c r="AA98" s="2">
        <f t="shared" si="44"/>
        <v>0</v>
      </c>
      <c r="AB98" s="2">
        <f t="shared" si="44"/>
        <v>0</v>
      </c>
      <c r="AC98" s="2">
        <f t="shared" si="44"/>
        <v>0</v>
      </c>
      <c r="AD98" s="2">
        <f t="shared" si="44"/>
        <v>0</v>
      </c>
      <c r="AE98" s="2">
        <f t="shared" si="44"/>
        <v>0</v>
      </c>
      <c r="AF98" s="2">
        <f t="shared" si="44"/>
        <v>0</v>
      </c>
      <c r="AG98" s="2">
        <f t="shared" si="44"/>
        <v>0</v>
      </c>
      <c r="AH98" s="2">
        <f t="shared" si="44"/>
        <v>0</v>
      </c>
      <c r="AI98" s="2">
        <f t="shared" si="44"/>
        <v>0</v>
      </c>
      <c r="AJ98" s="2">
        <f t="shared" si="44"/>
        <v>0</v>
      </c>
      <c r="AK98" s="2">
        <f t="shared" si="45"/>
        <v>0</v>
      </c>
      <c r="AL98" s="2">
        <f t="shared" si="45"/>
        <v>0</v>
      </c>
      <c r="AM98" s="2">
        <f t="shared" si="45"/>
        <v>0</v>
      </c>
      <c r="AN98" s="2">
        <f t="shared" si="45"/>
        <v>0</v>
      </c>
      <c r="AO98" s="2">
        <f t="shared" si="45"/>
        <v>0</v>
      </c>
      <c r="AP98" s="2">
        <f t="shared" si="45"/>
        <v>0</v>
      </c>
      <c r="AQ98" s="2">
        <f t="shared" si="45"/>
        <v>0</v>
      </c>
      <c r="AR98" s="2">
        <f t="shared" si="45"/>
        <v>0</v>
      </c>
      <c r="AS98" s="2">
        <f t="shared" si="45"/>
        <v>0</v>
      </c>
      <c r="AT98" s="2">
        <f t="shared" si="45"/>
        <v>0</v>
      </c>
      <c r="AU98" s="2">
        <f t="shared" si="45"/>
        <v>0</v>
      </c>
      <c r="AV98" s="2">
        <f t="shared" si="45"/>
        <v>0</v>
      </c>
      <c r="AW98" s="2">
        <f t="shared" si="45"/>
        <v>0</v>
      </c>
      <c r="AX98" s="2">
        <f t="shared" si="45"/>
        <v>0</v>
      </c>
    </row>
    <row r="99" spans="1:50" x14ac:dyDescent="0.25">
      <c r="A99">
        <v>110</v>
      </c>
      <c r="B99">
        <v>1</v>
      </c>
      <c r="C99">
        <v>19</v>
      </c>
      <c r="D99" t="s">
        <v>1192</v>
      </c>
      <c r="E99" t="s">
        <v>1192</v>
      </c>
      <c r="F99" s="10">
        <f t="shared" si="35"/>
        <v>0</v>
      </c>
      <c r="G99">
        <f t="shared" si="33"/>
        <v>1.868878984285816</v>
      </c>
      <c r="H99">
        <f t="shared" si="34"/>
        <v>0</v>
      </c>
      <c r="I99" s="1">
        <f t="shared" si="36"/>
        <v>0</v>
      </c>
      <c r="N99" t="s">
        <v>1253</v>
      </c>
      <c r="O99">
        <f t="shared" si="31"/>
        <v>1.5789473684210527E-2</v>
      </c>
      <c r="P99">
        <f t="shared" si="32"/>
        <v>1</v>
      </c>
      <c r="Q99" s="2">
        <f t="shared" si="43"/>
        <v>0</v>
      </c>
      <c r="R99" s="2">
        <f t="shared" si="43"/>
        <v>0.9</v>
      </c>
      <c r="S99" s="2">
        <f t="shared" si="43"/>
        <v>0</v>
      </c>
      <c r="T99" s="2">
        <f t="shared" si="43"/>
        <v>0</v>
      </c>
      <c r="U99" s="2">
        <f t="shared" si="43"/>
        <v>0</v>
      </c>
      <c r="V99" s="2">
        <f t="shared" si="43"/>
        <v>0</v>
      </c>
      <c r="W99" s="2">
        <f t="shared" si="43"/>
        <v>0</v>
      </c>
      <c r="X99" s="2">
        <f t="shared" si="43"/>
        <v>0</v>
      </c>
      <c r="Y99" s="2">
        <f t="shared" si="43"/>
        <v>0</v>
      </c>
      <c r="Z99" s="2">
        <f t="shared" si="43"/>
        <v>0</v>
      </c>
      <c r="AA99" s="2">
        <f t="shared" si="44"/>
        <v>0</v>
      </c>
      <c r="AB99" s="2">
        <f t="shared" si="44"/>
        <v>0</v>
      </c>
      <c r="AC99" s="2">
        <f t="shared" si="44"/>
        <v>0</v>
      </c>
      <c r="AD99" s="2">
        <f t="shared" si="44"/>
        <v>0</v>
      </c>
      <c r="AE99" s="2">
        <f t="shared" si="44"/>
        <v>0</v>
      </c>
      <c r="AF99" s="2">
        <f t="shared" si="44"/>
        <v>0</v>
      </c>
      <c r="AG99" s="2">
        <f t="shared" si="44"/>
        <v>0</v>
      </c>
      <c r="AH99" s="2">
        <f t="shared" si="44"/>
        <v>0</v>
      </c>
      <c r="AI99" s="2">
        <f t="shared" si="44"/>
        <v>0</v>
      </c>
      <c r="AJ99" s="2">
        <f t="shared" si="44"/>
        <v>0</v>
      </c>
      <c r="AK99" s="2">
        <f t="shared" si="45"/>
        <v>0</v>
      </c>
      <c r="AL99" s="2">
        <f t="shared" si="45"/>
        <v>0</v>
      </c>
      <c r="AM99" s="2">
        <f t="shared" si="45"/>
        <v>0</v>
      </c>
      <c r="AN99" s="2">
        <f t="shared" si="45"/>
        <v>0</v>
      </c>
      <c r="AO99" s="2">
        <f t="shared" si="45"/>
        <v>0</v>
      </c>
      <c r="AP99" s="2">
        <f t="shared" si="45"/>
        <v>0</v>
      </c>
      <c r="AQ99" s="2">
        <f t="shared" si="45"/>
        <v>0</v>
      </c>
      <c r="AR99" s="2">
        <f t="shared" si="45"/>
        <v>0</v>
      </c>
      <c r="AS99" s="2">
        <f t="shared" si="45"/>
        <v>0</v>
      </c>
      <c r="AT99" s="2">
        <f t="shared" si="45"/>
        <v>0</v>
      </c>
      <c r="AU99" s="2">
        <f t="shared" si="45"/>
        <v>0</v>
      </c>
      <c r="AV99" s="2">
        <f t="shared" si="45"/>
        <v>0</v>
      </c>
      <c r="AW99" s="2">
        <f t="shared" si="45"/>
        <v>0</v>
      </c>
      <c r="AX99" s="2">
        <f t="shared" si="45"/>
        <v>0</v>
      </c>
    </row>
    <row r="100" spans="1:50" x14ac:dyDescent="0.25">
      <c r="A100">
        <v>110</v>
      </c>
      <c r="B100">
        <v>1</v>
      </c>
      <c r="C100">
        <v>20</v>
      </c>
      <c r="D100" t="s">
        <v>605</v>
      </c>
      <c r="E100" t="s">
        <v>605</v>
      </c>
      <c r="F100" s="10">
        <f t="shared" si="35"/>
        <v>8.9587159918949597E-2</v>
      </c>
      <c r="G100">
        <f t="shared" si="33"/>
        <v>1.9584661442047655</v>
      </c>
      <c r="H100">
        <f t="shared" si="34"/>
        <v>0</v>
      </c>
      <c r="I100" s="1">
        <f t="shared" si="36"/>
        <v>0</v>
      </c>
      <c r="N100" t="s">
        <v>1341</v>
      </c>
      <c r="O100">
        <f t="shared" si="31"/>
        <v>1.5789473684210527E-2</v>
      </c>
      <c r="P100">
        <f t="shared" si="32"/>
        <v>1</v>
      </c>
      <c r="Q100" s="2">
        <f t="shared" si="43"/>
        <v>0</v>
      </c>
      <c r="R100" s="2">
        <f t="shared" si="43"/>
        <v>0.9</v>
      </c>
      <c r="S100" s="2">
        <f t="shared" si="43"/>
        <v>0</v>
      </c>
      <c r="T100" s="2">
        <f t="shared" si="43"/>
        <v>0</v>
      </c>
      <c r="U100" s="2">
        <f t="shared" si="43"/>
        <v>0</v>
      </c>
      <c r="V100" s="2">
        <f t="shared" si="43"/>
        <v>0</v>
      </c>
      <c r="W100" s="2">
        <f t="shared" si="43"/>
        <v>0</v>
      </c>
      <c r="X100" s="2">
        <f t="shared" si="43"/>
        <v>0</v>
      </c>
      <c r="Y100" s="2">
        <f t="shared" si="43"/>
        <v>0</v>
      </c>
      <c r="Z100" s="2">
        <f t="shared" si="43"/>
        <v>0</v>
      </c>
      <c r="AA100" s="2">
        <f t="shared" si="44"/>
        <v>0</v>
      </c>
      <c r="AB100" s="2">
        <f t="shared" si="44"/>
        <v>0</v>
      </c>
      <c r="AC100" s="2">
        <f t="shared" si="44"/>
        <v>0</v>
      </c>
      <c r="AD100" s="2">
        <f t="shared" si="44"/>
        <v>0</v>
      </c>
      <c r="AE100" s="2">
        <f t="shared" si="44"/>
        <v>0</v>
      </c>
      <c r="AF100" s="2">
        <f t="shared" si="44"/>
        <v>0</v>
      </c>
      <c r="AG100" s="2">
        <f t="shared" si="44"/>
        <v>0</v>
      </c>
      <c r="AH100" s="2">
        <f t="shared" si="44"/>
        <v>0</v>
      </c>
      <c r="AI100" s="2">
        <f t="shared" si="44"/>
        <v>0</v>
      </c>
      <c r="AJ100" s="2">
        <f t="shared" si="44"/>
        <v>0</v>
      </c>
      <c r="AK100" s="2">
        <f t="shared" si="45"/>
        <v>0</v>
      </c>
      <c r="AL100" s="2">
        <f t="shared" si="45"/>
        <v>0</v>
      </c>
      <c r="AM100" s="2">
        <f t="shared" si="45"/>
        <v>0</v>
      </c>
      <c r="AN100" s="2">
        <f t="shared" si="45"/>
        <v>0</v>
      </c>
      <c r="AO100" s="2">
        <f t="shared" si="45"/>
        <v>0</v>
      </c>
      <c r="AP100" s="2">
        <f t="shared" si="45"/>
        <v>0</v>
      </c>
      <c r="AQ100" s="2">
        <f t="shared" si="45"/>
        <v>0</v>
      </c>
      <c r="AR100" s="2">
        <f t="shared" si="45"/>
        <v>0</v>
      </c>
      <c r="AS100" s="2">
        <f t="shared" si="45"/>
        <v>0</v>
      </c>
      <c r="AT100" s="2">
        <f t="shared" si="45"/>
        <v>0</v>
      </c>
      <c r="AU100" s="2">
        <f t="shared" si="45"/>
        <v>0</v>
      </c>
      <c r="AV100" s="2">
        <f t="shared" si="45"/>
        <v>0</v>
      </c>
      <c r="AW100" s="2">
        <f t="shared" si="45"/>
        <v>0</v>
      </c>
      <c r="AX100" s="2">
        <f t="shared" si="45"/>
        <v>0</v>
      </c>
    </row>
    <row r="101" spans="1:50" x14ac:dyDescent="0.25">
      <c r="A101">
        <v>110</v>
      </c>
      <c r="B101">
        <v>1</v>
      </c>
      <c r="C101">
        <v>21</v>
      </c>
      <c r="D101" t="s">
        <v>1224</v>
      </c>
      <c r="E101" t="s">
        <v>1224</v>
      </c>
      <c r="F101" s="10">
        <f t="shared" si="35"/>
        <v>0</v>
      </c>
      <c r="G101">
        <f t="shared" si="33"/>
        <v>1.9584661442047655</v>
      </c>
      <c r="H101">
        <f t="shared" si="34"/>
        <v>0</v>
      </c>
      <c r="I101" s="1">
        <f t="shared" si="36"/>
        <v>0</v>
      </c>
      <c r="N101" t="s">
        <v>1384</v>
      </c>
      <c r="O101">
        <f t="shared" si="31"/>
        <v>1.5789473684210527E-2</v>
      </c>
      <c r="P101">
        <f t="shared" si="32"/>
        <v>1</v>
      </c>
      <c r="Q101" s="2">
        <f t="shared" si="43"/>
        <v>0</v>
      </c>
      <c r="R101" s="2">
        <f t="shared" si="43"/>
        <v>0.9</v>
      </c>
      <c r="S101" s="2">
        <f t="shared" si="43"/>
        <v>0</v>
      </c>
      <c r="T101" s="2">
        <f t="shared" si="43"/>
        <v>0</v>
      </c>
      <c r="U101" s="2">
        <f t="shared" si="43"/>
        <v>0</v>
      </c>
      <c r="V101" s="2">
        <f t="shared" si="43"/>
        <v>0</v>
      </c>
      <c r="W101" s="2">
        <f t="shared" si="43"/>
        <v>0</v>
      </c>
      <c r="X101" s="2">
        <f t="shared" si="43"/>
        <v>0</v>
      </c>
      <c r="Y101" s="2">
        <f t="shared" si="43"/>
        <v>0</v>
      </c>
      <c r="Z101" s="2">
        <f t="shared" si="43"/>
        <v>0</v>
      </c>
      <c r="AA101" s="2">
        <f t="shared" si="44"/>
        <v>0</v>
      </c>
      <c r="AB101" s="2">
        <f t="shared" si="44"/>
        <v>0</v>
      </c>
      <c r="AC101" s="2">
        <f t="shared" si="44"/>
        <v>0</v>
      </c>
      <c r="AD101" s="2">
        <f t="shared" si="44"/>
        <v>0</v>
      </c>
      <c r="AE101" s="2">
        <f t="shared" si="44"/>
        <v>0</v>
      </c>
      <c r="AF101" s="2">
        <f t="shared" si="44"/>
        <v>0</v>
      </c>
      <c r="AG101" s="2">
        <f t="shared" si="44"/>
        <v>0</v>
      </c>
      <c r="AH101" s="2">
        <f t="shared" si="44"/>
        <v>0</v>
      </c>
      <c r="AI101" s="2">
        <f t="shared" si="44"/>
        <v>0</v>
      </c>
      <c r="AJ101" s="2">
        <f t="shared" si="44"/>
        <v>0</v>
      </c>
      <c r="AK101" s="2">
        <f t="shared" si="45"/>
        <v>0</v>
      </c>
      <c r="AL101" s="2">
        <f t="shared" si="45"/>
        <v>0</v>
      </c>
      <c r="AM101" s="2">
        <f t="shared" si="45"/>
        <v>0</v>
      </c>
      <c r="AN101" s="2">
        <f t="shared" si="45"/>
        <v>0</v>
      </c>
      <c r="AO101" s="2">
        <f t="shared" si="45"/>
        <v>0</v>
      </c>
      <c r="AP101" s="2">
        <f t="shared" si="45"/>
        <v>0</v>
      </c>
      <c r="AQ101" s="2">
        <f t="shared" si="45"/>
        <v>0</v>
      </c>
      <c r="AR101" s="2">
        <f t="shared" si="45"/>
        <v>0</v>
      </c>
      <c r="AS101" s="2">
        <f t="shared" si="45"/>
        <v>0</v>
      </c>
      <c r="AT101" s="2">
        <f t="shared" si="45"/>
        <v>0</v>
      </c>
      <c r="AU101" s="2">
        <f t="shared" si="45"/>
        <v>0</v>
      </c>
      <c r="AV101" s="2">
        <f t="shared" si="45"/>
        <v>0</v>
      </c>
      <c r="AW101" s="2">
        <f t="shared" si="45"/>
        <v>0</v>
      </c>
      <c r="AX101" s="2">
        <f t="shared" si="45"/>
        <v>0</v>
      </c>
    </row>
    <row r="102" spans="1:50" x14ac:dyDescent="0.25">
      <c r="A102">
        <v>110</v>
      </c>
      <c r="B102">
        <v>1</v>
      </c>
      <c r="C102">
        <v>22</v>
      </c>
      <c r="D102" t="s">
        <v>1219</v>
      </c>
      <c r="E102" t="s">
        <v>1219</v>
      </c>
      <c r="F102" s="10">
        <f t="shared" si="35"/>
        <v>0</v>
      </c>
      <c r="G102">
        <f t="shared" si="33"/>
        <v>1.9584661442047655</v>
      </c>
      <c r="H102">
        <f t="shared" si="34"/>
        <v>0</v>
      </c>
      <c r="I102" s="1">
        <f t="shared" si="36"/>
        <v>0</v>
      </c>
      <c r="N102" t="s">
        <v>1212</v>
      </c>
      <c r="O102">
        <f t="shared" si="31"/>
        <v>1.5789473684210527E-2</v>
      </c>
      <c r="P102">
        <f t="shared" si="32"/>
        <v>1</v>
      </c>
      <c r="Q102" s="2">
        <f t="shared" ref="Q102:Z111" si="46">COUNTIFS($C$2:$C$1300,Q$1,$E$2:$E$1300,$N102)*0.9^(Q$1-1)</f>
        <v>0</v>
      </c>
      <c r="R102" s="2">
        <f t="shared" si="46"/>
        <v>0.9</v>
      </c>
      <c r="S102" s="2">
        <f t="shared" si="46"/>
        <v>0</v>
      </c>
      <c r="T102" s="2">
        <f t="shared" si="46"/>
        <v>0</v>
      </c>
      <c r="U102" s="2">
        <f t="shared" si="46"/>
        <v>0</v>
      </c>
      <c r="V102" s="2">
        <f t="shared" si="46"/>
        <v>0</v>
      </c>
      <c r="W102" s="2">
        <f t="shared" si="46"/>
        <v>0</v>
      </c>
      <c r="X102" s="2">
        <f t="shared" si="46"/>
        <v>0</v>
      </c>
      <c r="Y102" s="2">
        <f t="shared" si="46"/>
        <v>0</v>
      </c>
      <c r="Z102" s="2">
        <f t="shared" si="46"/>
        <v>0</v>
      </c>
      <c r="AA102" s="2">
        <f t="shared" ref="AA102:AJ111" si="47">COUNTIFS($C$2:$C$1300,AA$1,$E$2:$E$1300,$N102)*0.9^(AA$1-1)</f>
        <v>0</v>
      </c>
      <c r="AB102" s="2">
        <f t="shared" si="47"/>
        <v>0</v>
      </c>
      <c r="AC102" s="2">
        <f t="shared" si="47"/>
        <v>0</v>
      </c>
      <c r="AD102" s="2">
        <f t="shared" si="47"/>
        <v>0</v>
      </c>
      <c r="AE102" s="2">
        <f t="shared" si="47"/>
        <v>0</v>
      </c>
      <c r="AF102" s="2">
        <f t="shared" si="47"/>
        <v>0</v>
      </c>
      <c r="AG102" s="2">
        <f t="shared" si="47"/>
        <v>0</v>
      </c>
      <c r="AH102" s="2">
        <f t="shared" si="47"/>
        <v>0</v>
      </c>
      <c r="AI102" s="2">
        <f t="shared" si="47"/>
        <v>0</v>
      </c>
      <c r="AJ102" s="2">
        <f t="shared" si="47"/>
        <v>0</v>
      </c>
      <c r="AK102" s="2">
        <f t="shared" ref="AK102:AX111" si="48">COUNTIFS($C$2:$C$1300,AK$1,$E$2:$E$1300,$N102)*0.9^(AK$1-1)</f>
        <v>0</v>
      </c>
      <c r="AL102" s="2">
        <f t="shared" si="48"/>
        <v>0</v>
      </c>
      <c r="AM102" s="2">
        <f t="shared" si="48"/>
        <v>0</v>
      </c>
      <c r="AN102" s="2">
        <f t="shared" si="48"/>
        <v>0</v>
      </c>
      <c r="AO102" s="2">
        <f t="shared" si="48"/>
        <v>0</v>
      </c>
      <c r="AP102" s="2">
        <f t="shared" si="48"/>
        <v>0</v>
      </c>
      <c r="AQ102" s="2">
        <f t="shared" si="48"/>
        <v>0</v>
      </c>
      <c r="AR102" s="2">
        <f t="shared" si="48"/>
        <v>0</v>
      </c>
      <c r="AS102" s="2">
        <f t="shared" si="48"/>
        <v>0</v>
      </c>
      <c r="AT102" s="2">
        <f t="shared" si="48"/>
        <v>0</v>
      </c>
      <c r="AU102" s="2">
        <f t="shared" si="48"/>
        <v>0</v>
      </c>
      <c r="AV102" s="2">
        <f t="shared" si="48"/>
        <v>0</v>
      </c>
      <c r="AW102" s="2">
        <f t="shared" si="48"/>
        <v>0</v>
      </c>
      <c r="AX102" s="2">
        <f t="shared" si="48"/>
        <v>0</v>
      </c>
    </row>
    <row r="103" spans="1:50" x14ac:dyDescent="0.25">
      <c r="A103">
        <v>110</v>
      </c>
      <c r="B103">
        <v>1</v>
      </c>
      <c r="C103">
        <v>23</v>
      </c>
      <c r="D103" t="s">
        <v>1263</v>
      </c>
      <c r="E103" t="s">
        <v>1263</v>
      </c>
      <c r="F103" s="10">
        <f t="shared" si="35"/>
        <v>0</v>
      </c>
      <c r="G103">
        <f t="shared" si="33"/>
        <v>1.9584661442047655</v>
      </c>
      <c r="H103">
        <f t="shared" si="34"/>
        <v>0</v>
      </c>
      <c r="I103" s="1">
        <f t="shared" si="36"/>
        <v>0</v>
      </c>
      <c r="N103" t="s">
        <v>1252</v>
      </c>
      <c r="O103">
        <f t="shared" si="31"/>
        <v>1.5765427740289915E-2</v>
      </c>
      <c r="P103">
        <f t="shared" si="32"/>
        <v>2</v>
      </c>
      <c r="Q103" s="2">
        <f t="shared" si="46"/>
        <v>0</v>
      </c>
      <c r="R103" s="2">
        <f t="shared" si="46"/>
        <v>0</v>
      </c>
      <c r="S103" s="2">
        <f t="shared" si="46"/>
        <v>0.81</v>
      </c>
      <c r="T103" s="2">
        <f t="shared" si="46"/>
        <v>0</v>
      </c>
      <c r="U103" s="2">
        <f t="shared" si="46"/>
        <v>0</v>
      </c>
      <c r="V103" s="2">
        <f t="shared" si="46"/>
        <v>0</v>
      </c>
      <c r="W103" s="2">
        <f t="shared" si="46"/>
        <v>0</v>
      </c>
      <c r="X103" s="2">
        <f t="shared" si="46"/>
        <v>0</v>
      </c>
      <c r="Y103" s="2">
        <f t="shared" si="46"/>
        <v>0</v>
      </c>
      <c r="Z103" s="2">
        <f t="shared" si="46"/>
        <v>0</v>
      </c>
      <c r="AA103" s="2">
        <f t="shared" si="47"/>
        <v>0</v>
      </c>
      <c r="AB103" s="2">
        <f t="shared" si="47"/>
        <v>0</v>
      </c>
      <c r="AC103" s="2">
        <f t="shared" si="47"/>
        <v>0</v>
      </c>
      <c r="AD103" s="2">
        <f t="shared" si="47"/>
        <v>0</v>
      </c>
      <c r="AE103" s="2">
        <f t="shared" si="47"/>
        <v>0</v>
      </c>
      <c r="AF103" s="2">
        <f t="shared" si="47"/>
        <v>0</v>
      </c>
      <c r="AG103" s="2">
        <f t="shared" si="47"/>
        <v>0</v>
      </c>
      <c r="AH103" s="2">
        <f t="shared" si="47"/>
        <v>0</v>
      </c>
      <c r="AI103" s="2">
        <f t="shared" si="47"/>
        <v>0</v>
      </c>
      <c r="AJ103" s="2">
        <f t="shared" si="47"/>
        <v>0</v>
      </c>
      <c r="AK103" s="2">
        <f t="shared" si="48"/>
        <v>0</v>
      </c>
      <c r="AL103" s="2">
        <f t="shared" si="48"/>
        <v>0</v>
      </c>
      <c r="AM103" s="2">
        <f t="shared" si="48"/>
        <v>0</v>
      </c>
      <c r="AN103" s="2">
        <f t="shared" si="48"/>
        <v>8.8629381196525109E-2</v>
      </c>
      <c r="AO103" s="2">
        <f t="shared" si="48"/>
        <v>0</v>
      </c>
      <c r="AP103" s="2">
        <f t="shared" si="48"/>
        <v>0</v>
      </c>
      <c r="AQ103" s="2">
        <f t="shared" si="48"/>
        <v>0</v>
      </c>
      <c r="AR103" s="2">
        <f t="shared" si="48"/>
        <v>0</v>
      </c>
      <c r="AS103" s="2">
        <f t="shared" si="48"/>
        <v>0</v>
      </c>
      <c r="AT103" s="2">
        <f t="shared" si="48"/>
        <v>0</v>
      </c>
      <c r="AU103" s="2">
        <f t="shared" si="48"/>
        <v>0</v>
      </c>
      <c r="AV103" s="2">
        <f t="shared" si="48"/>
        <v>0</v>
      </c>
      <c r="AW103" s="2">
        <f t="shared" si="48"/>
        <v>0</v>
      </c>
      <c r="AX103" s="2">
        <f t="shared" si="48"/>
        <v>0</v>
      </c>
    </row>
    <row r="104" spans="1:50" x14ac:dyDescent="0.25">
      <c r="A104">
        <v>110</v>
      </c>
      <c r="B104">
        <v>1</v>
      </c>
      <c r="C104">
        <v>24</v>
      </c>
      <c r="D104" t="s">
        <v>1264</v>
      </c>
      <c r="E104" t="s">
        <v>1264</v>
      </c>
      <c r="F104" s="10">
        <f t="shared" si="35"/>
        <v>0</v>
      </c>
      <c r="G104">
        <f t="shared" si="33"/>
        <v>1.9584661442047655</v>
      </c>
      <c r="H104">
        <f t="shared" si="34"/>
        <v>0</v>
      </c>
      <c r="I104" s="1">
        <f t="shared" si="36"/>
        <v>0</v>
      </c>
      <c r="N104" t="s">
        <v>1239</v>
      </c>
      <c r="O104">
        <f t="shared" si="31"/>
        <v>1.5140199680315781E-2</v>
      </c>
      <c r="P104">
        <f t="shared" si="32"/>
        <v>3</v>
      </c>
      <c r="Q104" s="2">
        <f t="shared" si="46"/>
        <v>0</v>
      </c>
      <c r="R104" s="2">
        <f t="shared" si="46"/>
        <v>0</v>
      </c>
      <c r="S104" s="2">
        <f t="shared" si="46"/>
        <v>0</v>
      </c>
      <c r="T104" s="2">
        <f t="shared" si="46"/>
        <v>0</v>
      </c>
      <c r="U104" s="2">
        <f t="shared" si="46"/>
        <v>0</v>
      </c>
      <c r="V104" s="2">
        <f t="shared" si="46"/>
        <v>0</v>
      </c>
      <c r="W104" s="2">
        <f t="shared" si="46"/>
        <v>0</v>
      </c>
      <c r="X104" s="2">
        <f t="shared" si="46"/>
        <v>0</v>
      </c>
      <c r="Y104" s="2">
        <f t="shared" si="46"/>
        <v>0.43046721000000016</v>
      </c>
      <c r="Z104" s="2">
        <f t="shared" si="46"/>
        <v>0</v>
      </c>
      <c r="AA104" s="2">
        <f t="shared" si="47"/>
        <v>0</v>
      </c>
      <c r="AB104" s="2">
        <f t="shared" si="47"/>
        <v>0</v>
      </c>
      <c r="AC104" s="2">
        <f t="shared" si="47"/>
        <v>0.28242953648100017</v>
      </c>
      <c r="AD104" s="2">
        <f t="shared" si="47"/>
        <v>0</v>
      </c>
      <c r="AE104" s="2">
        <f t="shared" si="47"/>
        <v>0</v>
      </c>
      <c r="AF104" s="2">
        <f t="shared" si="47"/>
        <v>0</v>
      </c>
      <c r="AG104" s="2">
        <f t="shared" si="47"/>
        <v>0</v>
      </c>
      <c r="AH104" s="2">
        <f t="shared" si="47"/>
        <v>0</v>
      </c>
      <c r="AI104" s="2">
        <f t="shared" si="47"/>
        <v>0.15009463529699923</v>
      </c>
      <c r="AJ104" s="2">
        <f t="shared" si="47"/>
        <v>0</v>
      </c>
      <c r="AK104" s="2">
        <f t="shared" si="48"/>
        <v>0</v>
      </c>
      <c r="AL104" s="2">
        <f t="shared" si="48"/>
        <v>0</v>
      </c>
      <c r="AM104" s="2">
        <f t="shared" si="48"/>
        <v>0</v>
      </c>
      <c r="AN104" s="2">
        <f t="shared" si="48"/>
        <v>0</v>
      </c>
      <c r="AO104" s="2">
        <f t="shared" si="48"/>
        <v>0</v>
      </c>
      <c r="AP104" s="2">
        <f t="shared" si="48"/>
        <v>0</v>
      </c>
      <c r="AQ104" s="2">
        <f t="shared" si="48"/>
        <v>0</v>
      </c>
      <c r="AR104" s="2">
        <f t="shared" si="48"/>
        <v>0</v>
      </c>
      <c r="AS104" s="2">
        <f t="shared" si="48"/>
        <v>0</v>
      </c>
      <c r="AT104" s="2">
        <f t="shared" si="48"/>
        <v>0</v>
      </c>
      <c r="AU104" s="2">
        <f t="shared" si="48"/>
        <v>0</v>
      </c>
      <c r="AV104" s="2">
        <f t="shared" si="48"/>
        <v>0</v>
      </c>
      <c r="AW104" s="2">
        <f t="shared" si="48"/>
        <v>0</v>
      </c>
      <c r="AX104" s="2">
        <f t="shared" si="48"/>
        <v>0</v>
      </c>
    </row>
    <row r="105" spans="1:50" x14ac:dyDescent="0.25">
      <c r="A105">
        <v>110</v>
      </c>
      <c r="B105">
        <v>1</v>
      </c>
      <c r="C105">
        <v>25</v>
      </c>
      <c r="D105" t="s">
        <v>1265</v>
      </c>
      <c r="E105" t="s">
        <v>1265</v>
      </c>
      <c r="F105" s="10">
        <f t="shared" si="35"/>
        <v>0</v>
      </c>
      <c r="G105">
        <f t="shared" si="33"/>
        <v>1.9584661442047655</v>
      </c>
      <c r="H105">
        <f t="shared" si="34"/>
        <v>1.9584661442047655</v>
      </c>
      <c r="I105" s="1">
        <f t="shared" si="36"/>
        <v>0.34676019885314191</v>
      </c>
      <c r="N105" t="s">
        <v>1182</v>
      </c>
      <c r="O105">
        <f t="shared" si="31"/>
        <v>1.5012963284474164E-2</v>
      </c>
      <c r="P105">
        <f t="shared" si="32"/>
        <v>3</v>
      </c>
      <c r="Q105" s="2">
        <f t="shared" si="46"/>
        <v>0</v>
      </c>
      <c r="R105" s="2">
        <f t="shared" si="46"/>
        <v>0</v>
      </c>
      <c r="S105" s="2">
        <f t="shared" si="46"/>
        <v>0</v>
      </c>
      <c r="T105" s="2">
        <f t="shared" si="46"/>
        <v>0</v>
      </c>
      <c r="U105" s="2">
        <f t="shared" si="46"/>
        <v>0</v>
      </c>
      <c r="V105" s="2">
        <f t="shared" si="46"/>
        <v>0.59049000000000018</v>
      </c>
      <c r="W105" s="2">
        <f t="shared" si="46"/>
        <v>0</v>
      </c>
      <c r="X105" s="2">
        <f t="shared" si="46"/>
        <v>0</v>
      </c>
      <c r="Y105" s="2">
        <f t="shared" si="46"/>
        <v>0</v>
      </c>
      <c r="Z105" s="2">
        <f t="shared" si="46"/>
        <v>0</v>
      </c>
      <c r="AA105" s="2">
        <f t="shared" si="47"/>
        <v>0</v>
      </c>
      <c r="AB105" s="2">
        <f t="shared" si="47"/>
        <v>0</v>
      </c>
      <c r="AC105" s="2">
        <f t="shared" si="47"/>
        <v>0</v>
      </c>
      <c r="AD105" s="2">
        <f t="shared" si="47"/>
        <v>0</v>
      </c>
      <c r="AE105" s="2">
        <f t="shared" si="47"/>
        <v>0</v>
      </c>
      <c r="AF105" s="2">
        <f t="shared" si="47"/>
        <v>0</v>
      </c>
      <c r="AG105" s="2">
        <f t="shared" si="47"/>
        <v>0</v>
      </c>
      <c r="AH105" s="2">
        <f t="shared" si="47"/>
        <v>0.16677181699666582</v>
      </c>
      <c r="AI105" s="2">
        <f t="shared" si="47"/>
        <v>0</v>
      </c>
      <c r="AJ105" s="2">
        <f t="shared" si="47"/>
        <v>0</v>
      </c>
      <c r="AK105" s="2">
        <f t="shared" si="48"/>
        <v>0</v>
      </c>
      <c r="AL105" s="2">
        <f t="shared" si="48"/>
        <v>0</v>
      </c>
      <c r="AM105" s="2">
        <f t="shared" si="48"/>
        <v>9.8477090218361235E-2</v>
      </c>
      <c r="AN105" s="2">
        <f t="shared" si="48"/>
        <v>0</v>
      </c>
      <c r="AO105" s="2">
        <f t="shared" si="48"/>
        <v>0</v>
      </c>
      <c r="AP105" s="2">
        <f t="shared" si="48"/>
        <v>0</v>
      </c>
      <c r="AQ105" s="2">
        <f t="shared" si="48"/>
        <v>0</v>
      </c>
      <c r="AR105" s="2">
        <f t="shared" si="48"/>
        <v>0</v>
      </c>
      <c r="AS105" s="2">
        <f t="shared" si="48"/>
        <v>0</v>
      </c>
      <c r="AT105" s="2">
        <f t="shared" si="48"/>
        <v>0</v>
      </c>
      <c r="AU105" s="2">
        <f t="shared" si="48"/>
        <v>0</v>
      </c>
      <c r="AV105" s="2">
        <f t="shared" si="48"/>
        <v>0</v>
      </c>
      <c r="AW105" s="2">
        <f t="shared" si="48"/>
        <v>0</v>
      </c>
      <c r="AX105" s="2">
        <f t="shared" si="48"/>
        <v>0</v>
      </c>
    </row>
    <row r="106" spans="1:50" x14ac:dyDescent="0.25">
      <c r="A106">
        <v>111</v>
      </c>
      <c r="B106">
        <v>0</v>
      </c>
      <c r="C106">
        <v>1</v>
      </c>
      <c r="D106" t="s">
        <v>156</v>
      </c>
      <c r="E106" t="s">
        <v>156</v>
      </c>
      <c r="F106" s="10">
        <f t="shared" si="35"/>
        <v>0</v>
      </c>
      <c r="G106">
        <f t="shared" si="33"/>
        <v>0</v>
      </c>
      <c r="H106">
        <f t="shared" si="34"/>
        <v>0</v>
      </c>
      <c r="I106" s="1">
        <f t="shared" si="36"/>
        <v>0</v>
      </c>
      <c r="N106" t="s">
        <v>236</v>
      </c>
      <c r="O106">
        <f t="shared" si="31"/>
        <v>1.4862312743120509E-2</v>
      </c>
      <c r="P106">
        <f t="shared" si="32"/>
        <v>3</v>
      </c>
      <c r="Q106" s="2">
        <f t="shared" si="46"/>
        <v>0</v>
      </c>
      <c r="R106" s="2">
        <f t="shared" si="46"/>
        <v>0</v>
      </c>
      <c r="S106" s="2">
        <f t="shared" si="46"/>
        <v>0</v>
      </c>
      <c r="T106" s="2">
        <f t="shared" si="46"/>
        <v>0</v>
      </c>
      <c r="U106" s="2">
        <f t="shared" si="46"/>
        <v>0</v>
      </c>
      <c r="V106" s="2">
        <f t="shared" si="46"/>
        <v>0.59049000000000018</v>
      </c>
      <c r="W106" s="2">
        <f t="shared" si="46"/>
        <v>0</v>
      </c>
      <c r="X106" s="2">
        <f t="shared" si="46"/>
        <v>0</v>
      </c>
      <c r="Y106" s="2">
        <f t="shared" si="46"/>
        <v>0</v>
      </c>
      <c r="Z106" s="2">
        <f t="shared" si="46"/>
        <v>0</v>
      </c>
      <c r="AA106" s="2">
        <f t="shared" si="47"/>
        <v>0</v>
      </c>
      <c r="AB106" s="2">
        <f t="shared" si="47"/>
        <v>0</v>
      </c>
      <c r="AC106" s="2">
        <f t="shared" si="47"/>
        <v>0</v>
      </c>
      <c r="AD106" s="2">
        <f t="shared" si="47"/>
        <v>0</v>
      </c>
      <c r="AE106" s="2">
        <f t="shared" si="47"/>
        <v>0</v>
      </c>
      <c r="AF106" s="2">
        <f t="shared" si="47"/>
        <v>0</v>
      </c>
      <c r="AG106" s="2">
        <f t="shared" si="47"/>
        <v>0</v>
      </c>
      <c r="AH106" s="2">
        <f t="shared" si="47"/>
        <v>0</v>
      </c>
      <c r="AI106" s="2">
        <f t="shared" si="47"/>
        <v>0</v>
      </c>
      <c r="AJ106" s="2">
        <f t="shared" si="47"/>
        <v>0.13508517176729934</v>
      </c>
      <c r="AK106" s="2">
        <f t="shared" si="48"/>
        <v>0.12157665459056941</v>
      </c>
      <c r="AL106" s="2">
        <f t="shared" si="48"/>
        <v>0</v>
      </c>
      <c r="AM106" s="2">
        <f t="shared" si="48"/>
        <v>0</v>
      </c>
      <c r="AN106" s="2">
        <f t="shared" si="48"/>
        <v>0</v>
      </c>
      <c r="AO106" s="2">
        <f t="shared" si="48"/>
        <v>0</v>
      </c>
      <c r="AP106" s="2">
        <f t="shared" si="48"/>
        <v>0</v>
      </c>
      <c r="AQ106" s="2">
        <f t="shared" si="48"/>
        <v>0</v>
      </c>
      <c r="AR106" s="2">
        <f t="shared" si="48"/>
        <v>0</v>
      </c>
      <c r="AS106" s="2">
        <f t="shared" si="48"/>
        <v>0</v>
      </c>
      <c r="AT106" s="2">
        <f t="shared" si="48"/>
        <v>0</v>
      </c>
      <c r="AU106" s="2">
        <f t="shared" si="48"/>
        <v>0</v>
      </c>
      <c r="AV106" s="2">
        <f t="shared" si="48"/>
        <v>0</v>
      </c>
      <c r="AW106" s="2">
        <f t="shared" si="48"/>
        <v>0</v>
      </c>
      <c r="AX106" s="2">
        <f t="shared" si="48"/>
        <v>0</v>
      </c>
    </row>
    <row r="107" spans="1:50" x14ac:dyDescent="0.25">
      <c r="A107">
        <v>111</v>
      </c>
      <c r="B107">
        <v>0</v>
      </c>
      <c r="C107">
        <v>2</v>
      </c>
      <c r="D107" t="s">
        <v>94</v>
      </c>
      <c r="E107" t="s">
        <v>94</v>
      </c>
      <c r="F107" s="10">
        <f t="shared" si="35"/>
        <v>0.36391368351565662</v>
      </c>
      <c r="G107">
        <f t="shared" si="33"/>
        <v>0.36391368351565662</v>
      </c>
      <c r="H107">
        <f t="shared" si="34"/>
        <v>0</v>
      </c>
      <c r="I107" s="1">
        <f t="shared" si="36"/>
        <v>0</v>
      </c>
      <c r="N107" t="s">
        <v>1165</v>
      </c>
      <c r="O107">
        <f t="shared" si="31"/>
        <v>1.4857952223388524E-2</v>
      </c>
      <c r="P107">
        <f t="shared" si="32"/>
        <v>5</v>
      </c>
      <c r="Q107" s="2">
        <f t="shared" si="46"/>
        <v>0</v>
      </c>
      <c r="R107" s="2">
        <f t="shared" si="46"/>
        <v>0</v>
      </c>
      <c r="S107" s="2">
        <f t="shared" si="46"/>
        <v>0</v>
      </c>
      <c r="T107" s="2">
        <f t="shared" si="46"/>
        <v>0</v>
      </c>
      <c r="U107" s="2">
        <f t="shared" si="46"/>
        <v>0</v>
      </c>
      <c r="V107" s="2">
        <f t="shared" si="46"/>
        <v>0</v>
      </c>
      <c r="W107" s="2">
        <f t="shared" si="46"/>
        <v>0</v>
      </c>
      <c r="X107" s="2">
        <f t="shared" si="46"/>
        <v>0</v>
      </c>
      <c r="Y107" s="2">
        <f t="shared" si="46"/>
        <v>0</v>
      </c>
      <c r="Z107" s="2">
        <f t="shared" si="46"/>
        <v>0</v>
      </c>
      <c r="AA107" s="2">
        <f t="shared" si="47"/>
        <v>0</v>
      </c>
      <c r="AB107" s="2">
        <f t="shared" si="47"/>
        <v>0</v>
      </c>
      <c r="AC107" s="2">
        <f t="shared" si="47"/>
        <v>0</v>
      </c>
      <c r="AD107" s="2">
        <f t="shared" si="47"/>
        <v>0.25418658283290019</v>
      </c>
      <c r="AE107" s="2">
        <f t="shared" si="47"/>
        <v>0</v>
      </c>
      <c r="AF107" s="2">
        <f t="shared" si="47"/>
        <v>0.20589113209464913</v>
      </c>
      <c r="AG107" s="2">
        <f t="shared" si="47"/>
        <v>0</v>
      </c>
      <c r="AH107" s="2">
        <f t="shared" si="47"/>
        <v>0.16677181699666582</v>
      </c>
      <c r="AI107" s="2">
        <f t="shared" si="47"/>
        <v>0</v>
      </c>
      <c r="AJ107" s="2">
        <f t="shared" si="47"/>
        <v>0</v>
      </c>
      <c r="AK107" s="2">
        <f t="shared" si="48"/>
        <v>0.12157665459056941</v>
      </c>
      <c r="AL107" s="2">
        <f t="shared" si="48"/>
        <v>0</v>
      </c>
      <c r="AM107" s="2">
        <f t="shared" si="48"/>
        <v>9.8477090218361235E-2</v>
      </c>
      <c r="AN107" s="2">
        <f t="shared" si="48"/>
        <v>0</v>
      </c>
      <c r="AO107" s="2">
        <f t="shared" si="48"/>
        <v>0</v>
      </c>
      <c r="AP107" s="2">
        <f t="shared" si="48"/>
        <v>0</v>
      </c>
      <c r="AQ107" s="2">
        <f t="shared" si="48"/>
        <v>0</v>
      </c>
      <c r="AR107" s="2">
        <f t="shared" si="48"/>
        <v>0</v>
      </c>
      <c r="AS107" s="2">
        <f t="shared" si="48"/>
        <v>0</v>
      </c>
      <c r="AT107" s="2">
        <f t="shared" si="48"/>
        <v>0</v>
      </c>
      <c r="AU107" s="2">
        <f t="shared" si="48"/>
        <v>0</v>
      </c>
      <c r="AV107" s="2">
        <f t="shared" si="48"/>
        <v>0</v>
      </c>
      <c r="AW107" s="2">
        <f t="shared" si="48"/>
        <v>0</v>
      </c>
      <c r="AX107" s="2">
        <f t="shared" si="48"/>
        <v>0</v>
      </c>
    </row>
    <row r="108" spans="1:50" x14ac:dyDescent="0.25">
      <c r="A108">
        <v>111</v>
      </c>
      <c r="B108">
        <v>0</v>
      </c>
      <c r="C108">
        <v>3</v>
      </c>
      <c r="D108" t="s">
        <v>257</v>
      </c>
      <c r="E108" t="s">
        <v>257</v>
      </c>
      <c r="F108" s="10">
        <f t="shared" si="35"/>
        <v>9.8737388248816976E-2</v>
      </c>
      <c r="G108">
        <f t="shared" si="33"/>
        <v>0.46265107176447362</v>
      </c>
      <c r="H108">
        <f t="shared" si="34"/>
        <v>0</v>
      </c>
      <c r="I108" s="1">
        <f t="shared" si="36"/>
        <v>0</v>
      </c>
      <c r="N108" t="s">
        <v>1259</v>
      </c>
      <c r="O108">
        <f t="shared" si="31"/>
        <v>1.481888741812106E-2</v>
      </c>
      <c r="P108">
        <f t="shared" si="32"/>
        <v>2</v>
      </c>
      <c r="Q108" s="2">
        <f t="shared" si="46"/>
        <v>0</v>
      </c>
      <c r="R108" s="2">
        <f t="shared" si="46"/>
        <v>0</v>
      </c>
      <c r="S108" s="2">
        <f t="shared" si="46"/>
        <v>0</v>
      </c>
      <c r="T108" s="2">
        <f t="shared" si="46"/>
        <v>0</v>
      </c>
      <c r="U108" s="2">
        <f t="shared" si="46"/>
        <v>0</v>
      </c>
      <c r="V108" s="2">
        <f t="shared" si="46"/>
        <v>0.59049000000000018</v>
      </c>
      <c r="W108" s="2">
        <f t="shared" si="46"/>
        <v>0</v>
      </c>
      <c r="X108" s="2">
        <f t="shared" si="46"/>
        <v>0</v>
      </c>
      <c r="Y108" s="2">
        <f t="shared" si="46"/>
        <v>0</v>
      </c>
      <c r="Z108" s="2">
        <f t="shared" si="46"/>
        <v>0</v>
      </c>
      <c r="AA108" s="2">
        <f t="shared" si="47"/>
        <v>0</v>
      </c>
      <c r="AB108" s="2">
        <f t="shared" si="47"/>
        <v>0</v>
      </c>
      <c r="AC108" s="2">
        <f t="shared" si="47"/>
        <v>0</v>
      </c>
      <c r="AD108" s="2">
        <f t="shared" si="47"/>
        <v>0.25418658283290019</v>
      </c>
      <c r="AE108" s="2">
        <f t="shared" si="47"/>
        <v>0</v>
      </c>
      <c r="AF108" s="2">
        <f t="shared" si="47"/>
        <v>0</v>
      </c>
      <c r="AG108" s="2">
        <f t="shared" si="47"/>
        <v>0</v>
      </c>
      <c r="AH108" s="2">
        <f t="shared" si="47"/>
        <v>0</v>
      </c>
      <c r="AI108" s="2">
        <f t="shared" si="47"/>
        <v>0</v>
      </c>
      <c r="AJ108" s="2">
        <f t="shared" si="47"/>
        <v>0</v>
      </c>
      <c r="AK108" s="2">
        <f t="shared" si="48"/>
        <v>0</v>
      </c>
      <c r="AL108" s="2">
        <f t="shared" si="48"/>
        <v>0</v>
      </c>
      <c r="AM108" s="2">
        <f t="shared" si="48"/>
        <v>0</v>
      </c>
      <c r="AN108" s="2">
        <f t="shared" si="48"/>
        <v>0</v>
      </c>
      <c r="AO108" s="2">
        <f t="shared" si="48"/>
        <v>0</v>
      </c>
      <c r="AP108" s="2">
        <f t="shared" si="48"/>
        <v>0</v>
      </c>
      <c r="AQ108" s="2">
        <f t="shared" si="48"/>
        <v>0</v>
      </c>
      <c r="AR108" s="2">
        <f t="shared" si="48"/>
        <v>0</v>
      </c>
      <c r="AS108" s="2">
        <f t="shared" si="48"/>
        <v>0</v>
      </c>
      <c r="AT108" s="2">
        <f t="shared" si="48"/>
        <v>0</v>
      </c>
      <c r="AU108" s="2">
        <f t="shared" si="48"/>
        <v>0</v>
      </c>
      <c r="AV108" s="2">
        <f t="shared" si="48"/>
        <v>0</v>
      </c>
      <c r="AW108" s="2">
        <f t="shared" si="48"/>
        <v>0</v>
      </c>
      <c r="AX108" s="2">
        <f t="shared" si="48"/>
        <v>0</v>
      </c>
    </row>
    <row r="109" spans="1:50" x14ac:dyDescent="0.25">
      <c r="A109">
        <v>111</v>
      </c>
      <c r="B109">
        <v>0</v>
      </c>
      <c r="C109">
        <v>4</v>
      </c>
      <c r="D109" t="s">
        <v>992</v>
      </c>
      <c r="E109" t="s">
        <v>992</v>
      </c>
      <c r="F109" s="10">
        <f t="shared" si="35"/>
        <v>0.1003911579005483</v>
      </c>
      <c r="G109">
        <f t="shared" si="33"/>
        <v>0.56304222966502193</v>
      </c>
      <c r="H109">
        <f t="shared" si="34"/>
        <v>0</v>
      </c>
      <c r="I109" s="1">
        <f t="shared" si="36"/>
        <v>0</v>
      </c>
      <c r="N109" t="s">
        <v>961</v>
      </c>
      <c r="O109">
        <f t="shared" si="31"/>
        <v>1.4785173619444942E-2</v>
      </c>
      <c r="P109">
        <f t="shared" si="32"/>
        <v>3</v>
      </c>
      <c r="Q109" s="2">
        <f t="shared" si="46"/>
        <v>0</v>
      </c>
      <c r="R109" s="2">
        <f t="shared" si="46"/>
        <v>0</v>
      </c>
      <c r="S109" s="2">
        <f t="shared" si="46"/>
        <v>0</v>
      </c>
      <c r="T109" s="2">
        <f t="shared" si="46"/>
        <v>0</v>
      </c>
      <c r="U109" s="2">
        <f t="shared" si="46"/>
        <v>0</v>
      </c>
      <c r="V109" s="2">
        <f t="shared" si="46"/>
        <v>0</v>
      </c>
      <c r="W109" s="2">
        <f t="shared" si="46"/>
        <v>0</v>
      </c>
      <c r="X109" s="2">
        <f t="shared" si="46"/>
        <v>0</v>
      </c>
      <c r="Y109" s="2">
        <f t="shared" si="46"/>
        <v>0.43046721000000016</v>
      </c>
      <c r="Z109" s="2">
        <f t="shared" si="46"/>
        <v>0</v>
      </c>
      <c r="AA109" s="2">
        <f t="shared" si="47"/>
        <v>0</v>
      </c>
      <c r="AB109" s="2">
        <f t="shared" si="47"/>
        <v>0.31381059609000017</v>
      </c>
      <c r="AC109" s="2">
        <f t="shared" si="47"/>
        <v>0</v>
      </c>
      <c r="AD109" s="2">
        <f t="shared" si="47"/>
        <v>0</v>
      </c>
      <c r="AE109" s="2">
        <f t="shared" si="47"/>
        <v>0</v>
      </c>
      <c r="AF109" s="2">
        <f t="shared" si="47"/>
        <v>0</v>
      </c>
      <c r="AG109" s="2">
        <f t="shared" si="47"/>
        <v>0</v>
      </c>
      <c r="AH109" s="2">
        <f t="shared" si="47"/>
        <v>0</v>
      </c>
      <c r="AI109" s="2">
        <f t="shared" si="47"/>
        <v>0</v>
      </c>
      <c r="AJ109" s="2">
        <f t="shared" si="47"/>
        <v>0</v>
      </c>
      <c r="AK109" s="2">
        <f t="shared" si="48"/>
        <v>0</v>
      </c>
      <c r="AL109" s="2">
        <f t="shared" si="48"/>
        <v>0</v>
      </c>
      <c r="AM109" s="2">
        <f t="shared" si="48"/>
        <v>9.8477090218361235E-2</v>
      </c>
      <c r="AN109" s="2">
        <f t="shared" si="48"/>
        <v>0</v>
      </c>
      <c r="AO109" s="2">
        <f t="shared" si="48"/>
        <v>0</v>
      </c>
      <c r="AP109" s="2">
        <f t="shared" si="48"/>
        <v>0</v>
      </c>
      <c r="AQ109" s="2">
        <f t="shared" si="48"/>
        <v>0</v>
      </c>
      <c r="AR109" s="2">
        <f t="shared" si="48"/>
        <v>0</v>
      </c>
      <c r="AS109" s="2">
        <f t="shared" si="48"/>
        <v>0</v>
      </c>
      <c r="AT109" s="2">
        <f t="shared" si="48"/>
        <v>0</v>
      </c>
      <c r="AU109" s="2">
        <f t="shared" si="48"/>
        <v>0</v>
      </c>
      <c r="AV109" s="2">
        <f t="shared" si="48"/>
        <v>0</v>
      </c>
      <c r="AW109" s="2">
        <f t="shared" si="48"/>
        <v>0</v>
      </c>
      <c r="AX109" s="2">
        <f t="shared" si="48"/>
        <v>0</v>
      </c>
    </row>
    <row r="110" spans="1:50" x14ac:dyDescent="0.25">
      <c r="A110">
        <v>111</v>
      </c>
      <c r="B110">
        <v>0</v>
      </c>
      <c r="C110">
        <v>5</v>
      </c>
      <c r="D110" t="s">
        <v>533</v>
      </c>
      <c r="E110" t="s">
        <v>533</v>
      </c>
      <c r="F110" s="10">
        <f t="shared" si="35"/>
        <v>0</v>
      </c>
      <c r="G110">
        <f t="shared" si="33"/>
        <v>0.56304222966502193</v>
      </c>
      <c r="H110">
        <f t="shared" si="34"/>
        <v>0</v>
      </c>
      <c r="I110" s="1">
        <f t="shared" si="36"/>
        <v>0</v>
      </c>
      <c r="N110" t="s">
        <v>863</v>
      </c>
      <c r="O110">
        <f t="shared" si="31"/>
        <v>1.4761438927810252E-2</v>
      </c>
      <c r="P110">
        <f t="shared" si="32"/>
        <v>2</v>
      </c>
      <c r="Q110" s="2">
        <f t="shared" si="46"/>
        <v>0</v>
      </c>
      <c r="R110" s="2">
        <f t="shared" si="46"/>
        <v>0</v>
      </c>
      <c r="S110" s="2">
        <f t="shared" si="46"/>
        <v>0</v>
      </c>
      <c r="T110" s="2">
        <f t="shared" si="46"/>
        <v>0</v>
      </c>
      <c r="U110" s="2">
        <f t="shared" si="46"/>
        <v>0.65610000000000013</v>
      </c>
      <c r="V110" s="2">
        <f t="shared" si="46"/>
        <v>0</v>
      </c>
      <c r="W110" s="2">
        <f t="shared" si="46"/>
        <v>0</v>
      </c>
      <c r="X110" s="2">
        <f t="shared" si="46"/>
        <v>0</v>
      </c>
      <c r="Y110" s="2">
        <f t="shared" si="46"/>
        <v>0</v>
      </c>
      <c r="Z110" s="2">
        <f t="shared" si="46"/>
        <v>0</v>
      </c>
      <c r="AA110" s="2">
        <f t="shared" si="47"/>
        <v>0</v>
      </c>
      <c r="AB110" s="2">
        <f t="shared" si="47"/>
        <v>0</v>
      </c>
      <c r="AC110" s="2">
        <f t="shared" si="47"/>
        <v>0</v>
      </c>
      <c r="AD110" s="2">
        <f t="shared" si="47"/>
        <v>0</v>
      </c>
      <c r="AE110" s="2">
        <f t="shared" si="47"/>
        <v>0</v>
      </c>
      <c r="AF110" s="2">
        <f t="shared" si="47"/>
        <v>0</v>
      </c>
      <c r="AG110" s="2">
        <f t="shared" si="47"/>
        <v>0.18530201888518424</v>
      </c>
      <c r="AH110" s="2">
        <f t="shared" si="47"/>
        <v>0</v>
      </c>
      <c r="AI110" s="2">
        <f t="shared" si="47"/>
        <v>0</v>
      </c>
      <c r="AJ110" s="2">
        <f t="shared" si="47"/>
        <v>0</v>
      </c>
      <c r="AK110" s="2">
        <f t="shared" si="48"/>
        <v>0</v>
      </c>
      <c r="AL110" s="2">
        <f t="shared" si="48"/>
        <v>0</v>
      </c>
      <c r="AM110" s="2">
        <f t="shared" si="48"/>
        <v>0</v>
      </c>
      <c r="AN110" s="2">
        <f t="shared" si="48"/>
        <v>0</v>
      </c>
      <c r="AO110" s="2">
        <f t="shared" si="48"/>
        <v>0</v>
      </c>
      <c r="AP110" s="2">
        <f t="shared" si="48"/>
        <v>0</v>
      </c>
      <c r="AQ110" s="2">
        <f t="shared" si="48"/>
        <v>0</v>
      </c>
      <c r="AR110" s="2">
        <f t="shared" si="48"/>
        <v>0</v>
      </c>
      <c r="AS110" s="2">
        <f t="shared" si="48"/>
        <v>0</v>
      </c>
      <c r="AT110" s="2">
        <f t="shared" si="48"/>
        <v>0</v>
      </c>
      <c r="AU110" s="2">
        <f t="shared" si="48"/>
        <v>0</v>
      </c>
      <c r="AV110" s="2">
        <f t="shared" si="48"/>
        <v>0</v>
      </c>
      <c r="AW110" s="2">
        <f t="shared" si="48"/>
        <v>0</v>
      </c>
      <c r="AX110" s="2">
        <f t="shared" si="48"/>
        <v>0</v>
      </c>
    </row>
    <row r="111" spans="1:50" x14ac:dyDescent="0.25">
      <c r="A111">
        <v>111</v>
      </c>
      <c r="B111">
        <v>0</v>
      </c>
      <c r="C111">
        <v>6</v>
      </c>
      <c r="D111" t="s">
        <v>155</v>
      </c>
      <c r="E111" t="s">
        <v>155</v>
      </c>
      <c r="F111" s="10">
        <f t="shared" si="35"/>
        <v>0</v>
      </c>
      <c r="G111">
        <f t="shared" si="33"/>
        <v>0.56304222966502193</v>
      </c>
      <c r="H111">
        <f t="shared" si="34"/>
        <v>0</v>
      </c>
      <c r="I111" s="1">
        <f t="shared" si="36"/>
        <v>0</v>
      </c>
      <c r="N111" t="s">
        <v>1296</v>
      </c>
      <c r="O111">
        <f t="shared" si="31"/>
        <v>1.4527437075864479E-2</v>
      </c>
      <c r="P111">
        <f t="shared" si="32"/>
        <v>4</v>
      </c>
      <c r="Q111" s="2">
        <f t="shared" si="46"/>
        <v>0</v>
      </c>
      <c r="R111" s="2">
        <f t="shared" si="46"/>
        <v>0</v>
      </c>
      <c r="S111" s="2">
        <f t="shared" si="46"/>
        <v>0</v>
      </c>
      <c r="T111" s="2">
        <f t="shared" si="46"/>
        <v>0</v>
      </c>
      <c r="U111" s="2">
        <f t="shared" si="46"/>
        <v>0</v>
      </c>
      <c r="V111" s="2">
        <f t="shared" si="46"/>
        <v>0</v>
      </c>
      <c r="W111" s="2">
        <f t="shared" si="46"/>
        <v>0</v>
      </c>
      <c r="X111" s="2">
        <f t="shared" si="46"/>
        <v>0</v>
      </c>
      <c r="Y111" s="2">
        <f t="shared" si="46"/>
        <v>0</v>
      </c>
      <c r="Z111" s="2">
        <f t="shared" si="46"/>
        <v>0</v>
      </c>
      <c r="AA111" s="2">
        <f t="shared" si="47"/>
        <v>0</v>
      </c>
      <c r="AB111" s="2">
        <f t="shared" si="47"/>
        <v>0</v>
      </c>
      <c r="AC111" s="2">
        <f t="shared" si="47"/>
        <v>0.28242953648100017</v>
      </c>
      <c r="AD111" s="2">
        <f t="shared" si="47"/>
        <v>0</v>
      </c>
      <c r="AE111" s="2">
        <f t="shared" si="47"/>
        <v>0.22876792454961015</v>
      </c>
      <c r="AF111" s="2">
        <f t="shared" si="47"/>
        <v>0</v>
      </c>
      <c r="AG111" s="2">
        <f t="shared" si="47"/>
        <v>0</v>
      </c>
      <c r="AH111" s="2">
        <f t="shared" si="47"/>
        <v>0.16677181699666582</v>
      </c>
      <c r="AI111" s="2">
        <f t="shared" si="47"/>
        <v>0.15009463529699923</v>
      </c>
      <c r="AJ111" s="2">
        <f t="shared" si="47"/>
        <v>0</v>
      </c>
      <c r="AK111" s="2">
        <f t="shared" si="48"/>
        <v>0</v>
      </c>
      <c r="AL111" s="2">
        <f t="shared" si="48"/>
        <v>0</v>
      </c>
      <c r="AM111" s="2">
        <f t="shared" si="48"/>
        <v>0</v>
      </c>
      <c r="AN111" s="2">
        <f t="shared" si="48"/>
        <v>0</v>
      </c>
      <c r="AO111" s="2">
        <f t="shared" si="48"/>
        <v>0</v>
      </c>
      <c r="AP111" s="2">
        <f t="shared" si="48"/>
        <v>0</v>
      </c>
      <c r="AQ111" s="2">
        <f t="shared" si="48"/>
        <v>0</v>
      </c>
      <c r="AR111" s="2">
        <f t="shared" si="48"/>
        <v>0</v>
      </c>
      <c r="AS111" s="2">
        <f t="shared" si="48"/>
        <v>0</v>
      </c>
      <c r="AT111" s="2">
        <f t="shared" si="48"/>
        <v>0</v>
      </c>
      <c r="AU111" s="2">
        <f t="shared" si="48"/>
        <v>0</v>
      </c>
      <c r="AV111" s="2">
        <f t="shared" si="48"/>
        <v>0</v>
      </c>
      <c r="AW111" s="2">
        <f t="shared" si="48"/>
        <v>0</v>
      </c>
      <c r="AX111" s="2">
        <f t="shared" si="48"/>
        <v>0</v>
      </c>
    </row>
    <row r="112" spans="1:50" x14ac:dyDescent="0.25">
      <c r="A112">
        <v>111</v>
      </c>
      <c r="B112">
        <v>0</v>
      </c>
      <c r="C112">
        <v>7</v>
      </c>
      <c r="D112" t="s">
        <v>118</v>
      </c>
      <c r="E112" t="s">
        <v>118</v>
      </c>
      <c r="F112" s="10">
        <f t="shared" si="35"/>
        <v>0.39925955510056294</v>
      </c>
      <c r="G112">
        <f t="shared" si="33"/>
        <v>0.96230178476558481</v>
      </c>
      <c r="H112">
        <f t="shared" si="34"/>
        <v>0</v>
      </c>
      <c r="I112" s="1">
        <f t="shared" si="36"/>
        <v>0</v>
      </c>
      <c r="N112" t="s">
        <v>1240</v>
      </c>
      <c r="O112">
        <f t="shared" si="31"/>
        <v>1.4210526315789474E-2</v>
      </c>
      <c r="P112">
        <f t="shared" si="32"/>
        <v>1</v>
      </c>
      <c r="Q112" s="2">
        <f t="shared" ref="Q112:Z121" si="49">COUNTIFS($C$2:$C$1300,Q$1,$E$2:$E$1300,$N112)*0.9^(Q$1-1)</f>
        <v>0</v>
      </c>
      <c r="R112" s="2">
        <f t="shared" si="49"/>
        <v>0</v>
      </c>
      <c r="S112" s="2">
        <f t="shared" si="49"/>
        <v>0.81</v>
      </c>
      <c r="T112" s="2">
        <f t="shared" si="49"/>
        <v>0</v>
      </c>
      <c r="U112" s="2">
        <f t="shared" si="49"/>
        <v>0</v>
      </c>
      <c r="V112" s="2">
        <f t="shared" si="49"/>
        <v>0</v>
      </c>
      <c r="W112" s="2">
        <f t="shared" si="49"/>
        <v>0</v>
      </c>
      <c r="X112" s="2">
        <f t="shared" si="49"/>
        <v>0</v>
      </c>
      <c r="Y112" s="2">
        <f t="shared" si="49"/>
        <v>0</v>
      </c>
      <c r="Z112" s="2">
        <f t="shared" si="49"/>
        <v>0</v>
      </c>
      <c r="AA112" s="2">
        <f t="shared" ref="AA112:AJ121" si="50">COUNTIFS($C$2:$C$1300,AA$1,$E$2:$E$1300,$N112)*0.9^(AA$1-1)</f>
        <v>0</v>
      </c>
      <c r="AB112" s="2">
        <f t="shared" si="50"/>
        <v>0</v>
      </c>
      <c r="AC112" s="2">
        <f t="shared" si="50"/>
        <v>0</v>
      </c>
      <c r="AD112" s="2">
        <f t="shared" si="50"/>
        <v>0</v>
      </c>
      <c r="AE112" s="2">
        <f t="shared" si="50"/>
        <v>0</v>
      </c>
      <c r="AF112" s="2">
        <f t="shared" si="50"/>
        <v>0</v>
      </c>
      <c r="AG112" s="2">
        <f t="shared" si="50"/>
        <v>0</v>
      </c>
      <c r="AH112" s="2">
        <f t="shared" si="50"/>
        <v>0</v>
      </c>
      <c r="AI112" s="2">
        <f t="shared" si="50"/>
        <v>0</v>
      </c>
      <c r="AJ112" s="2">
        <f t="shared" si="50"/>
        <v>0</v>
      </c>
      <c r="AK112" s="2">
        <f t="shared" ref="AK112:AX121" si="51">COUNTIFS($C$2:$C$1300,AK$1,$E$2:$E$1300,$N112)*0.9^(AK$1-1)</f>
        <v>0</v>
      </c>
      <c r="AL112" s="2">
        <f t="shared" si="51"/>
        <v>0</v>
      </c>
      <c r="AM112" s="2">
        <f t="shared" si="51"/>
        <v>0</v>
      </c>
      <c r="AN112" s="2">
        <f t="shared" si="51"/>
        <v>0</v>
      </c>
      <c r="AO112" s="2">
        <f t="shared" si="51"/>
        <v>0</v>
      </c>
      <c r="AP112" s="2">
        <f t="shared" si="51"/>
        <v>0</v>
      </c>
      <c r="AQ112" s="2">
        <f t="shared" si="51"/>
        <v>0</v>
      </c>
      <c r="AR112" s="2">
        <f t="shared" si="51"/>
        <v>0</v>
      </c>
      <c r="AS112" s="2">
        <f t="shared" si="51"/>
        <v>0</v>
      </c>
      <c r="AT112" s="2">
        <f t="shared" si="51"/>
        <v>0</v>
      </c>
      <c r="AU112" s="2">
        <f t="shared" si="51"/>
        <v>0</v>
      </c>
      <c r="AV112" s="2">
        <f t="shared" si="51"/>
        <v>0</v>
      </c>
      <c r="AW112" s="2">
        <f t="shared" si="51"/>
        <v>0</v>
      </c>
      <c r="AX112" s="2">
        <f t="shared" si="51"/>
        <v>0</v>
      </c>
    </row>
    <row r="113" spans="1:50" x14ac:dyDescent="0.25">
      <c r="A113">
        <v>111</v>
      </c>
      <c r="B113">
        <v>0</v>
      </c>
      <c r="C113">
        <v>8</v>
      </c>
      <c r="D113" t="s">
        <v>153</v>
      </c>
      <c r="E113" t="s">
        <v>153</v>
      </c>
      <c r="F113" s="10">
        <f t="shared" si="35"/>
        <v>0</v>
      </c>
      <c r="G113">
        <f t="shared" si="33"/>
        <v>0.96230178476558481</v>
      </c>
      <c r="H113">
        <f t="shared" si="34"/>
        <v>0</v>
      </c>
      <c r="I113" s="1">
        <f t="shared" si="36"/>
        <v>0</v>
      </c>
      <c r="N113" t="s">
        <v>313</v>
      </c>
      <c r="O113">
        <f t="shared" si="31"/>
        <v>1.4210526315789474E-2</v>
      </c>
      <c r="P113">
        <f t="shared" si="32"/>
        <v>1</v>
      </c>
      <c r="Q113" s="2">
        <f t="shared" si="49"/>
        <v>0</v>
      </c>
      <c r="R113" s="2">
        <f t="shared" si="49"/>
        <v>0</v>
      </c>
      <c r="S113" s="2">
        <f t="shared" si="49"/>
        <v>0.81</v>
      </c>
      <c r="T113" s="2">
        <f t="shared" si="49"/>
        <v>0</v>
      </c>
      <c r="U113" s="2">
        <f t="shared" si="49"/>
        <v>0</v>
      </c>
      <c r="V113" s="2">
        <f t="shared" si="49"/>
        <v>0</v>
      </c>
      <c r="W113" s="2">
        <f t="shared" si="49"/>
        <v>0</v>
      </c>
      <c r="X113" s="2">
        <f t="shared" si="49"/>
        <v>0</v>
      </c>
      <c r="Y113" s="2">
        <f t="shared" si="49"/>
        <v>0</v>
      </c>
      <c r="Z113" s="2">
        <f t="shared" si="49"/>
        <v>0</v>
      </c>
      <c r="AA113" s="2">
        <f t="shared" si="50"/>
        <v>0</v>
      </c>
      <c r="AB113" s="2">
        <f t="shared" si="50"/>
        <v>0</v>
      </c>
      <c r="AC113" s="2">
        <f t="shared" si="50"/>
        <v>0</v>
      </c>
      <c r="AD113" s="2">
        <f t="shared" si="50"/>
        <v>0</v>
      </c>
      <c r="AE113" s="2">
        <f t="shared" si="50"/>
        <v>0</v>
      </c>
      <c r="AF113" s="2">
        <f t="shared" si="50"/>
        <v>0</v>
      </c>
      <c r="AG113" s="2">
        <f t="shared" si="50"/>
        <v>0</v>
      </c>
      <c r="AH113" s="2">
        <f t="shared" si="50"/>
        <v>0</v>
      </c>
      <c r="AI113" s="2">
        <f t="shared" si="50"/>
        <v>0</v>
      </c>
      <c r="AJ113" s="2">
        <f t="shared" si="50"/>
        <v>0</v>
      </c>
      <c r="AK113" s="2">
        <f t="shared" si="51"/>
        <v>0</v>
      </c>
      <c r="AL113" s="2">
        <f t="shared" si="51"/>
        <v>0</v>
      </c>
      <c r="AM113" s="2">
        <f t="shared" si="51"/>
        <v>0</v>
      </c>
      <c r="AN113" s="2">
        <f t="shared" si="51"/>
        <v>0</v>
      </c>
      <c r="AO113" s="2">
        <f t="shared" si="51"/>
        <v>0</v>
      </c>
      <c r="AP113" s="2">
        <f t="shared" si="51"/>
        <v>0</v>
      </c>
      <c r="AQ113" s="2">
        <f t="shared" si="51"/>
        <v>0</v>
      </c>
      <c r="AR113" s="2">
        <f t="shared" si="51"/>
        <v>0</v>
      </c>
      <c r="AS113" s="2">
        <f t="shared" si="51"/>
        <v>0</v>
      </c>
      <c r="AT113" s="2">
        <f t="shared" si="51"/>
        <v>0</v>
      </c>
      <c r="AU113" s="2">
        <f t="shared" si="51"/>
        <v>0</v>
      </c>
      <c r="AV113" s="2">
        <f t="shared" si="51"/>
        <v>0</v>
      </c>
      <c r="AW113" s="2">
        <f t="shared" si="51"/>
        <v>0</v>
      </c>
      <c r="AX113" s="2">
        <f t="shared" si="51"/>
        <v>0</v>
      </c>
    </row>
    <row r="114" spans="1:50" x14ac:dyDescent="0.25">
      <c r="A114">
        <v>111</v>
      </c>
      <c r="B114">
        <v>0</v>
      </c>
      <c r="C114">
        <v>9</v>
      </c>
      <c r="D114" t="s">
        <v>321</v>
      </c>
      <c r="E114" t="s">
        <v>321</v>
      </c>
      <c r="F114" s="10">
        <f t="shared" si="35"/>
        <v>0.25217776899630062</v>
      </c>
      <c r="G114">
        <f t="shared" si="33"/>
        <v>1.2144795537618855</v>
      </c>
      <c r="H114">
        <f t="shared" si="34"/>
        <v>0</v>
      </c>
      <c r="I114" s="1">
        <f t="shared" si="36"/>
        <v>0</v>
      </c>
      <c r="N114" t="s">
        <v>1385</v>
      </c>
      <c r="O114">
        <f t="shared" si="31"/>
        <v>1.4210526315789474E-2</v>
      </c>
      <c r="P114">
        <f t="shared" si="32"/>
        <v>1</v>
      </c>
      <c r="Q114" s="2">
        <f t="shared" si="49"/>
        <v>0</v>
      </c>
      <c r="R114" s="2">
        <f t="shared" si="49"/>
        <v>0</v>
      </c>
      <c r="S114" s="2">
        <f t="shared" si="49"/>
        <v>0.81</v>
      </c>
      <c r="T114" s="2">
        <f t="shared" si="49"/>
        <v>0</v>
      </c>
      <c r="U114" s="2">
        <f t="shared" si="49"/>
        <v>0</v>
      </c>
      <c r="V114" s="2">
        <f t="shared" si="49"/>
        <v>0</v>
      </c>
      <c r="W114" s="2">
        <f t="shared" si="49"/>
        <v>0</v>
      </c>
      <c r="X114" s="2">
        <f t="shared" si="49"/>
        <v>0</v>
      </c>
      <c r="Y114" s="2">
        <f t="shared" si="49"/>
        <v>0</v>
      </c>
      <c r="Z114" s="2">
        <f t="shared" si="49"/>
        <v>0</v>
      </c>
      <c r="AA114" s="2">
        <f t="shared" si="50"/>
        <v>0</v>
      </c>
      <c r="AB114" s="2">
        <f t="shared" si="50"/>
        <v>0</v>
      </c>
      <c r="AC114" s="2">
        <f t="shared" si="50"/>
        <v>0</v>
      </c>
      <c r="AD114" s="2">
        <f t="shared" si="50"/>
        <v>0</v>
      </c>
      <c r="AE114" s="2">
        <f t="shared" si="50"/>
        <v>0</v>
      </c>
      <c r="AF114" s="2">
        <f t="shared" si="50"/>
        <v>0</v>
      </c>
      <c r="AG114" s="2">
        <f t="shared" si="50"/>
        <v>0</v>
      </c>
      <c r="AH114" s="2">
        <f t="shared" si="50"/>
        <v>0</v>
      </c>
      <c r="AI114" s="2">
        <f t="shared" si="50"/>
        <v>0</v>
      </c>
      <c r="AJ114" s="2">
        <f t="shared" si="50"/>
        <v>0</v>
      </c>
      <c r="AK114" s="2">
        <f t="shared" si="51"/>
        <v>0</v>
      </c>
      <c r="AL114" s="2">
        <f t="shared" si="51"/>
        <v>0</v>
      </c>
      <c r="AM114" s="2">
        <f t="shared" si="51"/>
        <v>0</v>
      </c>
      <c r="AN114" s="2">
        <f t="shared" si="51"/>
        <v>0</v>
      </c>
      <c r="AO114" s="2">
        <f t="shared" si="51"/>
        <v>0</v>
      </c>
      <c r="AP114" s="2">
        <f t="shared" si="51"/>
        <v>0</v>
      </c>
      <c r="AQ114" s="2">
        <f t="shared" si="51"/>
        <v>0</v>
      </c>
      <c r="AR114" s="2">
        <f t="shared" si="51"/>
        <v>0</v>
      </c>
      <c r="AS114" s="2">
        <f t="shared" si="51"/>
        <v>0</v>
      </c>
      <c r="AT114" s="2">
        <f t="shared" si="51"/>
        <v>0</v>
      </c>
      <c r="AU114" s="2">
        <f t="shared" si="51"/>
        <v>0</v>
      </c>
      <c r="AV114" s="2">
        <f t="shared" si="51"/>
        <v>0</v>
      </c>
      <c r="AW114" s="2">
        <f t="shared" si="51"/>
        <v>0</v>
      </c>
      <c r="AX114" s="2">
        <f t="shared" si="51"/>
        <v>0</v>
      </c>
    </row>
    <row r="115" spans="1:50" x14ac:dyDescent="0.25">
      <c r="A115">
        <v>111</v>
      </c>
      <c r="B115">
        <v>0</v>
      </c>
      <c r="C115">
        <v>10</v>
      </c>
      <c r="D115" t="s">
        <v>1188</v>
      </c>
      <c r="E115" t="s">
        <v>1188</v>
      </c>
      <c r="F115" s="10">
        <f t="shared" si="35"/>
        <v>8.6380966159427558E-2</v>
      </c>
      <c r="G115">
        <f t="shared" si="33"/>
        <v>1.300860519921313</v>
      </c>
      <c r="H115">
        <f t="shared" si="34"/>
        <v>0</v>
      </c>
      <c r="I115" s="1">
        <f t="shared" si="36"/>
        <v>0</v>
      </c>
      <c r="N115" t="s">
        <v>1389</v>
      </c>
      <c r="O115">
        <f t="shared" si="31"/>
        <v>1.4210526315789474E-2</v>
      </c>
      <c r="P115">
        <f t="shared" si="32"/>
        <v>1</v>
      </c>
      <c r="Q115" s="2">
        <f t="shared" si="49"/>
        <v>0</v>
      </c>
      <c r="R115" s="2">
        <f t="shared" si="49"/>
        <v>0</v>
      </c>
      <c r="S115" s="2">
        <f t="shared" si="49"/>
        <v>0.81</v>
      </c>
      <c r="T115" s="2">
        <f t="shared" si="49"/>
        <v>0</v>
      </c>
      <c r="U115" s="2">
        <f t="shared" si="49"/>
        <v>0</v>
      </c>
      <c r="V115" s="2">
        <f t="shared" si="49"/>
        <v>0</v>
      </c>
      <c r="W115" s="2">
        <f t="shared" si="49"/>
        <v>0</v>
      </c>
      <c r="X115" s="2">
        <f t="shared" si="49"/>
        <v>0</v>
      </c>
      <c r="Y115" s="2">
        <f t="shared" si="49"/>
        <v>0</v>
      </c>
      <c r="Z115" s="2">
        <f t="shared" si="49"/>
        <v>0</v>
      </c>
      <c r="AA115" s="2">
        <f t="shared" si="50"/>
        <v>0</v>
      </c>
      <c r="AB115" s="2">
        <f t="shared" si="50"/>
        <v>0</v>
      </c>
      <c r="AC115" s="2">
        <f t="shared" si="50"/>
        <v>0</v>
      </c>
      <c r="AD115" s="2">
        <f t="shared" si="50"/>
        <v>0</v>
      </c>
      <c r="AE115" s="2">
        <f t="shared" si="50"/>
        <v>0</v>
      </c>
      <c r="AF115" s="2">
        <f t="shared" si="50"/>
        <v>0</v>
      </c>
      <c r="AG115" s="2">
        <f t="shared" si="50"/>
        <v>0</v>
      </c>
      <c r="AH115" s="2">
        <f t="shared" si="50"/>
        <v>0</v>
      </c>
      <c r="AI115" s="2">
        <f t="shared" si="50"/>
        <v>0</v>
      </c>
      <c r="AJ115" s="2">
        <f t="shared" si="50"/>
        <v>0</v>
      </c>
      <c r="AK115" s="2">
        <f t="shared" si="51"/>
        <v>0</v>
      </c>
      <c r="AL115" s="2">
        <f t="shared" si="51"/>
        <v>0</v>
      </c>
      <c r="AM115" s="2">
        <f t="shared" si="51"/>
        <v>0</v>
      </c>
      <c r="AN115" s="2">
        <f t="shared" si="51"/>
        <v>0</v>
      </c>
      <c r="AO115" s="2">
        <f t="shared" si="51"/>
        <v>0</v>
      </c>
      <c r="AP115" s="2">
        <f t="shared" si="51"/>
        <v>0</v>
      </c>
      <c r="AQ115" s="2">
        <f t="shared" si="51"/>
        <v>0</v>
      </c>
      <c r="AR115" s="2">
        <f t="shared" si="51"/>
        <v>0</v>
      </c>
      <c r="AS115" s="2">
        <f t="shared" si="51"/>
        <v>0</v>
      </c>
      <c r="AT115" s="2">
        <f t="shared" si="51"/>
        <v>0</v>
      </c>
      <c r="AU115" s="2">
        <f t="shared" si="51"/>
        <v>0</v>
      </c>
      <c r="AV115" s="2">
        <f t="shared" si="51"/>
        <v>0</v>
      </c>
      <c r="AW115" s="2">
        <f t="shared" si="51"/>
        <v>0</v>
      </c>
      <c r="AX115" s="2">
        <f t="shared" si="51"/>
        <v>0</v>
      </c>
    </row>
    <row r="116" spans="1:50" x14ac:dyDescent="0.25">
      <c r="A116">
        <v>111</v>
      </c>
      <c r="B116">
        <v>0</v>
      </c>
      <c r="C116">
        <v>11</v>
      </c>
      <c r="D116" t="s">
        <v>1179</v>
      </c>
      <c r="E116" t="s">
        <v>1179</v>
      </c>
      <c r="F116" s="10">
        <f t="shared" si="35"/>
        <v>0</v>
      </c>
      <c r="G116">
        <f t="shared" ref="G116:G179" si="52">IF(C116=1,F116,F116+G115)</f>
        <v>1.300860519921313</v>
      </c>
      <c r="H116">
        <f t="shared" ref="H116:H179" si="53">IF(C117=1,G116,0)</f>
        <v>0</v>
      </c>
      <c r="I116" s="1">
        <f t="shared" si="36"/>
        <v>0</v>
      </c>
      <c r="N116" t="s">
        <v>1171</v>
      </c>
      <c r="O116">
        <f t="shared" si="31"/>
        <v>1.414439381444684E-2</v>
      </c>
      <c r="P116">
        <f t="shared" si="32"/>
        <v>3</v>
      </c>
      <c r="Q116" s="2">
        <f t="shared" si="49"/>
        <v>0</v>
      </c>
      <c r="R116" s="2">
        <f t="shared" si="49"/>
        <v>0</v>
      </c>
      <c r="S116" s="2">
        <f t="shared" si="49"/>
        <v>0</v>
      </c>
      <c r="T116" s="2">
        <f t="shared" si="49"/>
        <v>0</v>
      </c>
      <c r="U116" s="2">
        <f t="shared" si="49"/>
        <v>0</v>
      </c>
      <c r="V116" s="2">
        <f t="shared" si="49"/>
        <v>0</v>
      </c>
      <c r="W116" s="2">
        <f t="shared" si="49"/>
        <v>0</v>
      </c>
      <c r="X116" s="2">
        <f t="shared" si="49"/>
        <v>0</v>
      </c>
      <c r="Y116" s="2">
        <f t="shared" si="49"/>
        <v>0.43046721000000016</v>
      </c>
      <c r="Z116" s="2">
        <f t="shared" si="49"/>
        <v>0</v>
      </c>
      <c r="AA116" s="2">
        <f t="shared" si="50"/>
        <v>0</v>
      </c>
      <c r="AB116" s="2">
        <f t="shared" si="50"/>
        <v>0</v>
      </c>
      <c r="AC116" s="2">
        <f t="shared" si="50"/>
        <v>0</v>
      </c>
      <c r="AD116" s="2">
        <f t="shared" si="50"/>
        <v>0.25418658283290019</v>
      </c>
      <c r="AE116" s="2">
        <f t="shared" si="50"/>
        <v>0</v>
      </c>
      <c r="AF116" s="2">
        <f t="shared" si="50"/>
        <v>0</v>
      </c>
      <c r="AG116" s="2">
        <f t="shared" si="50"/>
        <v>0</v>
      </c>
      <c r="AH116" s="2">
        <f t="shared" si="50"/>
        <v>0</v>
      </c>
      <c r="AI116" s="2">
        <f t="shared" si="50"/>
        <v>0</v>
      </c>
      <c r="AJ116" s="2">
        <f t="shared" si="50"/>
        <v>0</v>
      </c>
      <c r="AK116" s="2">
        <f t="shared" si="51"/>
        <v>0.12157665459056941</v>
      </c>
      <c r="AL116" s="2">
        <f t="shared" si="51"/>
        <v>0</v>
      </c>
      <c r="AM116" s="2">
        <f t="shared" si="51"/>
        <v>0</v>
      </c>
      <c r="AN116" s="2">
        <f t="shared" si="51"/>
        <v>0</v>
      </c>
      <c r="AO116" s="2">
        <f t="shared" si="51"/>
        <v>0</v>
      </c>
      <c r="AP116" s="2">
        <f t="shared" si="51"/>
        <v>0</v>
      </c>
      <c r="AQ116" s="2">
        <f t="shared" si="51"/>
        <v>0</v>
      </c>
      <c r="AR116" s="2">
        <f t="shared" si="51"/>
        <v>0</v>
      </c>
      <c r="AS116" s="2">
        <f t="shared" si="51"/>
        <v>0</v>
      </c>
      <c r="AT116" s="2">
        <f t="shared" si="51"/>
        <v>0</v>
      </c>
      <c r="AU116" s="2">
        <f t="shared" si="51"/>
        <v>0</v>
      </c>
      <c r="AV116" s="2">
        <f t="shared" si="51"/>
        <v>0</v>
      </c>
      <c r="AW116" s="2">
        <f t="shared" si="51"/>
        <v>0</v>
      </c>
      <c r="AX116" s="2">
        <f t="shared" si="51"/>
        <v>0</v>
      </c>
    </row>
    <row r="117" spans="1:50" x14ac:dyDescent="0.25">
      <c r="A117">
        <v>111</v>
      </c>
      <c r="B117">
        <v>0</v>
      </c>
      <c r="C117">
        <v>12</v>
      </c>
      <c r="D117" t="s">
        <v>666</v>
      </c>
      <c r="E117" t="s">
        <v>666</v>
      </c>
      <c r="F117" s="10">
        <f t="shared" si="35"/>
        <v>0</v>
      </c>
      <c r="G117">
        <f t="shared" si="52"/>
        <v>1.300860519921313</v>
      </c>
      <c r="H117">
        <f t="shared" si="53"/>
        <v>0</v>
      </c>
      <c r="I117" s="1">
        <f t="shared" si="36"/>
        <v>0</v>
      </c>
      <c r="N117" t="s">
        <v>1236</v>
      </c>
      <c r="O117">
        <f t="shared" si="31"/>
        <v>1.4116057844074138E-2</v>
      </c>
      <c r="P117">
        <f t="shared" si="32"/>
        <v>5</v>
      </c>
      <c r="Q117" s="2">
        <f t="shared" si="49"/>
        <v>0</v>
      </c>
      <c r="R117" s="2">
        <f t="shared" si="49"/>
        <v>0</v>
      </c>
      <c r="S117" s="2">
        <f t="shared" si="49"/>
        <v>0</v>
      </c>
      <c r="T117" s="2">
        <f t="shared" si="49"/>
        <v>0</v>
      </c>
      <c r="U117" s="2">
        <f t="shared" si="49"/>
        <v>0</v>
      </c>
      <c r="V117" s="2">
        <f t="shared" si="49"/>
        <v>0</v>
      </c>
      <c r="W117" s="2">
        <f t="shared" si="49"/>
        <v>0</v>
      </c>
      <c r="X117" s="2">
        <f t="shared" si="49"/>
        <v>0</v>
      </c>
      <c r="Y117" s="2">
        <f t="shared" si="49"/>
        <v>0</v>
      </c>
      <c r="Z117" s="2">
        <f t="shared" si="49"/>
        <v>0</v>
      </c>
      <c r="AA117" s="2">
        <f t="shared" si="50"/>
        <v>0</v>
      </c>
      <c r="AB117" s="2">
        <f t="shared" si="50"/>
        <v>0</v>
      </c>
      <c r="AC117" s="2">
        <f t="shared" si="50"/>
        <v>0</v>
      </c>
      <c r="AD117" s="2">
        <f t="shared" si="50"/>
        <v>0.25418658283290019</v>
      </c>
      <c r="AE117" s="2">
        <f t="shared" si="50"/>
        <v>0</v>
      </c>
      <c r="AF117" s="2">
        <f t="shared" si="50"/>
        <v>0</v>
      </c>
      <c r="AG117" s="2">
        <f t="shared" si="50"/>
        <v>0</v>
      </c>
      <c r="AH117" s="2">
        <f t="shared" si="50"/>
        <v>0.16677181699666582</v>
      </c>
      <c r="AI117" s="2">
        <f t="shared" si="50"/>
        <v>0.15009463529699923</v>
      </c>
      <c r="AJ117" s="2">
        <f t="shared" si="50"/>
        <v>0.13508517176729934</v>
      </c>
      <c r="AK117" s="2">
        <f t="shared" si="51"/>
        <v>0</v>
      </c>
      <c r="AL117" s="2">
        <f t="shared" si="51"/>
        <v>0</v>
      </c>
      <c r="AM117" s="2">
        <f t="shared" si="51"/>
        <v>9.8477090218361235E-2</v>
      </c>
      <c r="AN117" s="2">
        <f t="shared" si="51"/>
        <v>0</v>
      </c>
      <c r="AO117" s="2">
        <f t="shared" si="51"/>
        <v>0</v>
      </c>
      <c r="AP117" s="2">
        <f t="shared" si="51"/>
        <v>0</v>
      </c>
      <c r="AQ117" s="2">
        <f t="shared" si="51"/>
        <v>0</v>
      </c>
      <c r="AR117" s="2">
        <f t="shared" si="51"/>
        <v>0</v>
      </c>
      <c r="AS117" s="2">
        <f t="shared" si="51"/>
        <v>0</v>
      </c>
      <c r="AT117" s="2">
        <f t="shared" si="51"/>
        <v>0</v>
      </c>
      <c r="AU117" s="2">
        <f t="shared" si="51"/>
        <v>0</v>
      </c>
      <c r="AV117" s="2">
        <f t="shared" si="51"/>
        <v>0</v>
      </c>
      <c r="AW117" s="2">
        <f t="shared" si="51"/>
        <v>0</v>
      </c>
      <c r="AX117" s="2">
        <f t="shared" si="51"/>
        <v>0</v>
      </c>
    </row>
    <row r="118" spans="1:50" x14ac:dyDescent="0.25">
      <c r="A118">
        <v>111</v>
      </c>
      <c r="B118">
        <v>0</v>
      </c>
      <c r="C118">
        <v>13</v>
      </c>
      <c r="D118" t="s">
        <v>181</v>
      </c>
      <c r="E118" t="s">
        <v>181</v>
      </c>
      <c r="F118" s="10">
        <f t="shared" si="35"/>
        <v>8.5303794826198986E-2</v>
      </c>
      <c r="G118">
        <f t="shared" si="52"/>
        <v>1.386164314747512</v>
      </c>
      <c r="H118">
        <f t="shared" si="53"/>
        <v>0</v>
      </c>
      <c r="I118" s="1">
        <f t="shared" si="36"/>
        <v>0</v>
      </c>
      <c r="N118" t="s">
        <v>329</v>
      </c>
      <c r="O118">
        <f t="shared" si="31"/>
        <v>1.3802331447826482E-2</v>
      </c>
      <c r="P118">
        <f t="shared" si="32"/>
        <v>4</v>
      </c>
      <c r="Q118" s="2">
        <f t="shared" si="49"/>
        <v>0</v>
      </c>
      <c r="R118" s="2">
        <f t="shared" si="49"/>
        <v>0</v>
      </c>
      <c r="S118" s="2">
        <f t="shared" si="49"/>
        <v>0</v>
      </c>
      <c r="T118" s="2">
        <f t="shared" si="49"/>
        <v>0</v>
      </c>
      <c r="U118" s="2">
        <f t="shared" si="49"/>
        <v>0</v>
      </c>
      <c r="V118" s="2">
        <f t="shared" si="49"/>
        <v>0</v>
      </c>
      <c r="W118" s="2">
        <f t="shared" si="49"/>
        <v>0</v>
      </c>
      <c r="X118" s="2">
        <f t="shared" si="49"/>
        <v>0</v>
      </c>
      <c r="Y118" s="2">
        <f t="shared" si="49"/>
        <v>0</v>
      </c>
      <c r="Z118" s="2">
        <f t="shared" si="49"/>
        <v>0</v>
      </c>
      <c r="AA118" s="2">
        <f t="shared" si="50"/>
        <v>0</v>
      </c>
      <c r="AB118" s="2">
        <f t="shared" si="50"/>
        <v>0</v>
      </c>
      <c r="AC118" s="2">
        <f t="shared" si="50"/>
        <v>0</v>
      </c>
      <c r="AD118" s="2">
        <f t="shared" si="50"/>
        <v>0</v>
      </c>
      <c r="AE118" s="2">
        <f t="shared" si="50"/>
        <v>0.22876792454961015</v>
      </c>
      <c r="AF118" s="2">
        <f t="shared" si="50"/>
        <v>0.20589113209464913</v>
      </c>
      <c r="AG118" s="2">
        <f t="shared" si="50"/>
        <v>0.18530201888518424</v>
      </c>
      <c r="AH118" s="2">
        <f t="shared" si="50"/>
        <v>0.16677181699666582</v>
      </c>
      <c r="AI118" s="2">
        <f t="shared" si="50"/>
        <v>0</v>
      </c>
      <c r="AJ118" s="2">
        <f t="shared" si="50"/>
        <v>0</v>
      </c>
      <c r="AK118" s="2">
        <f t="shared" si="51"/>
        <v>0</v>
      </c>
      <c r="AL118" s="2">
        <f t="shared" si="51"/>
        <v>0</v>
      </c>
      <c r="AM118" s="2">
        <f t="shared" si="51"/>
        <v>0</v>
      </c>
      <c r="AN118" s="2">
        <f t="shared" si="51"/>
        <v>0</v>
      </c>
      <c r="AO118" s="2">
        <f t="shared" si="51"/>
        <v>0</v>
      </c>
      <c r="AP118" s="2">
        <f t="shared" si="51"/>
        <v>0</v>
      </c>
      <c r="AQ118" s="2">
        <f t="shared" si="51"/>
        <v>0</v>
      </c>
      <c r="AR118" s="2">
        <f t="shared" si="51"/>
        <v>0</v>
      </c>
      <c r="AS118" s="2">
        <f t="shared" si="51"/>
        <v>0</v>
      </c>
      <c r="AT118" s="2">
        <f t="shared" si="51"/>
        <v>0</v>
      </c>
      <c r="AU118" s="2">
        <f t="shared" si="51"/>
        <v>0</v>
      </c>
      <c r="AV118" s="2">
        <f t="shared" si="51"/>
        <v>0</v>
      </c>
      <c r="AW118" s="2">
        <f t="shared" si="51"/>
        <v>0</v>
      </c>
      <c r="AX118" s="2">
        <f t="shared" si="51"/>
        <v>0</v>
      </c>
    </row>
    <row r="119" spans="1:50" x14ac:dyDescent="0.25">
      <c r="A119">
        <v>111</v>
      </c>
      <c r="B119">
        <v>0</v>
      </c>
      <c r="C119">
        <v>14</v>
      </c>
      <c r="D119" t="s">
        <v>243</v>
      </c>
      <c r="E119" t="s">
        <v>243</v>
      </c>
      <c r="F119" s="10">
        <f t="shared" si="35"/>
        <v>0</v>
      </c>
      <c r="G119">
        <f t="shared" si="52"/>
        <v>1.386164314747512</v>
      </c>
      <c r="H119">
        <f t="shared" si="53"/>
        <v>0</v>
      </c>
      <c r="I119" s="1">
        <f t="shared" si="36"/>
        <v>0</v>
      </c>
      <c r="N119" t="s">
        <v>211</v>
      </c>
      <c r="O119">
        <f t="shared" si="31"/>
        <v>1.3346077833000004E-2</v>
      </c>
      <c r="P119">
        <f t="shared" si="32"/>
        <v>2</v>
      </c>
      <c r="Q119" s="2">
        <f t="shared" si="49"/>
        <v>0</v>
      </c>
      <c r="R119" s="2">
        <f t="shared" si="49"/>
        <v>0</v>
      </c>
      <c r="S119" s="2">
        <f t="shared" si="49"/>
        <v>0</v>
      </c>
      <c r="T119" s="2">
        <f t="shared" si="49"/>
        <v>0</v>
      </c>
      <c r="U119" s="2">
        <f t="shared" si="49"/>
        <v>0</v>
      </c>
      <c r="V119" s="2">
        <f t="shared" si="49"/>
        <v>0</v>
      </c>
      <c r="W119" s="2">
        <f t="shared" si="49"/>
        <v>0</v>
      </c>
      <c r="X119" s="2">
        <f t="shared" si="49"/>
        <v>0.47829690000000014</v>
      </c>
      <c r="Y119" s="2">
        <f t="shared" si="49"/>
        <v>0</v>
      </c>
      <c r="Z119" s="2">
        <f t="shared" si="49"/>
        <v>0</v>
      </c>
      <c r="AA119" s="2">
        <f t="shared" si="50"/>
        <v>0</v>
      </c>
      <c r="AB119" s="2">
        <f t="shared" si="50"/>
        <v>0</v>
      </c>
      <c r="AC119" s="2">
        <f t="shared" si="50"/>
        <v>0.28242953648100017</v>
      </c>
      <c r="AD119" s="2">
        <f t="shared" si="50"/>
        <v>0</v>
      </c>
      <c r="AE119" s="2">
        <f t="shared" si="50"/>
        <v>0</v>
      </c>
      <c r="AF119" s="2">
        <f t="shared" si="50"/>
        <v>0</v>
      </c>
      <c r="AG119" s="2">
        <f t="shared" si="50"/>
        <v>0</v>
      </c>
      <c r="AH119" s="2">
        <f t="shared" si="50"/>
        <v>0</v>
      </c>
      <c r="AI119" s="2">
        <f t="shared" si="50"/>
        <v>0</v>
      </c>
      <c r="AJ119" s="2">
        <f t="shared" si="50"/>
        <v>0</v>
      </c>
      <c r="AK119" s="2">
        <f t="shared" si="51"/>
        <v>0</v>
      </c>
      <c r="AL119" s="2">
        <f t="shared" si="51"/>
        <v>0</v>
      </c>
      <c r="AM119" s="2">
        <f t="shared" si="51"/>
        <v>0</v>
      </c>
      <c r="AN119" s="2">
        <f t="shared" si="51"/>
        <v>0</v>
      </c>
      <c r="AO119" s="2">
        <f t="shared" si="51"/>
        <v>0</v>
      </c>
      <c r="AP119" s="2">
        <f t="shared" si="51"/>
        <v>0</v>
      </c>
      <c r="AQ119" s="2">
        <f t="shared" si="51"/>
        <v>0</v>
      </c>
      <c r="AR119" s="2">
        <f t="shared" si="51"/>
        <v>0</v>
      </c>
      <c r="AS119" s="2">
        <f t="shared" si="51"/>
        <v>0</v>
      </c>
      <c r="AT119" s="2">
        <f t="shared" si="51"/>
        <v>0</v>
      </c>
      <c r="AU119" s="2">
        <f t="shared" si="51"/>
        <v>0</v>
      </c>
      <c r="AV119" s="2">
        <f t="shared" si="51"/>
        <v>0</v>
      </c>
      <c r="AW119" s="2">
        <f t="shared" si="51"/>
        <v>0</v>
      </c>
      <c r="AX119" s="2">
        <f t="shared" si="51"/>
        <v>0</v>
      </c>
    </row>
    <row r="120" spans="1:50" x14ac:dyDescent="0.25">
      <c r="A120">
        <v>111</v>
      </c>
      <c r="B120">
        <v>0</v>
      </c>
      <c r="C120">
        <v>15</v>
      </c>
      <c r="D120" t="s">
        <v>368</v>
      </c>
      <c r="E120" t="s">
        <v>368</v>
      </c>
      <c r="F120" s="10">
        <f t="shared" si="35"/>
        <v>0</v>
      </c>
      <c r="G120">
        <f t="shared" si="52"/>
        <v>1.386164314747512</v>
      </c>
      <c r="H120">
        <f t="shared" si="53"/>
        <v>0</v>
      </c>
      <c r="I120" s="1">
        <f t="shared" si="36"/>
        <v>0</v>
      </c>
      <c r="N120" t="s">
        <v>1356</v>
      </c>
      <c r="O120">
        <f t="shared" si="31"/>
        <v>1.3346077833000004E-2</v>
      </c>
      <c r="P120">
        <f t="shared" si="32"/>
        <v>2</v>
      </c>
      <c r="Q120" s="2">
        <f t="shared" si="49"/>
        <v>0</v>
      </c>
      <c r="R120" s="2">
        <f t="shared" si="49"/>
        <v>0</v>
      </c>
      <c r="S120" s="2">
        <f t="shared" si="49"/>
        <v>0</v>
      </c>
      <c r="T120" s="2">
        <f t="shared" si="49"/>
        <v>0</v>
      </c>
      <c r="U120" s="2">
        <f t="shared" si="49"/>
        <v>0</v>
      </c>
      <c r="V120" s="2">
        <f t="shared" si="49"/>
        <v>0</v>
      </c>
      <c r="W120" s="2">
        <f t="shared" si="49"/>
        <v>0</v>
      </c>
      <c r="X120" s="2">
        <f t="shared" si="49"/>
        <v>0.47829690000000014</v>
      </c>
      <c r="Y120" s="2">
        <f t="shared" si="49"/>
        <v>0</v>
      </c>
      <c r="Z120" s="2">
        <f t="shared" si="49"/>
        <v>0</v>
      </c>
      <c r="AA120" s="2">
        <f t="shared" si="50"/>
        <v>0</v>
      </c>
      <c r="AB120" s="2">
        <f t="shared" si="50"/>
        <v>0</v>
      </c>
      <c r="AC120" s="2">
        <f t="shared" si="50"/>
        <v>0.28242953648100017</v>
      </c>
      <c r="AD120" s="2">
        <f t="shared" si="50"/>
        <v>0</v>
      </c>
      <c r="AE120" s="2">
        <f t="shared" si="50"/>
        <v>0</v>
      </c>
      <c r="AF120" s="2">
        <f t="shared" si="50"/>
        <v>0</v>
      </c>
      <c r="AG120" s="2">
        <f t="shared" si="50"/>
        <v>0</v>
      </c>
      <c r="AH120" s="2">
        <f t="shared" si="50"/>
        <v>0</v>
      </c>
      <c r="AI120" s="2">
        <f t="shared" si="50"/>
        <v>0</v>
      </c>
      <c r="AJ120" s="2">
        <f t="shared" si="50"/>
        <v>0</v>
      </c>
      <c r="AK120" s="2">
        <f t="shared" si="51"/>
        <v>0</v>
      </c>
      <c r="AL120" s="2">
        <f t="shared" si="51"/>
        <v>0</v>
      </c>
      <c r="AM120" s="2">
        <f t="shared" si="51"/>
        <v>0</v>
      </c>
      <c r="AN120" s="2">
        <f t="shared" si="51"/>
        <v>0</v>
      </c>
      <c r="AO120" s="2">
        <f t="shared" si="51"/>
        <v>0</v>
      </c>
      <c r="AP120" s="2">
        <f t="shared" si="51"/>
        <v>0</v>
      </c>
      <c r="AQ120" s="2">
        <f t="shared" si="51"/>
        <v>0</v>
      </c>
      <c r="AR120" s="2">
        <f t="shared" si="51"/>
        <v>0</v>
      </c>
      <c r="AS120" s="2">
        <f t="shared" si="51"/>
        <v>0</v>
      </c>
      <c r="AT120" s="2">
        <f t="shared" si="51"/>
        <v>0</v>
      </c>
      <c r="AU120" s="2">
        <f t="shared" si="51"/>
        <v>0</v>
      </c>
      <c r="AV120" s="2">
        <f t="shared" si="51"/>
        <v>0</v>
      </c>
      <c r="AW120" s="2">
        <f t="shared" si="51"/>
        <v>0</v>
      </c>
      <c r="AX120" s="2">
        <f t="shared" si="51"/>
        <v>0</v>
      </c>
    </row>
    <row r="121" spans="1:50" x14ac:dyDescent="0.25">
      <c r="A121">
        <v>111</v>
      </c>
      <c r="B121">
        <v>0</v>
      </c>
      <c r="C121">
        <v>16</v>
      </c>
      <c r="D121" t="s">
        <v>686</v>
      </c>
      <c r="E121" t="s">
        <v>686</v>
      </c>
      <c r="F121" s="10">
        <f t="shared" si="35"/>
        <v>0.14747070011430222</v>
      </c>
      <c r="G121">
        <f t="shared" si="52"/>
        <v>1.5336350148618143</v>
      </c>
      <c r="H121">
        <f t="shared" si="53"/>
        <v>0</v>
      </c>
      <c r="I121" s="1">
        <f t="shared" si="36"/>
        <v>0</v>
      </c>
      <c r="N121" t="s">
        <v>1168</v>
      </c>
      <c r="O121">
        <f t="shared" si="31"/>
        <v>1.3293196925753889E-2</v>
      </c>
      <c r="P121">
        <f t="shared" si="32"/>
        <v>3</v>
      </c>
      <c r="Q121" s="2">
        <f t="shared" si="49"/>
        <v>0</v>
      </c>
      <c r="R121" s="2">
        <f t="shared" si="49"/>
        <v>0</v>
      </c>
      <c r="S121" s="2">
        <f t="shared" si="49"/>
        <v>0</v>
      </c>
      <c r="T121" s="2">
        <f t="shared" si="49"/>
        <v>0</v>
      </c>
      <c r="U121" s="2">
        <f t="shared" si="49"/>
        <v>0</v>
      </c>
      <c r="V121" s="2">
        <f t="shared" si="49"/>
        <v>0</v>
      </c>
      <c r="W121" s="2">
        <f t="shared" si="49"/>
        <v>0</v>
      </c>
      <c r="X121" s="2">
        <f t="shared" si="49"/>
        <v>0</v>
      </c>
      <c r="Y121" s="2">
        <f t="shared" si="49"/>
        <v>0.43046721000000016</v>
      </c>
      <c r="Z121" s="2">
        <f t="shared" si="49"/>
        <v>0</v>
      </c>
      <c r="AA121" s="2">
        <f t="shared" si="50"/>
        <v>0</v>
      </c>
      <c r="AB121" s="2">
        <f t="shared" si="50"/>
        <v>0</v>
      </c>
      <c r="AC121" s="2">
        <f t="shared" si="50"/>
        <v>0</v>
      </c>
      <c r="AD121" s="2">
        <f t="shared" si="50"/>
        <v>0</v>
      </c>
      <c r="AE121" s="2">
        <f t="shared" si="50"/>
        <v>0.22876792454961015</v>
      </c>
      <c r="AF121" s="2">
        <f t="shared" si="50"/>
        <v>0</v>
      </c>
      <c r="AG121" s="2">
        <f t="shared" si="50"/>
        <v>0</v>
      </c>
      <c r="AH121" s="2">
        <f t="shared" si="50"/>
        <v>0</v>
      </c>
      <c r="AI121" s="2">
        <f t="shared" si="50"/>
        <v>0</v>
      </c>
      <c r="AJ121" s="2">
        <f t="shared" si="50"/>
        <v>0</v>
      </c>
      <c r="AK121" s="2">
        <f t="shared" si="51"/>
        <v>0</v>
      </c>
      <c r="AL121" s="2">
        <f t="shared" si="51"/>
        <v>0</v>
      </c>
      <c r="AM121" s="2">
        <f t="shared" si="51"/>
        <v>9.8477090218361235E-2</v>
      </c>
      <c r="AN121" s="2">
        <f t="shared" si="51"/>
        <v>0</v>
      </c>
      <c r="AO121" s="2">
        <f t="shared" si="51"/>
        <v>0</v>
      </c>
      <c r="AP121" s="2">
        <f t="shared" si="51"/>
        <v>0</v>
      </c>
      <c r="AQ121" s="2">
        <f t="shared" si="51"/>
        <v>0</v>
      </c>
      <c r="AR121" s="2">
        <f t="shared" si="51"/>
        <v>0</v>
      </c>
      <c r="AS121" s="2">
        <f t="shared" si="51"/>
        <v>0</v>
      </c>
      <c r="AT121" s="2">
        <f t="shared" si="51"/>
        <v>0</v>
      </c>
      <c r="AU121" s="2">
        <f t="shared" si="51"/>
        <v>0</v>
      </c>
      <c r="AV121" s="2">
        <f t="shared" si="51"/>
        <v>0</v>
      </c>
      <c r="AW121" s="2">
        <f t="shared" si="51"/>
        <v>0</v>
      </c>
      <c r="AX121" s="2">
        <f t="shared" si="51"/>
        <v>0</v>
      </c>
    </row>
    <row r="122" spans="1:50" x14ac:dyDescent="0.25">
      <c r="A122">
        <v>111</v>
      </c>
      <c r="B122">
        <v>0</v>
      </c>
      <c r="C122">
        <v>17</v>
      </c>
      <c r="D122" t="s">
        <v>182</v>
      </c>
      <c r="E122" t="s">
        <v>182</v>
      </c>
      <c r="F122" s="10">
        <f t="shared" si="35"/>
        <v>0.19972020143395741</v>
      </c>
      <c r="G122">
        <f t="shared" si="52"/>
        <v>1.7333552162957717</v>
      </c>
      <c r="H122">
        <f t="shared" si="53"/>
        <v>0</v>
      </c>
      <c r="I122" s="1">
        <f t="shared" si="36"/>
        <v>0</v>
      </c>
      <c r="N122" t="s">
        <v>1248</v>
      </c>
      <c r="O122">
        <f t="shared" si="31"/>
        <v>1.3285295035029229E-2</v>
      </c>
      <c r="P122">
        <f t="shared" si="32"/>
        <v>2</v>
      </c>
      <c r="Q122" s="2">
        <f t="shared" ref="Q122:Z131" si="54">COUNTIFS($C$2:$C$1300,Q$1,$E$2:$E$1300,$N122)*0.9^(Q$1-1)</f>
        <v>0</v>
      </c>
      <c r="R122" s="2">
        <f t="shared" si="54"/>
        <v>0</v>
      </c>
      <c r="S122" s="2">
        <f t="shared" si="54"/>
        <v>0</v>
      </c>
      <c r="T122" s="2">
        <f t="shared" si="54"/>
        <v>0</v>
      </c>
      <c r="U122" s="2">
        <f t="shared" si="54"/>
        <v>0</v>
      </c>
      <c r="V122" s="2">
        <f t="shared" si="54"/>
        <v>0.59049000000000018</v>
      </c>
      <c r="W122" s="2">
        <f t="shared" si="54"/>
        <v>0</v>
      </c>
      <c r="X122" s="2">
        <f t="shared" si="54"/>
        <v>0</v>
      </c>
      <c r="Y122" s="2">
        <f t="shared" si="54"/>
        <v>0</v>
      </c>
      <c r="Z122" s="2">
        <f t="shared" si="54"/>
        <v>0</v>
      </c>
      <c r="AA122" s="2">
        <f t="shared" ref="AA122:AJ131" si="55">COUNTIFS($C$2:$C$1300,AA$1,$E$2:$E$1300,$N122)*0.9^(AA$1-1)</f>
        <v>0</v>
      </c>
      <c r="AB122" s="2">
        <f t="shared" si="55"/>
        <v>0</v>
      </c>
      <c r="AC122" s="2">
        <f t="shared" si="55"/>
        <v>0</v>
      </c>
      <c r="AD122" s="2">
        <f t="shared" si="55"/>
        <v>0</v>
      </c>
      <c r="AE122" s="2">
        <f t="shared" si="55"/>
        <v>0</v>
      </c>
      <c r="AF122" s="2">
        <f t="shared" si="55"/>
        <v>0</v>
      </c>
      <c r="AG122" s="2">
        <f t="shared" si="55"/>
        <v>0</v>
      </c>
      <c r="AH122" s="2">
        <f t="shared" si="55"/>
        <v>0.16677181699666582</v>
      </c>
      <c r="AI122" s="2">
        <f t="shared" si="55"/>
        <v>0</v>
      </c>
      <c r="AJ122" s="2">
        <f t="shared" si="55"/>
        <v>0</v>
      </c>
      <c r="AK122" s="2">
        <f t="shared" ref="AK122:AX131" si="56">COUNTIFS($C$2:$C$1300,AK$1,$E$2:$E$1300,$N122)*0.9^(AK$1-1)</f>
        <v>0</v>
      </c>
      <c r="AL122" s="2">
        <f t="shared" si="56"/>
        <v>0</v>
      </c>
      <c r="AM122" s="2">
        <f t="shared" si="56"/>
        <v>0</v>
      </c>
      <c r="AN122" s="2">
        <f t="shared" si="56"/>
        <v>0</v>
      </c>
      <c r="AO122" s="2">
        <f t="shared" si="56"/>
        <v>0</v>
      </c>
      <c r="AP122" s="2">
        <f t="shared" si="56"/>
        <v>0</v>
      </c>
      <c r="AQ122" s="2">
        <f t="shared" si="56"/>
        <v>0</v>
      </c>
      <c r="AR122" s="2">
        <f t="shared" si="56"/>
        <v>0</v>
      </c>
      <c r="AS122" s="2">
        <f t="shared" si="56"/>
        <v>0</v>
      </c>
      <c r="AT122" s="2">
        <f t="shared" si="56"/>
        <v>0</v>
      </c>
      <c r="AU122" s="2">
        <f t="shared" si="56"/>
        <v>0</v>
      </c>
      <c r="AV122" s="2">
        <f t="shared" si="56"/>
        <v>0</v>
      </c>
      <c r="AW122" s="2">
        <f t="shared" si="56"/>
        <v>0</v>
      </c>
      <c r="AX122" s="2">
        <f t="shared" si="56"/>
        <v>0</v>
      </c>
    </row>
    <row r="123" spans="1:50" x14ac:dyDescent="0.25">
      <c r="A123">
        <v>111</v>
      </c>
      <c r="B123">
        <v>0</v>
      </c>
      <c r="C123">
        <v>18</v>
      </c>
      <c r="D123" t="s">
        <v>688</v>
      </c>
      <c r="E123" t="s">
        <v>688</v>
      </c>
      <c r="F123" s="10">
        <f t="shared" si="35"/>
        <v>0</v>
      </c>
      <c r="G123">
        <f t="shared" si="52"/>
        <v>1.7333552162957717</v>
      </c>
      <c r="H123">
        <f t="shared" si="53"/>
        <v>0</v>
      </c>
      <c r="I123" s="1">
        <f t="shared" si="36"/>
        <v>0</v>
      </c>
      <c r="N123" t="s">
        <v>1282</v>
      </c>
      <c r="O123">
        <f t="shared" si="31"/>
        <v>1.2789473684210528E-2</v>
      </c>
      <c r="P123">
        <f t="shared" si="32"/>
        <v>1</v>
      </c>
      <c r="Q123" s="2">
        <f t="shared" si="54"/>
        <v>0</v>
      </c>
      <c r="R123" s="2">
        <f t="shared" si="54"/>
        <v>0</v>
      </c>
      <c r="S123" s="2">
        <f t="shared" si="54"/>
        <v>0</v>
      </c>
      <c r="T123" s="2">
        <f t="shared" si="54"/>
        <v>0.72900000000000009</v>
      </c>
      <c r="U123" s="2">
        <f t="shared" si="54"/>
        <v>0</v>
      </c>
      <c r="V123" s="2">
        <f t="shared" si="54"/>
        <v>0</v>
      </c>
      <c r="W123" s="2">
        <f t="shared" si="54"/>
        <v>0</v>
      </c>
      <c r="X123" s="2">
        <f t="shared" si="54"/>
        <v>0</v>
      </c>
      <c r="Y123" s="2">
        <f t="shared" si="54"/>
        <v>0</v>
      </c>
      <c r="Z123" s="2">
        <f t="shared" si="54"/>
        <v>0</v>
      </c>
      <c r="AA123" s="2">
        <f t="shared" si="55"/>
        <v>0</v>
      </c>
      <c r="AB123" s="2">
        <f t="shared" si="55"/>
        <v>0</v>
      </c>
      <c r="AC123" s="2">
        <f t="shared" si="55"/>
        <v>0</v>
      </c>
      <c r="AD123" s="2">
        <f t="shared" si="55"/>
        <v>0</v>
      </c>
      <c r="AE123" s="2">
        <f t="shared" si="55"/>
        <v>0</v>
      </c>
      <c r="AF123" s="2">
        <f t="shared" si="55"/>
        <v>0</v>
      </c>
      <c r="AG123" s="2">
        <f t="shared" si="55"/>
        <v>0</v>
      </c>
      <c r="AH123" s="2">
        <f t="shared" si="55"/>
        <v>0</v>
      </c>
      <c r="AI123" s="2">
        <f t="shared" si="55"/>
        <v>0</v>
      </c>
      <c r="AJ123" s="2">
        <f t="shared" si="55"/>
        <v>0</v>
      </c>
      <c r="AK123" s="2">
        <f t="shared" si="56"/>
        <v>0</v>
      </c>
      <c r="AL123" s="2">
        <f t="shared" si="56"/>
        <v>0</v>
      </c>
      <c r="AM123" s="2">
        <f t="shared" si="56"/>
        <v>0</v>
      </c>
      <c r="AN123" s="2">
        <f t="shared" si="56"/>
        <v>0</v>
      </c>
      <c r="AO123" s="2">
        <f t="shared" si="56"/>
        <v>0</v>
      </c>
      <c r="AP123" s="2">
        <f t="shared" si="56"/>
        <v>0</v>
      </c>
      <c r="AQ123" s="2">
        <f t="shared" si="56"/>
        <v>0</v>
      </c>
      <c r="AR123" s="2">
        <f t="shared" si="56"/>
        <v>0</v>
      </c>
      <c r="AS123" s="2">
        <f t="shared" si="56"/>
        <v>0</v>
      </c>
      <c r="AT123" s="2">
        <f t="shared" si="56"/>
        <v>0</v>
      </c>
      <c r="AU123" s="2">
        <f t="shared" si="56"/>
        <v>0</v>
      </c>
      <c r="AV123" s="2">
        <f t="shared" si="56"/>
        <v>0</v>
      </c>
      <c r="AW123" s="2">
        <f t="shared" si="56"/>
        <v>0</v>
      </c>
      <c r="AX123" s="2">
        <f t="shared" si="56"/>
        <v>0</v>
      </c>
    </row>
    <row r="124" spans="1:50" x14ac:dyDescent="0.25">
      <c r="A124">
        <v>111</v>
      </c>
      <c r="B124">
        <v>0</v>
      </c>
      <c r="C124">
        <v>19</v>
      </c>
      <c r="D124" t="s">
        <v>183</v>
      </c>
      <c r="E124" t="s">
        <v>183</v>
      </c>
      <c r="F124" s="10">
        <f t="shared" si="35"/>
        <v>0.10700629445118923</v>
      </c>
      <c r="G124">
        <f t="shared" si="52"/>
        <v>1.8403615107469609</v>
      </c>
      <c r="H124">
        <f t="shared" si="53"/>
        <v>0</v>
      </c>
      <c r="I124" s="1">
        <f t="shared" si="36"/>
        <v>0</v>
      </c>
      <c r="N124" t="s">
        <v>1395</v>
      </c>
      <c r="O124">
        <f t="shared" si="31"/>
        <v>1.2789473684210528E-2</v>
      </c>
      <c r="P124">
        <f t="shared" si="32"/>
        <v>1</v>
      </c>
      <c r="Q124" s="2">
        <f t="shared" si="54"/>
        <v>0</v>
      </c>
      <c r="R124" s="2">
        <f t="shared" si="54"/>
        <v>0</v>
      </c>
      <c r="S124" s="2">
        <f t="shared" si="54"/>
        <v>0</v>
      </c>
      <c r="T124" s="2">
        <f t="shared" si="54"/>
        <v>0.72900000000000009</v>
      </c>
      <c r="U124" s="2">
        <f t="shared" si="54"/>
        <v>0</v>
      </c>
      <c r="V124" s="2">
        <f t="shared" si="54"/>
        <v>0</v>
      </c>
      <c r="W124" s="2">
        <f t="shared" si="54"/>
        <v>0</v>
      </c>
      <c r="X124" s="2">
        <f t="shared" si="54"/>
        <v>0</v>
      </c>
      <c r="Y124" s="2">
        <f t="shared" si="54"/>
        <v>0</v>
      </c>
      <c r="Z124" s="2">
        <f t="shared" si="54"/>
        <v>0</v>
      </c>
      <c r="AA124" s="2">
        <f t="shared" si="55"/>
        <v>0</v>
      </c>
      <c r="AB124" s="2">
        <f t="shared" si="55"/>
        <v>0</v>
      </c>
      <c r="AC124" s="2">
        <f t="shared" si="55"/>
        <v>0</v>
      </c>
      <c r="AD124" s="2">
        <f t="shared" si="55"/>
        <v>0</v>
      </c>
      <c r="AE124" s="2">
        <f t="shared" si="55"/>
        <v>0</v>
      </c>
      <c r="AF124" s="2">
        <f t="shared" si="55"/>
        <v>0</v>
      </c>
      <c r="AG124" s="2">
        <f t="shared" si="55"/>
        <v>0</v>
      </c>
      <c r="AH124" s="2">
        <f t="shared" si="55"/>
        <v>0</v>
      </c>
      <c r="AI124" s="2">
        <f t="shared" si="55"/>
        <v>0</v>
      </c>
      <c r="AJ124" s="2">
        <f t="shared" si="55"/>
        <v>0</v>
      </c>
      <c r="AK124" s="2">
        <f t="shared" si="56"/>
        <v>0</v>
      </c>
      <c r="AL124" s="2">
        <f t="shared" si="56"/>
        <v>0</v>
      </c>
      <c r="AM124" s="2">
        <f t="shared" si="56"/>
        <v>0</v>
      </c>
      <c r="AN124" s="2">
        <f t="shared" si="56"/>
        <v>0</v>
      </c>
      <c r="AO124" s="2">
        <f t="shared" si="56"/>
        <v>0</v>
      </c>
      <c r="AP124" s="2">
        <f t="shared" si="56"/>
        <v>0</v>
      </c>
      <c r="AQ124" s="2">
        <f t="shared" si="56"/>
        <v>0</v>
      </c>
      <c r="AR124" s="2">
        <f t="shared" si="56"/>
        <v>0</v>
      </c>
      <c r="AS124" s="2">
        <f t="shared" si="56"/>
        <v>0</v>
      </c>
      <c r="AT124" s="2">
        <f t="shared" si="56"/>
        <v>0</v>
      </c>
      <c r="AU124" s="2">
        <f t="shared" si="56"/>
        <v>0</v>
      </c>
      <c r="AV124" s="2">
        <f t="shared" si="56"/>
        <v>0</v>
      </c>
      <c r="AW124" s="2">
        <f t="shared" si="56"/>
        <v>0</v>
      </c>
      <c r="AX124" s="2">
        <f t="shared" si="56"/>
        <v>0</v>
      </c>
    </row>
    <row r="125" spans="1:50" x14ac:dyDescent="0.25">
      <c r="A125">
        <v>111</v>
      </c>
      <c r="B125">
        <v>0</v>
      </c>
      <c r="C125">
        <v>20</v>
      </c>
      <c r="D125" t="s">
        <v>959</v>
      </c>
      <c r="E125" t="s">
        <v>959</v>
      </c>
      <c r="F125" s="10">
        <f t="shared" si="35"/>
        <v>0</v>
      </c>
      <c r="G125">
        <f t="shared" si="52"/>
        <v>1.8403615107469609</v>
      </c>
      <c r="H125">
        <f t="shared" si="53"/>
        <v>0</v>
      </c>
      <c r="I125" s="1">
        <f t="shared" si="36"/>
        <v>0</v>
      </c>
      <c r="N125" t="s">
        <v>1289</v>
      </c>
      <c r="O125">
        <f t="shared" si="31"/>
        <v>1.2428680057942742E-2</v>
      </c>
      <c r="P125">
        <f t="shared" si="32"/>
        <v>2</v>
      </c>
      <c r="Q125" s="2">
        <f t="shared" si="54"/>
        <v>0</v>
      </c>
      <c r="R125" s="2">
        <f t="shared" si="54"/>
        <v>0</v>
      </c>
      <c r="S125" s="2">
        <f t="shared" si="54"/>
        <v>0</v>
      </c>
      <c r="T125" s="2">
        <f t="shared" si="54"/>
        <v>0</v>
      </c>
      <c r="U125" s="2">
        <f t="shared" si="54"/>
        <v>0.65610000000000013</v>
      </c>
      <c r="V125" s="2">
        <f t="shared" si="54"/>
        <v>0</v>
      </c>
      <c r="W125" s="2">
        <f t="shared" si="54"/>
        <v>0</v>
      </c>
      <c r="X125" s="2">
        <f t="shared" si="54"/>
        <v>0</v>
      </c>
      <c r="Y125" s="2">
        <f t="shared" si="54"/>
        <v>0</v>
      </c>
      <c r="Z125" s="2">
        <f t="shared" si="54"/>
        <v>0</v>
      </c>
      <c r="AA125" s="2">
        <f t="shared" si="55"/>
        <v>0</v>
      </c>
      <c r="AB125" s="2">
        <f t="shared" si="55"/>
        <v>0</v>
      </c>
      <c r="AC125" s="2">
        <f t="shared" si="55"/>
        <v>0</v>
      </c>
      <c r="AD125" s="2">
        <f t="shared" si="55"/>
        <v>0</v>
      </c>
      <c r="AE125" s="2">
        <f t="shared" si="55"/>
        <v>0</v>
      </c>
      <c r="AF125" s="2">
        <f t="shared" si="55"/>
        <v>0</v>
      </c>
      <c r="AG125" s="2">
        <f t="shared" si="55"/>
        <v>0</v>
      </c>
      <c r="AH125" s="2">
        <f t="shared" si="55"/>
        <v>0</v>
      </c>
      <c r="AI125" s="2">
        <f t="shared" si="55"/>
        <v>0</v>
      </c>
      <c r="AJ125" s="2">
        <f t="shared" si="55"/>
        <v>0</v>
      </c>
      <c r="AK125" s="2">
        <f t="shared" si="56"/>
        <v>0</v>
      </c>
      <c r="AL125" s="2">
        <f t="shared" si="56"/>
        <v>0</v>
      </c>
      <c r="AM125" s="2">
        <f t="shared" si="56"/>
        <v>0</v>
      </c>
      <c r="AN125" s="2">
        <f t="shared" si="56"/>
        <v>0</v>
      </c>
      <c r="AO125" s="2">
        <f t="shared" si="56"/>
        <v>0</v>
      </c>
      <c r="AP125" s="2">
        <f t="shared" si="56"/>
        <v>0</v>
      </c>
      <c r="AQ125" s="2">
        <f t="shared" si="56"/>
        <v>0</v>
      </c>
      <c r="AR125" s="2">
        <f t="shared" si="56"/>
        <v>0</v>
      </c>
      <c r="AS125" s="2">
        <f t="shared" si="56"/>
        <v>5.2334763302736127E-2</v>
      </c>
      <c r="AT125" s="2">
        <f t="shared" si="56"/>
        <v>0</v>
      </c>
      <c r="AU125" s="2">
        <f t="shared" si="56"/>
        <v>0</v>
      </c>
      <c r="AV125" s="2">
        <f t="shared" si="56"/>
        <v>0</v>
      </c>
      <c r="AW125" s="2">
        <f t="shared" si="56"/>
        <v>0</v>
      </c>
      <c r="AX125" s="2">
        <f t="shared" si="56"/>
        <v>0</v>
      </c>
    </row>
    <row r="126" spans="1:50" x14ac:dyDescent="0.25">
      <c r="A126">
        <v>111</v>
      </c>
      <c r="B126">
        <v>0</v>
      </c>
      <c r="C126">
        <v>21</v>
      </c>
      <c r="D126" t="s">
        <v>962</v>
      </c>
      <c r="E126" t="s">
        <v>962</v>
      </c>
      <c r="F126" s="10">
        <f t="shared" si="35"/>
        <v>8.533345671378359E-2</v>
      </c>
      <c r="G126">
        <f t="shared" si="52"/>
        <v>1.9256949674607444</v>
      </c>
      <c r="H126">
        <f t="shared" si="53"/>
        <v>0</v>
      </c>
      <c r="I126" s="1">
        <f t="shared" si="36"/>
        <v>0</v>
      </c>
      <c r="N126" t="s">
        <v>1180</v>
      </c>
      <c r="O126">
        <f t="shared" si="31"/>
        <v>1.2365224469230445E-2</v>
      </c>
      <c r="P126">
        <f t="shared" si="32"/>
        <v>3</v>
      </c>
      <c r="Q126" s="2">
        <f t="shared" si="54"/>
        <v>0</v>
      </c>
      <c r="R126" s="2">
        <f t="shared" si="54"/>
        <v>0</v>
      </c>
      <c r="S126" s="2">
        <f t="shared" si="54"/>
        <v>0</v>
      </c>
      <c r="T126" s="2">
        <f t="shared" si="54"/>
        <v>0</v>
      </c>
      <c r="U126" s="2">
        <f t="shared" si="54"/>
        <v>0</v>
      </c>
      <c r="V126" s="2">
        <f t="shared" si="54"/>
        <v>0</v>
      </c>
      <c r="W126" s="2">
        <f t="shared" si="54"/>
        <v>0</v>
      </c>
      <c r="X126" s="2">
        <f t="shared" si="54"/>
        <v>0</v>
      </c>
      <c r="Y126" s="2">
        <f t="shared" si="54"/>
        <v>0</v>
      </c>
      <c r="Z126" s="2">
        <f t="shared" si="54"/>
        <v>0.38742048900000015</v>
      </c>
      <c r="AA126" s="2">
        <f t="shared" si="55"/>
        <v>0</v>
      </c>
      <c r="AB126" s="2">
        <f t="shared" si="55"/>
        <v>0</v>
      </c>
      <c r="AC126" s="2">
        <f t="shared" si="55"/>
        <v>0</v>
      </c>
      <c r="AD126" s="2">
        <f t="shared" si="55"/>
        <v>0</v>
      </c>
      <c r="AE126" s="2">
        <f t="shared" si="55"/>
        <v>0.22876792454961015</v>
      </c>
      <c r="AF126" s="2">
        <f t="shared" si="55"/>
        <v>0</v>
      </c>
      <c r="AG126" s="2">
        <f t="shared" si="55"/>
        <v>0</v>
      </c>
      <c r="AH126" s="2">
        <f t="shared" si="55"/>
        <v>0</v>
      </c>
      <c r="AI126" s="2">
        <f t="shared" si="55"/>
        <v>0</v>
      </c>
      <c r="AJ126" s="2">
        <f t="shared" si="55"/>
        <v>0</v>
      </c>
      <c r="AK126" s="2">
        <f t="shared" si="56"/>
        <v>0</v>
      </c>
      <c r="AL126" s="2">
        <f t="shared" si="56"/>
        <v>0</v>
      </c>
      <c r="AM126" s="2">
        <f t="shared" si="56"/>
        <v>0</v>
      </c>
      <c r="AN126" s="2">
        <f t="shared" si="56"/>
        <v>8.8629381196525109E-2</v>
      </c>
      <c r="AO126" s="2">
        <f t="shared" si="56"/>
        <v>0</v>
      </c>
      <c r="AP126" s="2">
        <f t="shared" si="56"/>
        <v>0</v>
      </c>
      <c r="AQ126" s="2">
        <f t="shared" si="56"/>
        <v>0</v>
      </c>
      <c r="AR126" s="2">
        <f t="shared" si="56"/>
        <v>0</v>
      </c>
      <c r="AS126" s="2">
        <f t="shared" si="56"/>
        <v>0</v>
      </c>
      <c r="AT126" s="2">
        <f t="shared" si="56"/>
        <v>0</v>
      </c>
      <c r="AU126" s="2">
        <f t="shared" si="56"/>
        <v>0</v>
      </c>
      <c r="AV126" s="2">
        <f t="shared" si="56"/>
        <v>0</v>
      </c>
      <c r="AW126" s="2">
        <f t="shared" si="56"/>
        <v>0</v>
      </c>
      <c r="AX126" s="2">
        <f t="shared" si="56"/>
        <v>0</v>
      </c>
    </row>
    <row r="127" spans="1:50" x14ac:dyDescent="0.25">
      <c r="A127">
        <v>111</v>
      </c>
      <c r="B127">
        <v>0</v>
      </c>
      <c r="C127">
        <v>22</v>
      </c>
      <c r="D127" t="s">
        <v>524</v>
      </c>
      <c r="E127" t="s">
        <v>524</v>
      </c>
      <c r="F127" s="10">
        <f t="shared" si="35"/>
        <v>0</v>
      </c>
      <c r="G127">
        <f t="shared" si="52"/>
        <v>1.9256949674607444</v>
      </c>
      <c r="H127">
        <f t="shared" si="53"/>
        <v>0</v>
      </c>
      <c r="I127" s="1">
        <f t="shared" si="36"/>
        <v>0</v>
      </c>
      <c r="N127" t="s">
        <v>1226</v>
      </c>
      <c r="O127">
        <f t="shared" si="31"/>
        <v>1.2259679498615329E-2</v>
      </c>
      <c r="P127">
        <f t="shared" si="32"/>
        <v>4</v>
      </c>
      <c r="Q127" s="2">
        <f t="shared" si="54"/>
        <v>0</v>
      </c>
      <c r="R127" s="2">
        <f t="shared" si="54"/>
        <v>0</v>
      </c>
      <c r="S127" s="2">
        <f t="shared" si="54"/>
        <v>0</v>
      </c>
      <c r="T127" s="2">
        <f t="shared" si="54"/>
        <v>0</v>
      </c>
      <c r="U127" s="2">
        <f t="shared" si="54"/>
        <v>0</v>
      </c>
      <c r="V127" s="2">
        <f t="shared" si="54"/>
        <v>0</v>
      </c>
      <c r="W127" s="2">
        <f t="shared" si="54"/>
        <v>0</v>
      </c>
      <c r="X127" s="2">
        <f t="shared" si="54"/>
        <v>0</v>
      </c>
      <c r="Y127" s="2">
        <f t="shared" si="54"/>
        <v>0</v>
      </c>
      <c r="Z127" s="2">
        <f t="shared" si="54"/>
        <v>0</v>
      </c>
      <c r="AA127" s="2">
        <f t="shared" si="55"/>
        <v>0</v>
      </c>
      <c r="AB127" s="2">
        <f t="shared" si="55"/>
        <v>0</v>
      </c>
      <c r="AC127" s="2">
        <f t="shared" si="55"/>
        <v>0</v>
      </c>
      <c r="AD127" s="2">
        <f t="shared" si="55"/>
        <v>0.25418658283290019</v>
      </c>
      <c r="AE127" s="2">
        <f t="shared" si="55"/>
        <v>0</v>
      </c>
      <c r="AF127" s="2">
        <f t="shared" si="55"/>
        <v>0.20589113209464913</v>
      </c>
      <c r="AG127" s="2">
        <f t="shared" si="55"/>
        <v>0</v>
      </c>
      <c r="AH127" s="2">
        <f t="shared" si="55"/>
        <v>0</v>
      </c>
      <c r="AI127" s="2">
        <f t="shared" si="55"/>
        <v>0.15009463529699923</v>
      </c>
      <c r="AJ127" s="2">
        <f t="shared" si="55"/>
        <v>0</v>
      </c>
      <c r="AK127" s="2">
        <f t="shared" si="56"/>
        <v>0</v>
      </c>
      <c r="AL127" s="2">
        <f t="shared" si="56"/>
        <v>0</v>
      </c>
      <c r="AM127" s="2">
        <f t="shared" si="56"/>
        <v>0</v>
      </c>
      <c r="AN127" s="2">
        <f t="shared" si="56"/>
        <v>8.8629381196525109E-2</v>
      </c>
      <c r="AO127" s="2">
        <f t="shared" si="56"/>
        <v>0</v>
      </c>
      <c r="AP127" s="2">
        <f t="shared" si="56"/>
        <v>0</v>
      </c>
      <c r="AQ127" s="2">
        <f t="shared" si="56"/>
        <v>0</v>
      </c>
      <c r="AR127" s="2">
        <f t="shared" si="56"/>
        <v>0</v>
      </c>
      <c r="AS127" s="2">
        <f t="shared" si="56"/>
        <v>0</v>
      </c>
      <c r="AT127" s="2">
        <f t="shared" si="56"/>
        <v>0</v>
      </c>
      <c r="AU127" s="2">
        <f t="shared" si="56"/>
        <v>0</v>
      </c>
      <c r="AV127" s="2">
        <f t="shared" si="56"/>
        <v>0</v>
      </c>
      <c r="AW127" s="2">
        <f t="shared" si="56"/>
        <v>0</v>
      </c>
      <c r="AX127" s="2">
        <f t="shared" si="56"/>
        <v>0</v>
      </c>
    </row>
    <row r="128" spans="1:50" x14ac:dyDescent="0.25">
      <c r="A128">
        <v>111</v>
      </c>
      <c r="B128">
        <v>0</v>
      </c>
      <c r="C128">
        <v>23</v>
      </c>
      <c r="D128" t="s">
        <v>605</v>
      </c>
      <c r="E128" t="s">
        <v>605</v>
      </c>
      <c r="F128" s="10">
        <f t="shared" si="35"/>
        <v>8.9587159918949597E-2</v>
      </c>
      <c r="G128">
        <f t="shared" si="52"/>
        <v>2.0152821273796939</v>
      </c>
      <c r="H128">
        <f t="shared" si="53"/>
        <v>0</v>
      </c>
      <c r="I128" s="1">
        <f t="shared" si="36"/>
        <v>0</v>
      </c>
      <c r="N128" t="s">
        <v>1260</v>
      </c>
      <c r="O128">
        <f t="shared" si="31"/>
        <v>1.2069793198575362E-2</v>
      </c>
      <c r="P128">
        <f t="shared" si="32"/>
        <v>3</v>
      </c>
      <c r="Q128" s="2">
        <f t="shared" si="54"/>
        <v>0</v>
      </c>
      <c r="R128" s="2">
        <f t="shared" si="54"/>
        <v>0</v>
      </c>
      <c r="S128" s="2">
        <f t="shared" si="54"/>
        <v>0</v>
      </c>
      <c r="T128" s="2">
        <f t="shared" si="54"/>
        <v>0</v>
      </c>
      <c r="U128" s="2">
        <f t="shared" si="54"/>
        <v>0</v>
      </c>
      <c r="V128" s="2">
        <f t="shared" si="54"/>
        <v>0</v>
      </c>
      <c r="W128" s="2">
        <f t="shared" si="54"/>
        <v>0</v>
      </c>
      <c r="X128" s="2">
        <f t="shared" si="54"/>
        <v>0</v>
      </c>
      <c r="Y128" s="2">
        <f t="shared" si="54"/>
        <v>0</v>
      </c>
      <c r="Z128" s="2">
        <f t="shared" si="54"/>
        <v>0.38742048900000015</v>
      </c>
      <c r="AA128" s="2">
        <f t="shared" si="55"/>
        <v>0</v>
      </c>
      <c r="AB128" s="2">
        <f t="shared" si="55"/>
        <v>0</v>
      </c>
      <c r="AC128" s="2">
        <f t="shared" si="55"/>
        <v>0</v>
      </c>
      <c r="AD128" s="2">
        <f t="shared" si="55"/>
        <v>0</v>
      </c>
      <c r="AE128" s="2">
        <f t="shared" si="55"/>
        <v>0.22876792454961015</v>
      </c>
      <c r="AF128" s="2">
        <f t="shared" si="55"/>
        <v>0</v>
      </c>
      <c r="AG128" s="2">
        <f t="shared" si="55"/>
        <v>0</v>
      </c>
      <c r="AH128" s="2">
        <f t="shared" si="55"/>
        <v>0</v>
      </c>
      <c r="AI128" s="2">
        <f t="shared" si="55"/>
        <v>0</v>
      </c>
      <c r="AJ128" s="2">
        <f t="shared" si="55"/>
        <v>0</v>
      </c>
      <c r="AK128" s="2">
        <f t="shared" si="56"/>
        <v>0</v>
      </c>
      <c r="AL128" s="2">
        <f t="shared" si="56"/>
        <v>0</v>
      </c>
      <c r="AM128" s="2">
        <f t="shared" si="56"/>
        <v>0</v>
      </c>
      <c r="AN128" s="2">
        <f t="shared" si="56"/>
        <v>0</v>
      </c>
      <c r="AO128" s="2">
        <f t="shared" si="56"/>
        <v>0</v>
      </c>
      <c r="AP128" s="2">
        <f t="shared" si="56"/>
        <v>7.1789798769185342E-2</v>
      </c>
      <c r="AQ128" s="2">
        <f t="shared" si="56"/>
        <v>0</v>
      </c>
      <c r="AR128" s="2">
        <f t="shared" si="56"/>
        <v>0</v>
      </c>
      <c r="AS128" s="2">
        <f t="shared" si="56"/>
        <v>0</v>
      </c>
      <c r="AT128" s="2">
        <f t="shared" si="56"/>
        <v>0</v>
      </c>
      <c r="AU128" s="2">
        <f t="shared" si="56"/>
        <v>0</v>
      </c>
      <c r="AV128" s="2">
        <f t="shared" si="56"/>
        <v>0</v>
      </c>
      <c r="AW128" s="2">
        <f t="shared" si="56"/>
        <v>0</v>
      </c>
      <c r="AX128" s="2">
        <f t="shared" si="56"/>
        <v>0</v>
      </c>
    </row>
    <row r="129" spans="1:50" x14ac:dyDescent="0.25">
      <c r="A129">
        <v>111</v>
      </c>
      <c r="B129">
        <v>0</v>
      </c>
      <c r="C129">
        <v>24</v>
      </c>
      <c r="D129" t="s">
        <v>95</v>
      </c>
      <c r="E129" t="s">
        <v>95</v>
      </c>
      <c r="F129" s="10">
        <f t="shared" si="35"/>
        <v>0.52191499114458473</v>
      </c>
      <c r="G129">
        <f t="shared" si="52"/>
        <v>2.5371971185242788</v>
      </c>
      <c r="H129">
        <f t="shared" si="53"/>
        <v>0</v>
      </c>
      <c r="I129" s="1">
        <f t="shared" si="36"/>
        <v>0</v>
      </c>
      <c r="N129" t="s">
        <v>1149</v>
      </c>
      <c r="O129">
        <f t="shared" si="31"/>
        <v>1.1751754833000004E-2</v>
      </c>
      <c r="P129">
        <f t="shared" si="32"/>
        <v>2</v>
      </c>
      <c r="Q129" s="2">
        <f t="shared" si="54"/>
        <v>0</v>
      </c>
      <c r="R129" s="2">
        <f t="shared" si="54"/>
        <v>0</v>
      </c>
      <c r="S129" s="2">
        <f t="shared" si="54"/>
        <v>0</v>
      </c>
      <c r="T129" s="2">
        <f t="shared" si="54"/>
        <v>0</v>
      </c>
      <c r="U129" s="2">
        <f t="shared" si="54"/>
        <v>0</v>
      </c>
      <c r="V129" s="2">
        <f t="shared" si="54"/>
        <v>0</v>
      </c>
      <c r="W129" s="2">
        <f t="shared" si="54"/>
        <v>0</v>
      </c>
      <c r="X129" s="2">
        <f t="shared" si="54"/>
        <v>0</v>
      </c>
      <c r="Y129" s="2">
        <f t="shared" si="54"/>
        <v>0</v>
      </c>
      <c r="Z129" s="2">
        <f t="shared" si="54"/>
        <v>0.38742048900000015</v>
      </c>
      <c r="AA129" s="2">
        <f t="shared" si="55"/>
        <v>0</v>
      </c>
      <c r="AB129" s="2">
        <f t="shared" si="55"/>
        <v>0</v>
      </c>
      <c r="AC129" s="2">
        <f t="shared" si="55"/>
        <v>0.28242953648100017</v>
      </c>
      <c r="AD129" s="2">
        <f t="shared" si="55"/>
        <v>0</v>
      </c>
      <c r="AE129" s="2">
        <f t="shared" si="55"/>
        <v>0</v>
      </c>
      <c r="AF129" s="2">
        <f t="shared" si="55"/>
        <v>0</v>
      </c>
      <c r="AG129" s="2">
        <f t="shared" si="55"/>
        <v>0</v>
      </c>
      <c r="AH129" s="2">
        <f t="shared" si="55"/>
        <v>0</v>
      </c>
      <c r="AI129" s="2">
        <f t="shared" si="55"/>
        <v>0</v>
      </c>
      <c r="AJ129" s="2">
        <f t="shared" si="55"/>
        <v>0</v>
      </c>
      <c r="AK129" s="2">
        <f t="shared" si="56"/>
        <v>0</v>
      </c>
      <c r="AL129" s="2">
        <f t="shared" si="56"/>
        <v>0</v>
      </c>
      <c r="AM129" s="2">
        <f t="shared" si="56"/>
        <v>0</v>
      </c>
      <c r="AN129" s="2">
        <f t="shared" si="56"/>
        <v>0</v>
      </c>
      <c r="AO129" s="2">
        <f t="shared" si="56"/>
        <v>0</v>
      </c>
      <c r="AP129" s="2">
        <f t="shared" si="56"/>
        <v>0</v>
      </c>
      <c r="AQ129" s="2">
        <f t="shared" si="56"/>
        <v>0</v>
      </c>
      <c r="AR129" s="2">
        <f t="shared" si="56"/>
        <v>0</v>
      </c>
      <c r="AS129" s="2">
        <f t="shared" si="56"/>
        <v>0</v>
      </c>
      <c r="AT129" s="2">
        <f t="shared" si="56"/>
        <v>0</v>
      </c>
      <c r="AU129" s="2">
        <f t="shared" si="56"/>
        <v>0</v>
      </c>
      <c r="AV129" s="2">
        <f t="shared" si="56"/>
        <v>0</v>
      </c>
      <c r="AW129" s="2">
        <f t="shared" si="56"/>
        <v>0</v>
      </c>
      <c r="AX129" s="2">
        <f t="shared" si="56"/>
        <v>0</v>
      </c>
    </row>
    <row r="130" spans="1:50" x14ac:dyDescent="0.25">
      <c r="A130">
        <v>111</v>
      </c>
      <c r="B130">
        <v>0</v>
      </c>
      <c r="C130">
        <v>25</v>
      </c>
      <c r="D130" t="s">
        <v>299</v>
      </c>
      <c r="E130" t="s">
        <v>299</v>
      </c>
      <c r="F130" s="10">
        <f t="shared" si="35"/>
        <v>0</v>
      </c>
      <c r="G130">
        <f t="shared" si="52"/>
        <v>2.5371971185242788</v>
      </c>
      <c r="H130">
        <f t="shared" si="53"/>
        <v>0</v>
      </c>
      <c r="I130" s="1">
        <f t="shared" si="36"/>
        <v>0</v>
      </c>
      <c r="N130" t="s">
        <v>1158</v>
      </c>
      <c r="O130">
        <f t="shared" ref="O130:O193" si="57">SUM(Q130:AX130)/57</f>
        <v>1.1570275226328034E-2</v>
      </c>
      <c r="P130">
        <f t="shared" ref="P130:P193" si="58">COUNTIF($E$2:$E$1300,N130)</f>
        <v>3</v>
      </c>
      <c r="Q130" s="2">
        <f t="shared" si="54"/>
        <v>0</v>
      </c>
      <c r="R130" s="2">
        <f t="shared" si="54"/>
        <v>0</v>
      </c>
      <c r="S130" s="2">
        <f t="shared" si="54"/>
        <v>0</v>
      </c>
      <c r="T130" s="2">
        <f t="shared" si="54"/>
        <v>0</v>
      </c>
      <c r="U130" s="2">
        <f t="shared" si="54"/>
        <v>0</v>
      </c>
      <c r="V130" s="2">
        <f t="shared" si="54"/>
        <v>0</v>
      </c>
      <c r="W130" s="2">
        <f t="shared" si="54"/>
        <v>0</v>
      </c>
      <c r="X130" s="2">
        <f t="shared" si="54"/>
        <v>0.47829690000000014</v>
      </c>
      <c r="Y130" s="2">
        <f t="shared" si="54"/>
        <v>0</v>
      </c>
      <c r="Z130" s="2">
        <f t="shared" si="54"/>
        <v>0</v>
      </c>
      <c r="AA130" s="2">
        <f t="shared" si="55"/>
        <v>0</v>
      </c>
      <c r="AB130" s="2">
        <f t="shared" si="55"/>
        <v>0</v>
      </c>
      <c r="AC130" s="2">
        <f t="shared" si="55"/>
        <v>0</v>
      </c>
      <c r="AD130" s="2">
        <f t="shared" si="55"/>
        <v>0</v>
      </c>
      <c r="AE130" s="2">
        <f t="shared" si="55"/>
        <v>0</v>
      </c>
      <c r="AF130" s="2">
        <f t="shared" si="55"/>
        <v>0</v>
      </c>
      <c r="AG130" s="2">
        <f t="shared" si="55"/>
        <v>0</v>
      </c>
      <c r="AH130" s="2">
        <f t="shared" si="55"/>
        <v>0</v>
      </c>
      <c r="AI130" s="2">
        <f t="shared" si="55"/>
        <v>0</v>
      </c>
      <c r="AJ130" s="2">
        <f t="shared" si="55"/>
        <v>0</v>
      </c>
      <c r="AK130" s="2">
        <f t="shared" si="56"/>
        <v>0</v>
      </c>
      <c r="AL130" s="2">
        <f t="shared" si="56"/>
        <v>0.10941898913151248</v>
      </c>
      <c r="AM130" s="2">
        <f t="shared" si="56"/>
        <v>0</v>
      </c>
      <c r="AN130" s="2">
        <f t="shared" si="56"/>
        <v>0</v>
      </c>
      <c r="AO130" s="2">
        <f t="shared" si="56"/>
        <v>0</v>
      </c>
      <c r="AP130" s="2">
        <f t="shared" si="56"/>
        <v>7.1789798769185342E-2</v>
      </c>
      <c r="AQ130" s="2">
        <f t="shared" si="56"/>
        <v>0</v>
      </c>
      <c r="AR130" s="2">
        <f t="shared" si="56"/>
        <v>0</v>
      </c>
      <c r="AS130" s="2">
        <f t="shared" si="56"/>
        <v>0</v>
      </c>
      <c r="AT130" s="2">
        <f t="shared" si="56"/>
        <v>0</v>
      </c>
      <c r="AU130" s="2">
        <f t="shared" si="56"/>
        <v>0</v>
      </c>
      <c r="AV130" s="2">
        <f t="shared" si="56"/>
        <v>0</v>
      </c>
      <c r="AW130" s="2">
        <f t="shared" si="56"/>
        <v>0</v>
      </c>
      <c r="AX130" s="2">
        <f t="shared" si="56"/>
        <v>0</v>
      </c>
    </row>
    <row r="131" spans="1:50" x14ac:dyDescent="0.25">
      <c r="A131">
        <v>111</v>
      </c>
      <c r="B131">
        <v>0</v>
      </c>
      <c r="C131">
        <v>26</v>
      </c>
      <c r="D131" t="s">
        <v>969</v>
      </c>
      <c r="E131" t="s">
        <v>969</v>
      </c>
      <c r="F131" s="10">
        <f t="shared" si="35"/>
        <v>0</v>
      </c>
      <c r="G131">
        <f t="shared" si="52"/>
        <v>2.5371971185242788</v>
      </c>
      <c r="H131">
        <f t="shared" si="53"/>
        <v>2.5371971185242788</v>
      </c>
      <c r="I131" s="1">
        <f t="shared" si="36"/>
        <v>0.44922858633654844</v>
      </c>
      <c r="N131" t="s">
        <v>533</v>
      </c>
      <c r="O131">
        <f t="shared" si="57"/>
        <v>1.1510526315789476E-2</v>
      </c>
      <c r="P131">
        <f t="shared" si="58"/>
        <v>1</v>
      </c>
      <c r="Q131" s="2">
        <f t="shared" si="54"/>
        <v>0</v>
      </c>
      <c r="R131" s="2">
        <f t="shared" si="54"/>
        <v>0</v>
      </c>
      <c r="S131" s="2">
        <f t="shared" si="54"/>
        <v>0</v>
      </c>
      <c r="T131" s="2">
        <f t="shared" si="54"/>
        <v>0</v>
      </c>
      <c r="U131" s="2">
        <f t="shared" si="54"/>
        <v>0.65610000000000013</v>
      </c>
      <c r="V131" s="2">
        <f t="shared" si="54"/>
        <v>0</v>
      </c>
      <c r="W131" s="2">
        <f t="shared" si="54"/>
        <v>0</v>
      </c>
      <c r="X131" s="2">
        <f t="shared" si="54"/>
        <v>0</v>
      </c>
      <c r="Y131" s="2">
        <f t="shared" si="54"/>
        <v>0</v>
      </c>
      <c r="Z131" s="2">
        <f t="shared" si="54"/>
        <v>0</v>
      </c>
      <c r="AA131" s="2">
        <f t="shared" si="55"/>
        <v>0</v>
      </c>
      <c r="AB131" s="2">
        <f t="shared" si="55"/>
        <v>0</v>
      </c>
      <c r="AC131" s="2">
        <f t="shared" si="55"/>
        <v>0</v>
      </c>
      <c r="AD131" s="2">
        <f t="shared" si="55"/>
        <v>0</v>
      </c>
      <c r="AE131" s="2">
        <f t="shared" si="55"/>
        <v>0</v>
      </c>
      <c r="AF131" s="2">
        <f t="shared" si="55"/>
        <v>0</v>
      </c>
      <c r="AG131" s="2">
        <f t="shared" si="55"/>
        <v>0</v>
      </c>
      <c r="AH131" s="2">
        <f t="shared" si="55"/>
        <v>0</v>
      </c>
      <c r="AI131" s="2">
        <f t="shared" si="55"/>
        <v>0</v>
      </c>
      <c r="AJ131" s="2">
        <f t="shared" si="55"/>
        <v>0</v>
      </c>
      <c r="AK131" s="2">
        <f t="shared" si="56"/>
        <v>0</v>
      </c>
      <c r="AL131" s="2">
        <f t="shared" si="56"/>
        <v>0</v>
      </c>
      <c r="AM131" s="2">
        <f t="shared" si="56"/>
        <v>0</v>
      </c>
      <c r="AN131" s="2">
        <f t="shared" si="56"/>
        <v>0</v>
      </c>
      <c r="AO131" s="2">
        <f t="shared" si="56"/>
        <v>0</v>
      </c>
      <c r="AP131" s="2">
        <f t="shared" si="56"/>
        <v>0</v>
      </c>
      <c r="AQ131" s="2">
        <f t="shared" si="56"/>
        <v>0</v>
      </c>
      <c r="AR131" s="2">
        <f t="shared" si="56"/>
        <v>0</v>
      </c>
      <c r="AS131" s="2">
        <f t="shared" si="56"/>
        <v>0</v>
      </c>
      <c r="AT131" s="2">
        <f t="shared" si="56"/>
        <v>0</v>
      </c>
      <c r="AU131" s="2">
        <f t="shared" si="56"/>
        <v>0</v>
      </c>
      <c r="AV131" s="2">
        <f t="shared" si="56"/>
        <v>0</v>
      </c>
      <c r="AW131" s="2">
        <f t="shared" si="56"/>
        <v>0</v>
      </c>
      <c r="AX131" s="2">
        <f t="shared" si="56"/>
        <v>0</v>
      </c>
    </row>
    <row r="132" spans="1:50" x14ac:dyDescent="0.25">
      <c r="A132">
        <v>112</v>
      </c>
      <c r="B132">
        <v>1</v>
      </c>
      <c r="C132">
        <v>1</v>
      </c>
      <c r="D132" t="s">
        <v>1140</v>
      </c>
      <c r="E132" t="s">
        <v>1140</v>
      </c>
      <c r="F132" s="10">
        <f t="shared" si="35"/>
        <v>0.47152515639996773</v>
      </c>
      <c r="G132">
        <f t="shared" si="52"/>
        <v>0.47152515639996773</v>
      </c>
      <c r="H132">
        <f t="shared" si="53"/>
        <v>0</v>
      </c>
      <c r="I132" s="1">
        <f t="shared" si="36"/>
        <v>0</v>
      </c>
      <c r="N132" t="s">
        <v>1331</v>
      </c>
      <c r="O132">
        <f t="shared" si="57"/>
        <v>1.1510526315789476E-2</v>
      </c>
      <c r="P132">
        <f t="shared" si="58"/>
        <v>1</v>
      </c>
      <c r="Q132" s="2">
        <f t="shared" ref="Q132:Z141" si="59">COUNTIFS($C$2:$C$1300,Q$1,$E$2:$E$1300,$N132)*0.9^(Q$1-1)</f>
        <v>0</v>
      </c>
      <c r="R132" s="2">
        <f t="shared" si="59"/>
        <v>0</v>
      </c>
      <c r="S132" s="2">
        <f t="shared" si="59"/>
        <v>0</v>
      </c>
      <c r="T132" s="2">
        <f t="shared" si="59"/>
        <v>0</v>
      </c>
      <c r="U132" s="2">
        <f t="shared" si="59"/>
        <v>0.65610000000000013</v>
      </c>
      <c r="V132" s="2">
        <f t="shared" si="59"/>
        <v>0</v>
      </c>
      <c r="W132" s="2">
        <f t="shared" si="59"/>
        <v>0</v>
      </c>
      <c r="X132" s="2">
        <f t="shared" si="59"/>
        <v>0</v>
      </c>
      <c r="Y132" s="2">
        <f t="shared" si="59"/>
        <v>0</v>
      </c>
      <c r="Z132" s="2">
        <f t="shared" si="59"/>
        <v>0</v>
      </c>
      <c r="AA132" s="2">
        <f t="shared" ref="AA132:AJ141" si="60">COUNTIFS($C$2:$C$1300,AA$1,$E$2:$E$1300,$N132)*0.9^(AA$1-1)</f>
        <v>0</v>
      </c>
      <c r="AB132" s="2">
        <f t="shared" si="60"/>
        <v>0</v>
      </c>
      <c r="AC132" s="2">
        <f t="shared" si="60"/>
        <v>0</v>
      </c>
      <c r="AD132" s="2">
        <f t="shared" si="60"/>
        <v>0</v>
      </c>
      <c r="AE132" s="2">
        <f t="shared" si="60"/>
        <v>0</v>
      </c>
      <c r="AF132" s="2">
        <f t="shared" si="60"/>
        <v>0</v>
      </c>
      <c r="AG132" s="2">
        <f t="shared" si="60"/>
        <v>0</v>
      </c>
      <c r="AH132" s="2">
        <f t="shared" si="60"/>
        <v>0</v>
      </c>
      <c r="AI132" s="2">
        <f t="shared" si="60"/>
        <v>0</v>
      </c>
      <c r="AJ132" s="2">
        <f t="shared" si="60"/>
        <v>0</v>
      </c>
      <c r="AK132" s="2">
        <f t="shared" ref="AK132:AX141" si="61">COUNTIFS($C$2:$C$1300,AK$1,$E$2:$E$1300,$N132)*0.9^(AK$1-1)</f>
        <v>0</v>
      </c>
      <c r="AL132" s="2">
        <f t="shared" si="61"/>
        <v>0</v>
      </c>
      <c r="AM132" s="2">
        <f t="shared" si="61"/>
        <v>0</v>
      </c>
      <c r="AN132" s="2">
        <f t="shared" si="61"/>
        <v>0</v>
      </c>
      <c r="AO132" s="2">
        <f t="shared" si="61"/>
        <v>0</v>
      </c>
      <c r="AP132" s="2">
        <f t="shared" si="61"/>
        <v>0</v>
      </c>
      <c r="AQ132" s="2">
        <f t="shared" si="61"/>
        <v>0</v>
      </c>
      <c r="AR132" s="2">
        <f t="shared" si="61"/>
        <v>0</v>
      </c>
      <c r="AS132" s="2">
        <f t="shared" si="61"/>
        <v>0</v>
      </c>
      <c r="AT132" s="2">
        <f t="shared" si="61"/>
        <v>0</v>
      </c>
      <c r="AU132" s="2">
        <f t="shared" si="61"/>
        <v>0</v>
      </c>
      <c r="AV132" s="2">
        <f t="shared" si="61"/>
        <v>0</v>
      </c>
      <c r="AW132" s="2">
        <f t="shared" si="61"/>
        <v>0</v>
      </c>
      <c r="AX132" s="2">
        <f t="shared" si="61"/>
        <v>0</v>
      </c>
    </row>
    <row r="133" spans="1:50" x14ac:dyDescent="0.25">
      <c r="A133">
        <v>112</v>
      </c>
      <c r="B133">
        <v>1</v>
      </c>
      <c r="C133">
        <v>2</v>
      </c>
      <c r="D133" t="s">
        <v>1188</v>
      </c>
      <c r="E133" t="s">
        <v>1188</v>
      </c>
      <c r="F133" s="10">
        <f t="shared" ref="F133:F196" si="62">IF(ISERROR(VLOOKUP(E133,$N$2:$O$33,2,FALSE)),0,VLOOKUP(E133,$N$2:$O$33,2,FALSE))</f>
        <v>8.6380966159427558E-2</v>
      </c>
      <c r="G133">
        <f t="shared" si="52"/>
        <v>0.55790612255939531</v>
      </c>
      <c r="H133">
        <f t="shared" si="53"/>
        <v>0</v>
      </c>
      <c r="I133" s="1">
        <f t="shared" ref="I133:I196" si="63">H133/$L$2</f>
        <v>0</v>
      </c>
      <c r="N133" t="s">
        <v>1396</v>
      </c>
      <c r="O133">
        <f t="shared" si="57"/>
        <v>1.1510526315789476E-2</v>
      </c>
      <c r="P133">
        <f t="shared" si="58"/>
        <v>1</v>
      </c>
      <c r="Q133" s="2">
        <f t="shared" si="59"/>
        <v>0</v>
      </c>
      <c r="R133" s="2">
        <f t="shared" si="59"/>
        <v>0</v>
      </c>
      <c r="S133" s="2">
        <f t="shared" si="59"/>
        <v>0</v>
      </c>
      <c r="T133" s="2">
        <f t="shared" si="59"/>
        <v>0</v>
      </c>
      <c r="U133" s="2">
        <f t="shared" si="59"/>
        <v>0.65610000000000013</v>
      </c>
      <c r="V133" s="2">
        <f t="shared" si="59"/>
        <v>0</v>
      </c>
      <c r="W133" s="2">
        <f t="shared" si="59"/>
        <v>0</v>
      </c>
      <c r="X133" s="2">
        <f t="shared" si="59"/>
        <v>0</v>
      </c>
      <c r="Y133" s="2">
        <f t="shared" si="59"/>
        <v>0</v>
      </c>
      <c r="Z133" s="2">
        <f t="shared" si="59"/>
        <v>0</v>
      </c>
      <c r="AA133" s="2">
        <f t="shared" si="60"/>
        <v>0</v>
      </c>
      <c r="AB133" s="2">
        <f t="shared" si="60"/>
        <v>0</v>
      </c>
      <c r="AC133" s="2">
        <f t="shared" si="60"/>
        <v>0</v>
      </c>
      <c r="AD133" s="2">
        <f t="shared" si="60"/>
        <v>0</v>
      </c>
      <c r="AE133" s="2">
        <f t="shared" si="60"/>
        <v>0</v>
      </c>
      <c r="AF133" s="2">
        <f t="shared" si="60"/>
        <v>0</v>
      </c>
      <c r="AG133" s="2">
        <f t="shared" si="60"/>
        <v>0</v>
      </c>
      <c r="AH133" s="2">
        <f t="shared" si="60"/>
        <v>0</v>
      </c>
      <c r="AI133" s="2">
        <f t="shared" si="60"/>
        <v>0</v>
      </c>
      <c r="AJ133" s="2">
        <f t="shared" si="60"/>
        <v>0</v>
      </c>
      <c r="AK133" s="2">
        <f t="shared" si="61"/>
        <v>0</v>
      </c>
      <c r="AL133" s="2">
        <f t="shared" si="61"/>
        <v>0</v>
      </c>
      <c r="AM133" s="2">
        <f t="shared" si="61"/>
        <v>0</v>
      </c>
      <c r="AN133" s="2">
        <f t="shared" si="61"/>
        <v>0</v>
      </c>
      <c r="AO133" s="2">
        <f t="shared" si="61"/>
        <v>0</v>
      </c>
      <c r="AP133" s="2">
        <f t="shared" si="61"/>
        <v>0</v>
      </c>
      <c r="AQ133" s="2">
        <f t="shared" si="61"/>
        <v>0</v>
      </c>
      <c r="AR133" s="2">
        <f t="shared" si="61"/>
        <v>0</v>
      </c>
      <c r="AS133" s="2">
        <f t="shared" si="61"/>
        <v>0</v>
      </c>
      <c r="AT133" s="2">
        <f t="shared" si="61"/>
        <v>0</v>
      </c>
      <c r="AU133" s="2">
        <f t="shared" si="61"/>
        <v>0</v>
      </c>
      <c r="AV133" s="2">
        <f t="shared" si="61"/>
        <v>0</v>
      </c>
      <c r="AW133" s="2">
        <f t="shared" si="61"/>
        <v>0</v>
      </c>
      <c r="AX133" s="2">
        <f t="shared" si="61"/>
        <v>0</v>
      </c>
    </row>
    <row r="134" spans="1:50" x14ac:dyDescent="0.25">
      <c r="A134">
        <v>112</v>
      </c>
      <c r="B134">
        <v>1</v>
      </c>
      <c r="C134">
        <v>3</v>
      </c>
      <c r="D134" t="s">
        <v>118</v>
      </c>
      <c r="E134" t="s">
        <v>118</v>
      </c>
      <c r="F134" s="10">
        <f t="shared" si="62"/>
        <v>0.39925955510056294</v>
      </c>
      <c r="G134">
        <f t="shared" si="52"/>
        <v>0.95716567765995819</v>
      </c>
      <c r="H134">
        <f t="shared" si="53"/>
        <v>0</v>
      </c>
      <c r="I134" s="1">
        <f t="shared" si="63"/>
        <v>0</v>
      </c>
      <c r="N134" t="s">
        <v>988</v>
      </c>
      <c r="O134">
        <f t="shared" si="57"/>
        <v>1.125049794342489E-2</v>
      </c>
      <c r="P134">
        <f t="shared" si="58"/>
        <v>3</v>
      </c>
      <c r="Q134" s="2">
        <f t="shared" si="59"/>
        <v>0</v>
      </c>
      <c r="R134" s="2">
        <f t="shared" si="59"/>
        <v>0</v>
      </c>
      <c r="S134" s="2">
        <f t="shared" si="59"/>
        <v>0</v>
      </c>
      <c r="T134" s="2">
        <f t="shared" si="59"/>
        <v>0</v>
      </c>
      <c r="U134" s="2">
        <f t="shared" si="59"/>
        <v>0</v>
      </c>
      <c r="V134" s="2">
        <f t="shared" si="59"/>
        <v>0</v>
      </c>
      <c r="W134" s="2">
        <f t="shared" si="59"/>
        <v>0</v>
      </c>
      <c r="X134" s="2">
        <f t="shared" si="59"/>
        <v>0</v>
      </c>
      <c r="Y134" s="2">
        <f t="shared" si="59"/>
        <v>0</v>
      </c>
      <c r="Z134" s="2">
        <f t="shared" si="59"/>
        <v>0</v>
      </c>
      <c r="AA134" s="2">
        <f t="shared" si="60"/>
        <v>0</v>
      </c>
      <c r="AB134" s="2">
        <f t="shared" si="60"/>
        <v>0.31381059609000017</v>
      </c>
      <c r="AC134" s="2">
        <f t="shared" si="60"/>
        <v>0</v>
      </c>
      <c r="AD134" s="2">
        <f t="shared" si="60"/>
        <v>0</v>
      </c>
      <c r="AE134" s="2">
        <f t="shared" si="60"/>
        <v>0</v>
      </c>
      <c r="AF134" s="2">
        <f t="shared" si="60"/>
        <v>0.20589113209464913</v>
      </c>
      <c r="AG134" s="2">
        <f t="shared" si="60"/>
        <v>0</v>
      </c>
      <c r="AH134" s="2">
        <f t="shared" si="60"/>
        <v>0</v>
      </c>
      <c r="AI134" s="2">
        <f t="shared" si="60"/>
        <v>0</v>
      </c>
      <c r="AJ134" s="2">
        <f t="shared" si="60"/>
        <v>0</v>
      </c>
      <c r="AK134" s="2">
        <f t="shared" si="61"/>
        <v>0.12157665459056941</v>
      </c>
      <c r="AL134" s="2">
        <f t="shared" si="61"/>
        <v>0</v>
      </c>
      <c r="AM134" s="2">
        <f t="shared" si="61"/>
        <v>0</v>
      </c>
      <c r="AN134" s="2">
        <f t="shared" si="61"/>
        <v>0</v>
      </c>
      <c r="AO134" s="2">
        <f t="shared" si="61"/>
        <v>0</v>
      </c>
      <c r="AP134" s="2">
        <f t="shared" si="61"/>
        <v>0</v>
      </c>
      <c r="AQ134" s="2">
        <f t="shared" si="61"/>
        <v>0</v>
      </c>
      <c r="AR134" s="2">
        <f t="shared" si="61"/>
        <v>0</v>
      </c>
      <c r="AS134" s="2">
        <f t="shared" si="61"/>
        <v>0</v>
      </c>
      <c r="AT134" s="2">
        <f t="shared" si="61"/>
        <v>0</v>
      </c>
      <c r="AU134" s="2">
        <f t="shared" si="61"/>
        <v>0</v>
      </c>
      <c r="AV134" s="2">
        <f t="shared" si="61"/>
        <v>0</v>
      </c>
      <c r="AW134" s="2">
        <f t="shared" si="61"/>
        <v>0</v>
      </c>
      <c r="AX134" s="2">
        <f t="shared" si="61"/>
        <v>0</v>
      </c>
    </row>
    <row r="135" spans="1:50" x14ac:dyDescent="0.25">
      <c r="A135">
        <v>112</v>
      </c>
      <c r="B135">
        <v>1</v>
      </c>
      <c r="C135">
        <v>4</v>
      </c>
      <c r="D135" t="s">
        <v>1195</v>
      </c>
      <c r="E135" t="s">
        <v>1195</v>
      </c>
      <c r="F135" s="10">
        <f t="shared" si="62"/>
        <v>0</v>
      </c>
      <c r="G135">
        <f t="shared" si="52"/>
        <v>0.95716567765995819</v>
      </c>
      <c r="H135">
        <f t="shared" si="53"/>
        <v>0</v>
      </c>
      <c r="I135" s="1">
        <f t="shared" si="63"/>
        <v>0</v>
      </c>
      <c r="N135" t="s">
        <v>333</v>
      </c>
      <c r="O135">
        <f t="shared" si="57"/>
        <v>1.1164181440257005E-2</v>
      </c>
      <c r="P135">
        <f t="shared" si="58"/>
        <v>2</v>
      </c>
      <c r="Q135" s="2">
        <f t="shared" si="59"/>
        <v>0</v>
      </c>
      <c r="R135" s="2">
        <f t="shared" si="59"/>
        <v>0</v>
      </c>
      <c r="S135" s="2">
        <f t="shared" si="59"/>
        <v>0</v>
      </c>
      <c r="T135" s="2">
        <f t="shared" si="59"/>
        <v>0</v>
      </c>
      <c r="U135" s="2">
        <f t="shared" si="59"/>
        <v>0</v>
      </c>
      <c r="V135" s="2">
        <f t="shared" si="59"/>
        <v>0</v>
      </c>
      <c r="W135" s="2">
        <f t="shared" si="59"/>
        <v>0</v>
      </c>
      <c r="X135" s="2">
        <f t="shared" si="59"/>
        <v>0</v>
      </c>
      <c r="Y135" s="2">
        <f t="shared" si="59"/>
        <v>0.43046721000000016</v>
      </c>
      <c r="Z135" s="2">
        <f t="shared" si="59"/>
        <v>0</v>
      </c>
      <c r="AA135" s="2">
        <f t="shared" si="60"/>
        <v>0</v>
      </c>
      <c r="AB135" s="2">
        <f t="shared" si="60"/>
        <v>0</v>
      </c>
      <c r="AC135" s="2">
        <f t="shared" si="60"/>
        <v>0</v>
      </c>
      <c r="AD135" s="2">
        <f t="shared" si="60"/>
        <v>0</v>
      </c>
      <c r="AE135" s="2">
        <f t="shared" si="60"/>
        <v>0</v>
      </c>
      <c r="AF135" s="2">
        <f t="shared" si="60"/>
        <v>0.20589113209464913</v>
      </c>
      <c r="AG135" s="2">
        <f t="shared" si="60"/>
        <v>0</v>
      </c>
      <c r="AH135" s="2">
        <f t="shared" si="60"/>
        <v>0</v>
      </c>
      <c r="AI135" s="2">
        <f t="shared" si="60"/>
        <v>0</v>
      </c>
      <c r="AJ135" s="2">
        <f t="shared" si="60"/>
        <v>0</v>
      </c>
      <c r="AK135" s="2">
        <f t="shared" si="61"/>
        <v>0</v>
      </c>
      <c r="AL135" s="2">
        <f t="shared" si="61"/>
        <v>0</v>
      </c>
      <c r="AM135" s="2">
        <f t="shared" si="61"/>
        <v>0</v>
      </c>
      <c r="AN135" s="2">
        <f t="shared" si="61"/>
        <v>0</v>
      </c>
      <c r="AO135" s="2">
        <f t="shared" si="61"/>
        <v>0</v>
      </c>
      <c r="AP135" s="2">
        <f t="shared" si="61"/>
        <v>0</v>
      </c>
      <c r="AQ135" s="2">
        <f t="shared" si="61"/>
        <v>0</v>
      </c>
      <c r="AR135" s="2">
        <f t="shared" si="61"/>
        <v>0</v>
      </c>
      <c r="AS135" s="2">
        <f t="shared" si="61"/>
        <v>0</v>
      </c>
      <c r="AT135" s="2">
        <f t="shared" si="61"/>
        <v>0</v>
      </c>
      <c r="AU135" s="2">
        <f t="shared" si="61"/>
        <v>0</v>
      </c>
      <c r="AV135" s="2">
        <f t="shared" si="61"/>
        <v>0</v>
      </c>
      <c r="AW135" s="2">
        <f t="shared" si="61"/>
        <v>0</v>
      </c>
      <c r="AX135" s="2">
        <f t="shared" si="61"/>
        <v>0</v>
      </c>
    </row>
    <row r="136" spans="1:50" x14ac:dyDescent="0.25">
      <c r="A136">
        <v>112</v>
      </c>
      <c r="B136">
        <v>1</v>
      </c>
      <c r="C136">
        <v>5</v>
      </c>
      <c r="D136" t="s">
        <v>1220</v>
      </c>
      <c r="E136" t="s">
        <v>1220</v>
      </c>
      <c r="F136" s="10">
        <f t="shared" si="62"/>
        <v>0</v>
      </c>
      <c r="G136">
        <f t="shared" si="52"/>
        <v>0.95716567765995819</v>
      </c>
      <c r="H136">
        <f t="shared" si="53"/>
        <v>0</v>
      </c>
      <c r="I136" s="1">
        <f t="shared" si="63"/>
        <v>0</v>
      </c>
      <c r="N136" t="s">
        <v>148</v>
      </c>
      <c r="O136">
        <f t="shared" si="57"/>
        <v>1.052409744895736E-2</v>
      </c>
      <c r="P136">
        <f t="shared" si="58"/>
        <v>2</v>
      </c>
      <c r="Q136" s="2">
        <f t="shared" si="59"/>
        <v>0</v>
      </c>
      <c r="R136" s="2">
        <f t="shared" si="59"/>
        <v>0</v>
      </c>
      <c r="S136" s="2">
        <f t="shared" si="59"/>
        <v>0</v>
      </c>
      <c r="T136" s="2">
        <f t="shared" si="59"/>
        <v>0</v>
      </c>
      <c r="U136" s="2">
        <f t="shared" si="59"/>
        <v>0</v>
      </c>
      <c r="V136" s="2">
        <f t="shared" si="59"/>
        <v>0</v>
      </c>
      <c r="W136" s="2">
        <f t="shared" si="59"/>
        <v>0</v>
      </c>
      <c r="X136" s="2">
        <f t="shared" si="59"/>
        <v>0.47829690000000014</v>
      </c>
      <c r="Y136" s="2">
        <f t="shared" si="59"/>
        <v>0</v>
      </c>
      <c r="Z136" s="2">
        <f t="shared" si="59"/>
        <v>0</v>
      </c>
      <c r="AA136" s="2">
        <f t="shared" si="60"/>
        <v>0</v>
      </c>
      <c r="AB136" s="2">
        <f t="shared" si="60"/>
        <v>0</v>
      </c>
      <c r="AC136" s="2">
        <f t="shared" si="60"/>
        <v>0</v>
      </c>
      <c r="AD136" s="2">
        <f t="shared" si="60"/>
        <v>0</v>
      </c>
      <c r="AE136" s="2">
        <f t="shared" si="60"/>
        <v>0</v>
      </c>
      <c r="AF136" s="2">
        <f t="shared" si="60"/>
        <v>0</v>
      </c>
      <c r="AG136" s="2">
        <f t="shared" si="60"/>
        <v>0</v>
      </c>
      <c r="AH136" s="2">
        <f t="shared" si="60"/>
        <v>0</v>
      </c>
      <c r="AI136" s="2">
        <f t="shared" si="60"/>
        <v>0</v>
      </c>
      <c r="AJ136" s="2">
        <f t="shared" si="60"/>
        <v>0</v>
      </c>
      <c r="AK136" s="2">
        <f t="shared" si="61"/>
        <v>0.12157665459056941</v>
      </c>
      <c r="AL136" s="2">
        <f t="shared" si="61"/>
        <v>0</v>
      </c>
      <c r="AM136" s="2">
        <f t="shared" si="61"/>
        <v>0</v>
      </c>
      <c r="AN136" s="2">
        <f t="shared" si="61"/>
        <v>0</v>
      </c>
      <c r="AO136" s="2">
        <f t="shared" si="61"/>
        <v>0</v>
      </c>
      <c r="AP136" s="2">
        <f t="shared" si="61"/>
        <v>0</v>
      </c>
      <c r="AQ136" s="2">
        <f t="shared" si="61"/>
        <v>0</v>
      </c>
      <c r="AR136" s="2">
        <f t="shared" si="61"/>
        <v>0</v>
      </c>
      <c r="AS136" s="2">
        <f t="shared" si="61"/>
        <v>0</v>
      </c>
      <c r="AT136" s="2">
        <f t="shared" si="61"/>
        <v>0</v>
      </c>
      <c r="AU136" s="2">
        <f t="shared" si="61"/>
        <v>0</v>
      </c>
      <c r="AV136" s="2">
        <f t="shared" si="61"/>
        <v>0</v>
      </c>
      <c r="AW136" s="2">
        <f t="shared" si="61"/>
        <v>0</v>
      </c>
      <c r="AX136" s="2">
        <f t="shared" si="61"/>
        <v>0</v>
      </c>
    </row>
    <row r="137" spans="1:50" x14ac:dyDescent="0.25">
      <c r="A137">
        <v>112</v>
      </c>
      <c r="B137">
        <v>1</v>
      </c>
      <c r="C137">
        <v>6</v>
      </c>
      <c r="D137" t="s">
        <v>1187</v>
      </c>
      <c r="E137" t="s">
        <v>1187</v>
      </c>
      <c r="F137" s="10">
        <f t="shared" si="62"/>
        <v>0</v>
      </c>
      <c r="G137">
        <f t="shared" si="52"/>
        <v>0.95716567765995819</v>
      </c>
      <c r="H137">
        <f t="shared" si="53"/>
        <v>0</v>
      </c>
      <c r="I137" s="1">
        <f t="shared" si="63"/>
        <v>0</v>
      </c>
      <c r="N137" t="s">
        <v>155</v>
      </c>
      <c r="O137">
        <f t="shared" si="57"/>
        <v>1.0359473684210529E-2</v>
      </c>
      <c r="P137">
        <f t="shared" si="58"/>
        <v>1</v>
      </c>
      <c r="Q137" s="2">
        <f t="shared" si="59"/>
        <v>0</v>
      </c>
      <c r="R137" s="2">
        <f t="shared" si="59"/>
        <v>0</v>
      </c>
      <c r="S137" s="2">
        <f t="shared" si="59"/>
        <v>0</v>
      </c>
      <c r="T137" s="2">
        <f t="shared" si="59"/>
        <v>0</v>
      </c>
      <c r="U137" s="2">
        <f t="shared" si="59"/>
        <v>0</v>
      </c>
      <c r="V137" s="2">
        <f t="shared" si="59"/>
        <v>0.59049000000000018</v>
      </c>
      <c r="W137" s="2">
        <f t="shared" si="59"/>
        <v>0</v>
      </c>
      <c r="X137" s="2">
        <f t="shared" si="59"/>
        <v>0</v>
      </c>
      <c r="Y137" s="2">
        <f t="shared" si="59"/>
        <v>0</v>
      </c>
      <c r="Z137" s="2">
        <f t="shared" si="59"/>
        <v>0</v>
      </c>
      <c r="AA137" s="2">
        <f t="shared" si="60"/>
        <v>0</v>
      </c>
      <c r="AB137" s="2">
        <f t="shared" si="60"/>
        <v>0</v>
      </c>
      <c r="AC137" s="2">
        <f t="shared" si="60"/>
        <v>0</v>
      </c>
      <c r="AD137" s="2">
        <f t="shared" si="60"/>
        <v>0</v>
      </c>
      <c r="AE137" s="2">
        <f t="shared" si="60"/>
        <v>0</v>
      </c>
      <c r="AF137" s="2">
        <f t="shared" si="60"/>
        <v>0</v>
      </c>
      <c r="AG137" s="2">
        <f t="shared" si="60"/>
        <v>0</v>
      </c>
      <c r="AH137" s="2">
        <f t="shared" si="60"/>
        <v>0</v>
      </c>
      <c r="AI137" s="2">
        <f t="shared" si="60"/>
        <v>0</v>
      </c>
      <c r="AJ137" s="2">
        <f t="shared" si="60"/>
        <v>0</v>
      </c>
      <c r="AK137" s="2">
        <f t="shared" si="61"/>
        <v>0</v>
      </c>
      <c r="AL137" s="2">
        <f t="shared" si="61"/>
        <v>0</v>
      </c>
      <c r="AM137" s="2">
        <f t="shared" si="61"/>
        <v>0</v>
      </c>
      <c r="AN137" s="2">
        <f t="shared" si="61"/>
        <v>0</v>
      </c>
      <c r="AO137" s="2">
        <f t="shared" si="61"/>
        <v>0</v>
      </c>
      <c r="AP137" s="2">
        <f t="shared" si="61"/>
        <v>0</v>
      </c>
      <c r="AQ137" s="2">
        <f t="shared" si="61"/>
        <v>0</v>
      </c>
      <c r="AR137" s="2">
        <f t="shared" si="61"/>
        <v>0</v>
      </c>
      <c r="AS137" s="2">
        <f t="shared" si="61"/>
        <v>0</v>
      </c>
      <c r="AT137" s="2">
        <f t="shared" si="61"/>
        <v>0</v>
      </c>
      <c r="AU137" s="2">
        <f t="shared" si="61"/>
        <v>0</v>
      </c>
      <c r="AV137" s="2">
        <f t="shared" si="61"/>
        <v>0</v>
      </c>
      <c r="AW137" s="2">
        <f t="shared" si="61"/>
        <v>0</v>
      </c>
      <c r="AX137" s="2">
        <f t="shared" si="61"/>
        <v>0</v>
      </c>
    </row>
    <row r="138" spans="1:50" x14ac:dyDescent="0.25">
      <c r="A138">
        <v>112</v>
      </c>
      <c r="B138">
        <v>1</v>
      </c>
      <c r="C138">
        <v>7</v>
      </c>
      <c r="D138" t="s">
        <v>1266</v>
      </c>
      <c r="E138" t="s">
        <v>1266</v>
      </c>
      <c r="F138" s="10">
        <f t="shared" si="62"/>
        <v>0</v>
      </c>
      <c r="G138">
        <f t="shared" si="52"/>
        <v>0.95716567765995819</v>
      </c>
      <c r="H138">
        <f t="shared" si="53"/>
        <v>0</v>
      </c>
      <c r="I138" s="1">
        <f t="shared" si="63"/>
        <v>0</v>
      </c>
      <c r="N138" t="s">
        <v>1293</v>
      </c>
      <c r="O138">
        <f t="shared" si="57"/>
        <v>1.0359473684210529E-2</v>
      </c>
      <c r="P138">
        <f t="shared" si="58"/>
        <v>1</v>
      </c>
      <c r="Q138" s="2">
        <f t="shared" si="59"/>
        <v>0</v>
      </c>
      <c r="R138" s="2">
        <f t="shared" si="59"/>
        <v>0</v>
      </c>
      <c r="S138" s="2">
        <f t="shared" si="59"/>
        <v>0</v>
      </c>
      <c r="T138" s="2">
        <f t="shared" si="59"/>
        <v>0</v>
      </c>
      <c r="U138" s="2">
        <f t="shared" si="59"/>
        <v>0</v>
      </c>
      <c r="V138" s="2">
        <f t="shared" si="59"/>
        <v>0.59049000000000018</v>
      </c>
      <c r="W138" s="2">
        <f t="shared" si="59"/>
        <v>0</v>
      </c>
      <c r="X138" s="2">
        <f t="shared" si="59"/>
        <v>0</v>
      </c>
      <c r="Y138" s="2">
        <f t="shared" si="59"/>
        <v>0</v>
      </c>
      <c r="Z138" s="2">
        <f t="shared" si="59"/>
        <v>0</v>
      </c>
      <c r="AA138" s="2">
        <f t="shared" si="60"/>
        <v>0</v>
      </c>
      <c r="AB138" s="2">
        <f t="shared" si="60"/>
        <v>0</v>
      </c>
      <c r="AC138" s="2">
        <f t="shared" si="60"/>
        <v>0</v>
      </c>
      <c r="AD138" s="2">
        <f t="shared" si="60"/>
        <v>0</v>
      </c>
      <c r="AE138" s="2">
        <f t="shared" si="60"/>
        <v>0</v>
      </c>
      <c r="AF138" s="2">
        <f t="shared" si="60"/>
        <v>0</v>
      </c>
      <c r="AG138" s="2">
        <f t="shared" si="60"/>
        <v>0</v>
      </c>
      <c r="AH138" s="2">
        <f t="shared" si="60"/>
        <v>0</v>
      </c>
      <c r="AI138" s="2">
        <f t="shared" si="60"/>
        <v>0</v>
      </c>
      <c r="AJ138" s="2">
        <f t="shared" si="60"/>
        <v>0</v>
      </c>
      <c r="AK138" s="2">
        <f t="shared" si="61"/>
        <v>0</v>
      </c>
      <c r="AL138" s="2">
        <f t="shared" si="61"/>
        <v>0</v>
      </c>
      <c r="AM138" s="2">
        <f t="shared" si="61"/>
        <v>0</v>
      </c>
      <c r="AN138" s="2">
        <f t="shared" si="61"/>
        <v>0</v>
      </c>
      <c r="AO138" s="2">
        <f t="shared" si="61"/>
        <v>0</v>
      </c>
      <c r="AP138" s="2">
        <f t="shared" si="61"/>
        <v>0</v>
      </c>
      <c r="AQ138" s="2">
        <f t="shared" si="61"/>
        <v>0</v>
      </c>
      <c r="AR138" s="2">
        <f t="shared" si="61"/>
        <v>0</v>
      </c>
      <c r="AS138" s="2">
        <f t="shared" si="61"/>
        <v>0</v>
      </c>
      <c r="AT138" s="2">
        <f t="shared" si="61"/>
        <v>0</v>
      </c>
      <c r="AU138" s="2">
        <f t="shared" si="61"/>
        <v>0</v>
      </c>
      <c r="AV138" s="2">
        <f t="shared" si="61"/>
        <v>0</v>
      </c>
      <c r="AW138" s="2">
        <f t="shared" si="61"/>
        <v>0</v>
      </c>
      <c r="AX138" s="2">
        <f t="shared" si="61"/>
        <v>0</v>
      </c>
    </row>
    <row r="139" spans="1:50" x14ac:dyDescent="0.25">
      <c r="A139">
        <v>112</v>
      </c>
      <c r="B139">
        <v>1</v>
      </c>
      <c r="C139">
        <v>8</v>
      </c>
      <c r="D139" t="s">
        <v>962</v>
      </c>
      <c r="E139" t="s">
        <v>962</v>
      </c>
      <c r="F139" s="10">
        <f t="shared" si="62"/>
        <v>8.533345671378359E-2</v>
      </c>
      <c r="G139">
        <f t="shared" si="52"/>
        <v>1.0424991343737418</v>
      </c>
      <c r="H139">
        <f t="shared" si="53"/>
        <v>0</v>
      </c>
      <c r="I139" s="1">
        <f t="shared" si="63"/>
        <v>0</v>
      </c>
      <c r="N139" t="s">
        <v>138</v>
      </c>
      <c r="O139">
        <f t="shared" si="57"/>
        <v>1.0359473684210529E-2</v>
      </c>
      <c r="P139">
        <f t="shared" si="58"/>
        <v>1</v>
      </c>
      <c r="Q139" s="2">
        <f t="shared" si="59"/>
        <v>0</v>
      </c>
      <c r="R139" s="2">
        <f t="shared" si="59"/>
        <v>0</v>
      </c>
      <c r="S139" s="2">
        <f t="shared" si="59"/>
        <v>0</v>
      </c>
      <c r="T139" s="2">
        <f t="shared" si="59"/>
        <v>0</v>
      </c>
      <c r="U139" s="2">
        <f t="shared" si="59"/>
        <v>0</v>
      </c>
      <c r="V139" s="2">
        <f t="shared" si="59"/>
        <v>0.59049000000000018</v>
      </c>
      <c r="W139" s="2">
        <f t="shared" si="59"/>
        <v>0</v>
      </c>
      <c r="X139" s="2">
        <f t="shared" si="59"/>
        <v>0</v>
      </c>
      <c r="Y139" s="2">
        <f t="shared" si="59"/>
        <v>0</v>
      </c>
      <c r="Z139" s="2">
        <f t="shared" si="59"/>
        <v>0</v>
      </c>
      <c r="AA139" s="2">
        <f t="shared" si="60"/>
        <v>0</v>
      </c>
      <c r="AB139" s="2">
        <f t="shared" si="60"/>
        <v>0</v>
      </c>
      <c r="AC139" s="2">
        <f t="shared" si="60"/>
        <v>0</v>
      </c>
      <c r="AD139" s="2">
        <f t="shared" si="60"/>
        <v>0</v>
      </c>
      <c r="AE139" s="2">
        <f t="shared" si="60"/>
        <v>0</v>
      </c>
      <c r="AF139" s="2">
        <f t="shared" si="60"/>
        <v>0</v>
      </c>
      <c r="AG139" s="2">
        <f t="shared" si="60"/>
        <v>0</v>
      </c>
      <c r="AH139" s="2">
        <f t="shared" si="60"/>
        <v>0</v>
      </c>
      <c r="AI139" s="2">
        <f t="shared" si="60"/>
        <v>0</v>
      </c>
      <c r="AJ139" s="2">
        <f t="shared" si="60"/>
        <v>0</v>
      </c>
      <c r="AK139" s="2">
        <f t="shared" si="61"/>
        <v>0</v>
      </c>
      <c r="AL139" s="2">
        <f t="shared" si="61"/>
        <v>0</v>
      </c>
      <c r="AM139" s="2">
        <f t="shared" si="61"/>
        <v>0</v>
      </c>
      <c r="AN139" s="2">
        <f t="shared" si="61"/>
        <v>0</v>
      </c>
      <c r="AO139" s="2">
        <f t="shared" si="61"/>
        <v>0</v>
      </c>
      <c r="AP139" s="2">
        <f t="shared" si="61"/>
        <v>0</v>
      </c>
      <c r="AQ139" s="2">
        <f t="shared" si="61"/>
        <v>0</v>
      </c>
      <c r="AR139" s="2">
        <f t="shared" si="61"/>
        <v>0</v>
      </c>
      <c r="AS139" s="2">
        <f t="shared" si="61"/>
        <v>0</v>
      </c>
      <c r="AT139" s="2">
        <f t="shared" si="61"/>
        <v>0</v>
      </c>
      <c r="AU139" s="2">
        <f t="shared" si="61"/>
        <v>0</v>
      </c>
      <c r="AV139" s="2">
        <f t="shared" si="61"/>
        <v>0</v>
      </c>
      <c r="AW139" s="2">
        <f t="shared" si="61"/>
        <v>0</v>
      </c>
      <c r="AX139" s="2">
        <f t="shared" si="61"/>
        <v>0</v>
      </c>
    </row>
    <row r="140" spans="1:50" x14ac:dyDescent="0.25">
      <c r="A140">
        <v>112</v>
      </c>
      <c r="B140">
        <v>1</v>
      </c>
      <c r="C140">
        <v>9</v>
      </c>
      <c r="D140" t="s">
        <v>666</v>
      </c>
      <c r="E140" t="s">
        <v>666</v>
      </c>
      <c r="F140" s="10">
        <f t="shared" si="62"/>
        <v>0</v>
      </c>
      <c r="G140">
        <f t="shared" si="52"/>
        <v>1.0424991343737418</v>
      </c>
      <c r="H140">
        <f t="shared" si="53"/>
        <v>0</v>
      </c>
      <c r="I140" s="1">
        <f t="shared" si="63"/>
        <v>0</v>
      </c>
      <c r="N140" t="s">
        <v>1196</v>
      </c>
      <c r="O140">
        <f t="shared" si="57"/>
        <v>1.0359473684210529E-2</v>
      </c>
      <c r="P140">
        <f t="shared" si="58"/>
        <v>1</v>
      </c>
      <c r="Q140" s="2">
        <f t="shared" si="59"/>
        <v>0</v>
      </c>
      <c r="R140" s="2">
        <f t="shared" si="59"/>
        <v>0</v>
      </c>
      <c r="S140" s="2">
        <f t="shared" si="59"/>
        <v>0</v>
      </c>
      <c r="T140" s="2">
        <f t="shared" si="59"/>
        <v>0</v>
      </c>
      <c r="U140" s="2">
        <f t="shared" si="59"/>
        <v>0</v>
      </c>
      <c r="V140" s="2">
        <f t="shared" si="59"/>
        <v>0.59049000000000018</v>
      </c>
      <c r="W140" s="2">
        <f t="shared" si="59"/>
        <v>0</v>
      </c>
      <c r="X140" s="2">
        <f t="shared" si="59"/>
        <v>0</v>
      </c>
      <c r="Y140" s="2">
        <f t="shared" si="59"/>
        <v>0</v>
      </c>
      <c r="Z140" s="2">
        <f t="shared" si="59"/>
        <v>0</v>
      </c>
      <c r="AA140" s="2">
        <f t="shared" si="60"/>
        <v>0</v>
      </c>
      <c r="AB140" s="2">
        <f t="shared" si="60"/>
        <v>0</v>
      </c>
      <c r="AC140" s="2">
        <f t="shared" si="60"/>
        <v>0</v>
      </c>
      <c r="AD140" s="2">
        <f t="shared" si="60"/>
        <v>0</v>
      </c>
      <c r="AE140" s="2">
        <f t="shared" si="60"/>
        <v>0</v>
      </c>
      <c r="AF140" s="2">
        <f t="shared" si="60"/>
        <v>0</v>
      </c>
      <c r="AG140" s="2">
        <f t="shared" si="60"/>
        <v>0</v>
      </c>
      <c r="AH140" s="2">
        <f t="shared" si="60"/>
        <v>0</v>
      </c>
      <c r="AI140" s="2">
        <f t="shared" si="60"/>
        <v>0</v>
      </c>
      <c r="AJ140" s="2">
        <f t="shared" si="60"/>
        <v>0</v>
      </c>
      <c r="AK140" s="2">
        <f t="shared" si="61"/>
        <v>0</v>
      </c>
      <c r="AL140" s="2">
        <f t="shared" si="61"/>
        <v>0</v>
      </c>
      <c r="AM140" s="2">
        <f t="shared" si="61"/>
        <v>0</v>
      </c>
      <c r="AN140" s="2">
        <f t="shared" si="61"/>
        <v>0</v>
      </c>
      <c r="AO140" s="2">
        <f t="shared" si="61"/>
        <v>0</v>
      </c>
      <c r="AP140" s="2">
        <f t="shared" si="61"/>
        <v>0</v>
      </c>
      <c r="AQ140" s="2">
        <f t="shared" si="61"/>
        <v>0</v>
      </c>
      <c r="AR140" s="2">
        <f t="shared" si="61"/>
        <v>0</v>
      </c>
      <c r="AS140" s="2">
        <f t="shared" si="61"/>
        <v>0</v>
      </c>
      <c r="AT140" s="2">
        <f t="shared" si="61"/>
        <v>0</v>
      </c>
      <c r="AU140" s="2">
        <f t="shared" si="61"/>
        <v>0</v>
      </c>
      <c r="AV140" s="2">
        <f t="shared" si="61"/>
        <v>0</v>
      </c>
      <c r="AW140" s="2">
        <f t="shared" si="61"/>
        <v>0</v>
      </c>
      <c r="AX140" s="2">
        <f t="shared" si="61"/>
        <v>0</v>
      </c>
    </row>
    <row r="141" spans="1:50" x14ac:dyDescent="0.25">
      <c r="A141">
        <v>112</v>
      </c>
      <c r="B141">
        <v>1</v>
      </c>
      <c r="C141">
        <v>10</v>
      </c>
      <c r="D141" t="s">
        <v>89</v>
      </c>
      <c r="E141" t="s">
        <v>89</v>
      </c>
      <c r="F141" s="10">
        <f t="shared" si="62"/>
        <v>0.22441482884529573</v>
      </c>
      <c r="G141">
        <f t="shared" si="52"/>
        <v>1.2669139632190376</v>
      </c>
      <c r="H141">
        <f t="shared" si="53"/>
        <v>0</v>
      </c>
      <c r="I141" s="1">
        <f t="shared" si="63"/>
        <v>0</v>
      </c>
      <c r="N141" t="s">
        <v>1346</v>
      </c>
      <c r="O141">
        <f t="shared" si="57"/>
        <v>1.0359473684210529E-2</v>
      </c>
      <c r="P141">
        <f t="shared" si="58"/>
        <v>1</v>
      </c>
      <c r="Q141" s="2">
        <f t="shared" si="59"/>
        <v>0</v>
      </c>
      <c r="R141" s="2">
        <f t="shared" si="59"/>
        <v>0</v>
      </c>
      <c r="S141" s="2">
        <f t="shared" si="59"/>
        <v>0</v>
      </c>
      <c r="T141" s="2">
        <f t="shared" si="59"/>
        <v>0</v>
      </c>
      <c r="U141" s="2">
        <f t="shared" si="59"/>
        <v>0</v>
      </c>
      <c r="V141" s="2">
        <f t="shared" si="59"/>
        <v>0.59049000000000018</v>
      </c>
      <c r="W141" s="2">
        <f t="shared" si="59"/>
        <v>0</v>
      </c>
      <c r="X141" s="2">
        <f t="shared" si="59"/>
        <v>0</v>
      </c>
      <c r="Y141" s="2">
        <f t="shared" si="59"/>
        <v>0</v>
      </c>
      <c r="Z141" s="2">
        <f t="shared" si="59"/>
        <v>0</v>
      </c>
      <c r="AA141" s="2">
        <f t="shared" si="60"/>
        <v>0</v>
      </c>
      <c r="AB141" s="2">
        <f t="shared" si="60"/>
        <v>0</v>
      </c>
      <c r="AC141" s="2">
        <f t="shared" si="60"/>
        <v>0</v>
      </c>
      <c r="AD141" s="2">
        <f t="shared" si="60"/>
        <v>0</v>
      </c>
      <c r="AE141" s="2">
        <f t="shared" si="60"/>
        <v>0</v>
      </c>
      <c r="AF141" s="2">
        <f t="shared" si="60"/>
        <v>0</v>
      </c>
      <c r="AG141" s="2">
        <f t="shared" si="60"/>
        <v>0</v>
      </c>
      <c r="AH141" s="2">
        <f t="shared" si="60"/>
        <v>0</v>
      </c>
      <c r="AI141" s="2">
        <f t="shared" si="60"/>
        <v>0</v>
      </c>
      <c r="AJ141" s="2">
        <f t="shared" si="60"/>
        <v>0</v>
      </c>
      <c r="AK141" s="2">
        <f t="shared" si="61"/>
        <v>0</v>
      </c>
      <c r="AL141" s="2">
        <f t="shared" si="61"/>
        <v>0</v>
      </c>
      <c r="AM141" s="2">
        <f t="shared" si="61"/>
        <v>0</v>
      </c>
      <c r="AN141" s="2">
        <f t="shared" si="61"/>
        <v>0</v>
      </c>
      <c r="AO141" s="2">
        <f t="shared" si="61"/>
        <v>0</v>
      </c>
      <c r="AP141" s="2">
        <f t="shared" si="61"/>
        <v>0</v>
      </c>
      <c r="AQ141" s="2">
        <f t="shared" si="61"/>
        <v>0</v>
      </c>
      <c r="AR141" s="2">
        <f t="shared" si="61"/>
        <v>0</v>
      </c>
      <c r="AS141" s="2">
        <f t="shared" si="61"/>
        <v>0</v>
      </c>
      <c r="AT141" s="2">
        <f t="shared" si="61"/>
        <v>0</v>
      </c>
      <c r="AU141" s="2">
        <f t="shared" si="61"/>
        <v>0</v>
      </c>
      <c r="AV141" s="2">
        <f t="shared" si="61"/>
        <v>0</v>
      </c>
      <c r="AW141" s="2">
        <f t="shared" si="61"/>
        <v>0</v>
      </c>
      <c r="AX141" s="2">
        <f t="shared" si="61"/>
        <v>0</v>
      </c>
    </row>
    <row r="142" spans="1:50" x14ac:dyDescent="0.25">
      <c r="A142">
        <v>112</v>
      </c>
      <c r="B142">
        <v>1</v>
      </c>
      <c r="C142">
        <v>11</v>
      </c>
      <c r="D142" t="s">
        <v>1218</v>
      </c>
      <c r="E142" t="s">
        <v>1218</v>
      </c>
      <c r="F142" s="10">
        <f t="shared" si="62"/>
        <v>0</v>
      </c>
      <c r="G142">
        <f t="shared" si="52"/>
        <v>1.2669139632190376</v>
      </c>
      <c r="H142">
        <f t="shared" si="53"/>
        <v>0</v>
      </c>
      <c r="I142" s="1">
        <f t="shared" si="63"/>
        <v>0</v>
      </c>
      <c r="N142" t="s">
        <v>1355</v>
      </c>
      <c r="O142">
        <f t="shared" si="57"/>
        <v>1.0359473684210529E-2</v>
      </c>
      <c r="P142">
        <f t="shared" si="58"/>
        <v>1</v>
      </c>
      <c r="Q142" s="2">
        <f t="shared" ref="Q142:Z151" si="64">COUNTIFS($C$2:$C$1300,Q$1,$E$2:$E$1300,$N142)*0.9^(Q$1-1)</f>
        <v>0</v>
      </c>
      <c r="R142" s="2">
        <f t="shared" si="64"/>
        <v>0</v>
      </c>
      <c r="S142" s="2">
        <f t="shared" si="64"/>
        <v>0</v>
      </c>
      <c r="T142" s="2">
        <f t="shared" si="64"/>
        <v>0</v>
      </c>
      <c r="U142" s="2">
        <f t="shared" si="64"/>
        <v>0</v>
      </c>
      <c r="V142" s="2">
        <f t="shared" si="64"/>
        <v>0.59049000000000018</v>
      </c>
      <c r="W142" s="2">
        <f t="shared" si="64"/>
        <v>0</v>
      </c>
      <c r="X142" s="2">
        <f t="shared" si="64"/>
        <v>0</v>
      </c>
      <c r="Y142" s="2">
        <f t="shared" si="64"/>
        <v>0</v>
      </c>
      <c r="Z142" s="2">
        <f t="shared" si="64"/>
        <v>0</v>
      </c>
      <c r="AA142" s="2">
        <f t="shared" ref="AA142:AJ151" si="65">COUNTIFS($C$2:$C$1300,AA$1,$E$2:$E$1300,$N142)*0.9^(AA$1-1)</f>
        <v>0</v>
      </c>
      <c r="AB142" s="2">
        <f t="shared" si="65"/>
        <v>0</v>
      </c>
      <c r="AC142" s="2">
        <f t="shared" si="65"/>
        <v>0</v>
      </c>
      <c r="AD142" s="2">
        <f t="shared" si="65"/>
        <v>0</v>
      </c>
      <c r="AE142" s="2">
        <f t="shared" si="65"/>
        <v>0</v>
      </c>
      <c r="AF142" s="2">
        <f t="shared" si="65"/>
        <v>0</v>
      </c>
      <c r="AG142" s="2">
        <f t="shared" si="65"/>
        <v>0</v>
      </c>
      <c r="AH142" s="2">
        <f t="shared" si="65"/>
        <v>0</v>
      </c>
      <c r="AI142" s="2">
        <f t="shared" si="65"/>
        <v>0</v>
      </c>
      <c r="AJ142" s="2">
        <f t="shared" si="65"/>
        <v>0</v>
      </c>
      <c r="AK142" s="2">
        <f t="shared" ref="AK142:AX151" si="66">COUNTIFS($C$2:$C$1300,AK$1,$E$2:$E$1300,$N142)*0.9^(AK$1-1)</f>
        <v>0</v>
      </c>
      <c r="AL142" s="2">
        <f t="shared" si="66"/>
        <v>0</v>
      </c>
      <c r="AM142" s="2">
        <f t="shared" si="66"/>
        <v>0</v>
      </c>
      <c r="AN142" s="2">
        <f t="shared" si="66"/>
        <v>0</v>
      </c>
      <c r="AO142" s="2">
        <f t="shared" si="66"/>
        <v>0</v>
      </c>
      <c r="AP142" s="2">
        <f t="shared" si="66"/>
        <v>0</v>
      </c>
      <c r="AQ142" s="2">
        <f t="shared" si="66"/>
        <v>0</v>
      </c>
      <c r="AR142" s="2">
        <f t="shared" si="66"/>
        <v>0</v>
      </c>
      <c r="AS142" s="2">
        <f t="shared" si="66"/>
        <v>0</v>
      </c>
      <c r="AT142" s="2">
        <f t="shared" si="66"/>
        <v>0</v>
      </c>
      <c r="AU142" s="2">
        <f t="shared" si="66"/>
        <v>0</v>
      </c>
      <c r="AV142" s="2">
        <f t="shared" si="66"/>
        <v>0</v>
      </c>
      <c r="AW142" s="2">
        <f t="shared" si="66"/>
        <v>0</v>
      </c>
      <c r="AX142" s="2">
        <f t="shared" si="66"/>
        <v>0</v>
      </c>
    </row>
    <row r="143" spans="1:50" x14ac:dyDescent="0.25">
      <c r="A143">
        <v>112</v>
      </c>
      <c r="B143">
        <v>1</v>
      </c>
      <c r="C143">
        <v>12</v>
      </c>
      <c r="D143" t="s">
        <v>94</v>
      </c>
      <c r="E143" t="s">
        <v>94</v>
      </c>
      <c r="F143" s="10">
        <f t="shared" si="62"/>
        <v>0.36391368351565662</v>
      </c>
      <c r="G143">
        <f t="shared" si="52"/>
        <v>1.6308276467346943</v>
      </c>
      <c r="H143">
        <f t="shared" si="53"/>
        <v>0</v>
      </c>
      <c r="I143" s="1">
        <f t="shared" si="63"/>
        <v>0</v>
      </c>
      <c r="N143" t="s">
        <v>1048</v>
      </c>
      <c r="O143">
        <f t="shared" si="57"/>
        <v>1.0359473684210529E-2</v>
      </c>
      <c r="P143">
        <f t="shared" si="58"/>
        <v>1</v>
      </c>
      <c r="Q143" s="2">
        <f t="shared" si="64"/>
        <v>0</v>
      </c>
      <c r="R143" s="2">
        <f t="shared" si="64"/>
        <v>0</v>
      </c>
      <c r="S143" s="2">
        <f t="shared" si="64"/>
        <v>0</v>
      </c>
      <c r="T143" s="2">
        <f t="shared" si="64"/>
        <v>0</v>
      </c>
      <c r="U143" s="2">
        <f t="shared" si="64"/>
        <v>0</v>
      </c>
      <c r="V143" s="2">
        <f t="shared" si="64"/>
        <v>0.59049000000000018</v>
      </c>
      <c r="W143" s="2">
        <f t="shared" si="64"/>
        <v>0</v>
      </c>
      <c r="X143" s="2">
        <f t="shared" si="64"/>
        <v>0</v>
      </c>
      <c r="Y143" s="2">
        <f t="shared" si="64"/>
        <v>0</v>
      </c>
      <c r="Z143" s="2">
        <f t="shared" si="64"/>
        <v>0</v>
      </c>
      <c r="AA143" s="2">
        <f t="shared" si="65"/>
        <v>0</v>
      </c>
      <c r="AB143" s="2">
        <f t="shared" si="65"/>
        <v>0</v>
      </c>
      <c r="AC143" s="2">
        <f t="shared" si="65"/>
        <v>0</v>
      </c>
      <c r="AD143" s="2">
        <f t="shared" si="65"/>
        <v>0</v>
      </c>
      <c r="AE143" s="2">
        <f t="shared" si="65"/>
        <v>0</v>
      </c>
      <c r="AF143" s="2">
        <f t="shared" si="65"/>
        <v>0</v>
      </c>
      <c r="AG143" s="2">
        <f t="shared" si="65"/>
        <v>0</v>
      </c>
      <c r="AH143" s="2">
        <f t="shared" si="65"/>
        <v>0</v>
      </c>
      <c r="AI143" s="2">
        <f t="shared" si="65"/>
        <v>0</v>
      </c>
      <c r="AJ143" s="2">
        <f t="shared" si="65"/>
        <v>0</v>
      </c>
      <c r="AK143" s="2">
        <f t="shared" si="66"/>
        <v>0</v>
      </c>
      <c r="AL143" s="2">
        <f t="shared" si="66"/>
        <v>0</v>
      </c>
      <c r="AM143" s="2">
        <f t="shared" si="66"/>
        <v>0</v>
      </c>
      <c r="AN143" s="2">
        <f t="shared" si="66"/>
        <v>0</v>
      </c>
      <c r="AO143" s="2">
        <f t="shared" si="66"/>
        <v>0</v>
      </c>
      <c r="AP143" s="2">
        <f t="shared" si="66"/>
        <v>0</v>
      </c>
      <c r="AQ143" s="2">
        <f t="shared" si="66"/>
        <v>0</v>
      </c>
      <c r="AR143" s="2">
        <f t="shared" si="66"/>
        <v>0</v>
      </c>
      <c r="AS143" s="2">
        <f t="shared" si="66"/>
        <v>0</v>
      </c>
      <c r="AT143" s="2">
        <f t="shared" si="66"/>
        <v>0</v>
      </c>
      <c r="AU143" s="2">
        <f t="shared" si="66"/>
        <v>0</v>
      </c>
      <c r="AV143" s="2">
        <f t="shared" si="66"/>
        <v>0</v>
      </c>
      <c r="AW143" s="2">
        <f t="shared" si="66"/>
        <v>0</v>
      </c>
      <c r="AX143" s="2">
        <f t="shared" si="66"/>
        <v>0</v>
      </c>
    </row>
    <row r="144" spans="1:50" x14ac:dyDescent="0.25">
      <c r="A144">
        <v>112</v>
      </c>
      <c r="B144">
        <v>1</v>
      </c>
      <c r="C144">
        <v>13</v>
      </c>
      <c r="D144" t="s">
        <v>95</v>
      </c>
      <c r="E144" t="s">
        <v>95</v>
      </c>
      <c r="F144" s="10">
        <f t="shared" si="62"/>
        <v>0.52191499114458473</v>
      </c>
      <c r="G144">
        <f t="shared" si="52"/>
        <v>2.1527426378792791</v>
      </c>
      <c r="H144">
        <f t="shared" si="53"/>
        <v>0</v>
      </c>
      <c r="I144" s="1">
        <f t="shared" si="63"/>
        <v>0</v>
      </c>
      <c r="N144" t="s">
        <v>1390</v>
      </c>
      <c r="O144">
        <f t="shared" si="57"/>
        <v>1.0359473684210529E-2</v>
      </c>
      <c r="P144">
        <f t="shared" si="58"/>
        <v>1</v>
      </c>
      <c r="Q144" s="2">
        <f t="shared" si="64"/>
        <v>0</v>
      </c>
      <c r="R144" s="2">
        <f t="shared" si="64"/>
        <v>0</v>
      </c>
      <c r="S144" s="2">
        <f t="shared" si="64"/>
        <v>0</v>
      </c>
      <c r="T144" s="2">
        <f t="shared" si="64"/>
        <v>0</v>
      </c>
      <c r="U144" s="2">
        <f t="shared" si="64"/>
        <v>0</v>
      </c>
      <c r="V144" s="2">
        <f t="shared" si="64"/>
        <v>0.59049000000000018</v>
      </c>
      <c r="W144" s="2">
        <f t="shared" si="64"/>
        <v>0</v>
      </c>
      <c r="X144" s="2">
        <f t="shared" si="64"/>
        <v>0</v>
      </c>
      <c r="Y144" s="2">
        <f t="shared" si="64"/>
        <v>0</v>
      </c>
      <c r="Z144" s="2">
        <f t="shared" si="64"/>
        <v>0</v>
      </c>
      <c r="AA144" s="2">
        <f t="shared" si="65"/>
        <v>0</v>
      </c>
      <c r="AB144" s="2">
        <f t="shared" si="65"/>
        <v>0</v>
      </c>
      <c r="AC144" s="2">
        <f t="shared" si="65"/>
        <v>0</v>
      </c>
      <c r="AD144" s="2">
        <f t="shared" si="65"/>
        <v>0</v>
      </c>
      <c r="AE144" s="2">
        <f t="shared" si="65"/>
        <v>0</v>
      </c>
      <c r="AF144" s="2">
        <f t="shared" si="65"/>
        <v>0</v>
      </c>
      <c r="AG144" s="2">
        <f t="shared" si="65"/>
        <v>0</v>
      </c>
      <c r="AH144" s="2">
        <f t="shared" si="65"/>
        <v>0</v>
      </c>
      <c r="AI144" s="2">
        <f t="shared" si="65"/>
        <v>0</v>
      </c>
      <c r="AJ144" s="2">
        <f t="shared" si="65"/>
        <v>0</v>
      </c>
      <c r="AK144" s="2">
        <f t="shared" si="66"/>
        <v>0</v>
      </c>
      <c r="AL144" s="2">
        <f t="shared" si="66"/>
        <v>0</v>
      </c>
      <c r="AM144" s="2">
        <f t="shared" si="66"/>
        <v>0</v>
      </c>
      <c r="AN144" s="2">
        <f t="shared" si="66"/>
        <v>0</v>
      </c>
      <c r="AO144" s="2">
        <f t="shared" si="66"/>
        <v>0</v>
      </c>
      <c r="AP144" s="2">
        <f t="shared" si="66"/>
        <v>0</v>
      </c>
      <c r="AQ144" s="2">
        <f t="shared" si="66"/>
        <v>0</v>
      </c>
      <c r="AR144" s="2">
        <f t="shared" si="66"/>
        <v>0</v>
      </c>
      <c r="AS144" s="2">
        <f t="shared" si="66"/>
        <v>0</v>
      </c>
      <c r="AT144" s="2">
        <f t="shared" si="66"/>
        <v>0</v>
      </c>
      <c r="AU144" s="2">
        <f t="shared" si="66"/>
        <v>0</v>
      </c>
      <c r="AV144" s="2">
        <f t="shared" si="66"/>
        <v>0</v>
      </c>
      <c r="AW144" s="2">
        <f t="shared" si="66"/>
        <v>0</v>
      </c>
      <c r="AX144" s="2">
        <f t="shared" si="66"/>
        <v>0</v>
      </c>
    </row>
    <row r="145" spans="1:50" x14ac:dyDescent="0.25">
      <c r="A145">
        <v>112</v>
      </c>
      <c r="B145">
        <v>1</v>
      </c>
      <c r="C145">
        <v>14</v>
      </c>
      <c r="D145" t="s">
        <v>103</v>
      </c>
      <c r="E145" t="s">
        <v>103</v>
      </c>
      <c r="F145" s="10">
        <f t="shared" si="62"/>
        <v>0.29145050254369897</v>
      </c>
      <c r="G145">
        <f t="shared" si="52"/>
        <v>2.444193140422978</v>
      </c>
      <c r="H145">
        <f t="shared" si="53"/>
        <v>0</v>
      </c>
      <c r="I145" s="1">
        <f t="shared" si="63"/>
        <v>0</v>
      </c>
      <c r="N145" t="s">
        <v>1216</v>
      </c>
      <c r="O145">
        <f t="shared" si="57"/>
        <v>1.0359473684210529E-2</v>
      </c>
      <c r="P145">
        <f t="shared" si="58"/>
        <v>1</v>
      </c>
      <c r="Q145" s="2">
        <f t="shared" si="64"/>
        <v>0</v>
      </c>
      <c r="R145" s="2">
        <f t="shared" si="64"/>
        <v>0</v>
      </c>
      <c r="S145" s="2">
        <f t="shared" si="64"/>
        <v>0</v>
      </c>
      <c r="T145" s="2">
        <f t="shared" si="64"/>
        <v>0</v>
      </c>
      <c r="U145" s="2">
        <f t="shared" si="64"/>
        <v>0</v>
      </c>
      <c r="V145" s="2">
        <f t="shared" si="64"/>
        <v>0.59049000000000018</v>
      </c>
      <c r="W145" s="2">
        <f t="shared" si="64"/>
        <v>0</v>
      </c>
      <c r="X145" s="2">
        <f t="shared" si="64"/>
        <v>0</v>
      </c>
      <c r="Y145" s="2">
        <f t="shared" si="64"/>
        <v>0</v>
      </c>
      <c r="Z145" s="2">
        <f t="shared" si="64"/>
        <v>0</v>
      </c>
      <c r="AA145" s="2">
        <f t="shared" si="65"/>
        <v>0</v>
      </c>
      <c r="AB145" s="2">
        <f t="shared" si="65"/>
        <v>0</v>
      </c>
      <c r="AC145" s="2">
        <f t="shared" si="65"/>
        <v>0</v>
      </c>
      <c r="AD145" s="2">
        <f t="shared" si="65"/>
        <v>0</v>
      </c>
      <c r="AE145" s="2">
        <f t="shared" si="65"/>
        <v>0</v>
      </c>
      <c r="AF145" s="2">
        <f t="shared" si="65"/>
        <v>0</v>
      </c>
      <c r="AG145" s="2">
        <f t="shared" si="65"/>
        <v>0</v>
      </c>
      <c r="AH145" s="2">
        <f t="shared" si="65"/>
        <v>0</v>
      </c>
      <c r="AI145" s="2">
        <f t="shared" si="65"/>
        <v>0</v>
      </c>
      <c r="AJ145" s="2">
        <f t="shared" si="65"/>
        <v>0</v>
      </c>
      <c r="AK145" s="2">
        <f t="shared" si="66"/>
        <v>0</v>
      </c>
      <c r="AL145" s="2">
        <f t="shared" si="66"/>
        <v>0</v>
      </c>
      <c r="AM145" s="2">
        <f t="shared" si="66"/>
        <v>0</v>
      </c>
      <c r="AN145" s="2">
        <f t="shared" si="66"/>
        <v>0</v>
      </c>
      <c r="AO145" s="2">
        <f t="shared" si="66"/>
        <v>0</v>
      </c>
      <c r="AP145" s="2">
        <f t="shared" si="66"/>
        <v>0</v>
      </c>
      <c r="AQ145" s="2">
        <f t="shared" si="66"/>
        <v>0</v>
      </c>
      <c r="AR145" s="2">
        <f t="shared" si="66"/>
        <v>0</v>
      </c>
      <c r="AS145" s="2">
        <f t="shared" si="66"/>
        <v>0</v>
      </c>
      <c r="AT145" s="2">
        <f t="shared" si="66"/>
        <v>0</v>
      </c>
      <c r="AU145" s="2">
        <f t="shared" si="66"/>
        <v>0</v>
      </c>
      <c r="AV145" s="2">
        <f t="shared" si="66"/>
        <v>0</v>
      </c>
      <c r="AW145" s="2">
        <f t="shared" si="66"/>
        <v>0</v>
      </c>
      <c r="AX145" s="2">
        <f t="shared" si="66"/>
        <v>0</v>
      </c>
    </row>
    <row r="146" spans="1:50" x14ac:dyDescent="0.25">
      <c r="A146">
        <v>112</v>
      </c>
      <c r="B146">
        <v>1</v>
      </c>
      <c r="C146">
        <v>15</v>
      </c>
      <c r="D146" t="s">
        <v>257</v>
      </c>
      <c r="E146" t="s">
        <v>257</v>
      </c>
      <c r="F146" s="10">
        <f t="shared" si="62"/>
        <v>9.8737388248816976E-2</v>
      </c>
      <c r="G146">
        <f t="shared" si="52"/>
        <v>2.5429305286717949</v>
      </c>
      <c r="H146">
        <f t="shared" si="53"/>
        <v>0</v>
      </c>
      <c r="I146" s="1">
        <f t="shared" si="63"/>
        <v>0</v>
      </c>
      <c r="N146" t="s">
        <v>1234</v>
      </c>
      <c r="O146">
        <f t="shared" si="57"/>
        <v>1.0247887948124338E-2</v>
      </c>
      <c r="P146">
        <f t="shared" si="58"/>
        <v>4</v>
      </c>
      <c r="Q146" s="2">
        <f t="shared" si="64"/>
        <v>0</v>
      </c>
      <c r="R146" s="2">
        <f t="shared" si="64"/>
        <v>0</v>
      </c>
      <c r="S146" s="2">
        <f t="shared" si="64"/>
        <v>0</v>
      </c>
      <c r="T146" s="2">
        <f t="shared" si="64"/>
        <v>0</v>
      </c>
      <c r="U146" s="2">
        <f t="shared" si="64"/>
        <v>0</v>
      </c>
      <c r="V146" s="2">
        <f t="shared" si="64"/>
        <v>0</v>
      </c>
      <c r="W146" s="2">
        <f t="shared" si="64"/>
        <v>0</v>
      </c>
      <c r="X146" s="2">
        <f t="shared" si="64"/>
        <v>0</v>
      </c>
      <c r="Y146" s="2">
        <f t="shared" si="64"/>
        <v>0</v>
      </c>
      <c r="Z146" s="2">
        <f t="shared" si="64"/>
        <v>0</v>
      </c>
      <c r="AA146" s="2">
        <f t="shared" si="65"/>
        <v>0</v>
      </c>
      <c r="AB146" s="2">
        <f t="shared" si="65"/>
        <v>0</v>
      </c>
      <c r="AC146" s="2">
        <f t="shared" si="65"/>
        <v>0</v>
      </c>
      <c r="AD146" s="2">
        <f t="shared" si="65"/>
        <v>0</v>
      </c>
      <c r="AE146" s="2">
        <f t="shared" si="65"/>
        <v>0</v>
      </c>
      <c r="AF146" s="2">
        <f t="shared" si="65"/>
        <v>0.20589113209464913</v>
      </c>
      <c r="AG146" s="2">
        <f t="shared" si="65"/>
        <v>0</v>
      </c>
      <c r="AH146" s="2">
        <f t="shared" si="65"/>
        <v>0</v>
      </c>
      <c r="AI146" s="2">
        <f t="shared" si="65"/>
        <v>0</v>
      </c>
      <c r="AJ146" s="2">
        <f t="shared" si="65"/>
        <v>0.13508517176729934</v>
      </c>
      <c r="AK146" s="2">
        <f t="shared" si="66"/>
        <v>0.24315330918113881</v>
      </c>
      <c r="AL146" s="2">
        <f t="shared" si="66"/>
        <v>0</v>
      </c>
      <c r="AM146" s="2">
        <f t="shared" si="66"/>
        <v>0</v>
      </c>
      <c r="AN146" s="2">
        <f t="shared" si="66"/>
        <v>0</v>
      </c>
      <c r="AO146" s="2">
        <f t="shared" si="66"/>
        <v>0</v>
      </c>
      <c r="AP146" s="2">
        <f t="shared" si="66"/>
        <v>0</v>
      </c>
      <c r="AQ146" s="2">
        <f t="shared" si="66"/>
        <v>0</v>
      </c>
      <c r="AR146" s="2">
        <f t="shared" si="66"/>
        <v>0</v>
      </c>
      <c r="AS146" s="2">
        <f t="shared" si="66"/>
        <v>0</v>
      </c>
      <c r="AT146" s="2">
        <f t="shared" si="66"/>
        <v>0</v>
      </c>
      <c r="AU146" s="2">
        <f t="shared" si="66"/>
        <v>0</v>
      </c>
      <c r="AV146" s="2">
        <f t="shared" si="66"/>
        <v>0</v>
      </c>
      <c r="AW146" s="2">
        <f t="shared" si="66"/>
        <v>0</v>
      </c>
      <c r="AX146" s="2">
        <f t="shared" si="66"/>
        <v>0</v>
      </c>
    </row>
    <row r="147" spans="1:50" x14ac:dyDescent="0.25">
      <c r="A147">
        <v>112</v>
      </c>
      <c r="B147">
        <v>1</v>
      </c>
      <c r="C147">
        <v>16</v>
      </c>
      <c r="D147" t="s">
        <v>992</v>
      </c>
      <c r="E147" t="s">
        <v>992</v>
      </c>
      <c r="F147" s="10">
        <f t="shared" si="62"/>
        <v>0.1003911579005483</v>
      </c>
      <c r="G147">
        <f t="shared" si="52"/>
        <v>2.6433216865723432</v>
      </c>
      <c r="H147">
        <f t="shared" si="53"/>
        <v>0</v>
      </c>
      <c r="I147" s="1">
        <f t="shared" si="63"/>
        <v>0</v>
      </c>
      <c r="N147" t="s">
        <v>1291</v>
      </c>
      <c r="O147">
        <f t="shared" si="57"/>
        <v>1.0130637976308953E-2</v>
      </c>
      <c r="P147">
        <f t="shared" si="58"/>
        <v>2</v>
      </c>
      <c r="Q147" s="2">
        <f t="shared" si="64"/>
        <v>0</v>
      </c>
      <c r="R147" s="2">
        <f t="shared" si="64"/>
        <v>0</v>
      </c>
      <c r="S147" s="2">
        <f t="shared" si="64"/>
        <v>0</v>
      </c>
      <c r="T147" s="2">
        <f t="shared" si="64"/>
        <v>0</v>
      </c>
      <c r="U147" s="2">
        <f t="shared" si="64"/>
        <v>0</v>
      </c>
      <c r="V147" s="2">
        <f t="shared" si="64"/>
        <v>0</v>
      </c>
      <c r="W147" s="2">
        <f t="shared" si="64"/>
        <v>0</v>
      </c>
      <c r="X147" s="2">
        <f t="shared" si="64"/>
        <v>0</v>
      </c>
      <c r="Y147" s="2">
        <f t="shared" si="64"/>
        <v>0</v>
      </c>
      <c r="Z147" s="2">
        <f t="shared" si="64"/>
        <v>0</v>
      </c>
      <c r="AA147" s="2">
        <f t="shared" si="65"/>
        <v>0.34867844010000015</v>
      </c>
      <c r="AB147" s="2">
        <f t="shared" si="65"/>
        <v>0</v>
      </c>
      <c r="AC147" s="2">
        <f t="shared" si="65"/>
        <v>0</v>
      </c>
      <c r="AD147" s="2">
        <f t="shared" si="65"/>
        <v>0</v>
      </c>
      <c r="AE147" s="2">
        <f t="shared" si="65"/>
        <v>0.22876792454961015</v>
      </c>
      <c r="AF147" s="2">
        <f t="shared" si="65"/>
        <v>0</v>
      </c>
      <c r="AG147" s="2">
        <f t="shared" si="65"/>
        <v>0</v>
      </c>
      <c r="AH147" s="2">
        <f t="shared" si="65"/>
        <v>0</v>
      </c>
      <c r="AI147" s="2">
        <f t="shared" si="65"/>
        <v>0</v>
      </c>
      <c r="AJ147" s="2">
        <f t="shared" si="65"/>
        <v>0</v>
      </c>
      <c r="AK147" s="2">
        <f t="shared" si="66"/>
        <v>0</v>
      </c>
      <c r="AL147" s="2">
        <f t="shared" si="66"/>
        <v>0</v>
      </c>
      <c r="AM147" s="2">
        <f t="shared" si="66"/>
        <v>0</v>
      </c>
      <c r="AN147" s="2">
        <f t="shared" si="66"/>
        <v>0</v>
      </c>
      <c r="AO147" s="2">
        <f t="shared" si="66"/>
        <v>0</v>
      </c>
      <c r="AP147" s="2">
        <f t="shared" si="66"/>
        <v>0</v>
      </c>
      <c r="AQ147" s="2">
        <f t="shared" si="66"/>
        <v>0</v>
      </c>
      <c r="AR147" s="2">
        <f t="shared" si="66"/>
        <v>0</v>
      </c>
      <c r="AS147" s="2">
        <f t="shared" si="66"/>
        <v>0</v>
      </c>
      <c r="AT147" s="2">
        <f t="shared" si="66"/>
        <v>0</v>
      </c>
      <c r="AU147" s="2">
        <f t="shared" si="66"/>
        <v>0</v>
      </c>
      <c r="AV147" s="2">
        <f t="shared" si="66"/>
        <v>0</v>
      </c>
      <c r="AW147" s="2">
        <f t="shared" si="66"/>
        <v>0</v>
      </c>
      <c r="AX147" s="2">
        <f t="shared" si="66"/>
        <v>0</v>
      </c>
    </row>
    <row r="148" spans="1:50" x14ac:dyDescent="0.25">
      <c r="A148">
        <v>112</v>
      </c>
      <c r="B148">
        <v>1</v>
      </c>
      <c r="C148">
        <v>17</v>
      </c>
      <c r="D148" t="s">
        <v>1267</v>
      </c>
      <c r="E148" t="s">
        <v>1267</v>
      </c>
      <c r="F148" s="10">
        <f t="shared" si="62"/>
        <v>0</v>
      </c>
      <c r="G148">
        <f t="shared" si="52"/>
        <v>2.6433216865723432</v>
      </c>
      <c r="H148">
        <f t="shared" si="53"/>
        <v>0</v>
      </c>
      <c r="I148" s="1">
        <f t="shared" si="63"/>
        <v>0</v>
      </c>
      <c r="N148" t="s">
        <v>1223</v>
      </c>
      <c r="O148">
        <f t="shared" si="57"/>
        <v>1.0034595571649655E-2</v>
      </c>
      <c r="P148">
        <f t="shared" si="58"/>
        <v>4</v>
      </c>
      <c r="Q148" s="2">
        <f t="shared" si="64"/>
        <v>0</v>
      </c>
      <c r="R148" s="2">
        <f t="shared" si="64"/>
        <v>0</v>
      </c>
      <c r="S148" s="2">
        <f t="shared" si="64"/>
        <v>0</v>
      </c>
      <c r="T148" s="2">
        <f t="shared" si="64"/>
        <v>0</v>
      </c>
      <c r="U148" s="2">
        <f t="shared" si="64"/>
        <v>0</v>
      </c>
      <c r="V148" s="2">
        <f t="shared" si="64"/>
        <v>0</v>
      </c>
      <c r="W148" s="2">
        <f t="shared" si="64"/>
        <v>0</v>
      </c>
      <c r="X148" s="2">
        <f t="shared" si="64"/>
        <v>0</v>
      </c>
      <c r="Y148" s="2">
        <f t="shared" si="64"/>
        <v>0</v>
      </c>
      <c r="Z148" s="2">
        <f t="shared" si="64"/>
        <v>0</v>
      </c>
      <c r="AA148" s="2">
        <f t="shared" si="65"/>
        <v>0</v>
      </c>
      <c r="AB148" s="2">
        <f t="shared" si="65"/>
        <v>0</v>
      </c>
      <c r="AC148" s="2">
        <f t="shared" si="65"/>
        <v>0</v>
      </c>
      <c r="AD148" s="2">
        <f t="shared" si="65"/>
        <v>0</v>
      </c>
      <c r="AE148" s="2">
        <f t="shared" si="65"/>
        <v>0</v>
      </c>
      <c r="AF148" s="2">
        <f t="shared" si="65"/>
        <v>0.20589113209464913</v>
      </c>
      <c r="AG148" s="2">
        <f t="shared" si="65"/>
        <v>0</v>
      </c>
      <c r="AH148" s="2">
        <f t="shared" si="65"/>
        <v>0</v>
      </c>
      <c r="AI148" s="2">
        <f t="shared" si="65"/>
        <v>0</v>
      </c>
      <c r="AJ148" s="2">
        <f t="shared" si="65"/>
        <v>0.13508517176729934</v>
      </c>
      <c r="AK148" s="2">
        <f t="shared" si="66"/>
        <v>0.12157665459056941</v>
      </c>
      <c r="AL148" s="2">
        <f t="shared" si="66"/>
        <v>0.10941898913151248</v>
      </c>
      <c r="AM148" s="2">
        <f t="shared" si="66"/>
        <v>0</v>
      </c>
      <c r="AN148" s="2">
        <f t="shared" si="66"/>
        <v>0</v>
      </c>
      <c r="AO148" s="2">
        <f t="shared" si="66"/>
        <v>0</v>
      </c>
      <c r="AP148" s="2">
        <f t="shared" si="66"/>
        <v>0</v>
      </c>
      <c r="AQ148" s="2">
        <f t="shared" si="66"/>
        <v>0</v>
      </c>
      <c r="AR148" s="2">
        <f t="shared" si="66"/>
        <v>0</v>
      </c>
      <c r="AS148" s="2">
        <f t="shared" si="66"/>
        <v>0</v>
      </c>
      <c r="AT148" s="2">
        <f t="shared" si="66"/>
        <v>0</v>
      </c>
      <c r="AU148" s="2">
        <f t="shared" si="66"/>
        <v>0</v>
      </c>
      <c r="AV148" s="2">
        <f t="shared" si="66"/>
        <v>0</v>
      </c>
      <c r="AW148" s="2">
        <f t="shared" si="66"/>
        <v>0</v>
      </c>
      <c r="AX148" s="2">
        <f t="shared" si="66"/>
        <v>0</v>
      </c>
    </row>
    <row r="149" spans="1:50" x14ac:dyDescent="0.25">
      <c r="A149">
        <v>112</v>
      </c>
      <c r="B149">
        <v>1</v>
      </c>
      <c r="C149">
        <v>18</v>
      </c>
      <c r="D149" t="s">
        <v>1268</v>
      </c>
      <c r="E149" t="s">
        <v>1268</v>
      </c>
      <c r="F149" s="10">
        <f t="shared" si="62"/>
        <v>0</v>
      </c>
      <c r="G149">
        <f t="shared" si="52"/>
        <v>2.6433216865723432</v>
      </c>
      <c r="H149">
        <f t="shared" si="53"/>
        <v>0</v>
      </c>
      <c r="I149" s="1">
        <f t="shared" si="63"/>
        <v>0</v>
      </c>
      <c r="N149" t="s">
        <v>1261</v>
      </c>
      <c r="O149">
        <f t="shared" si="57"/>
        <v>9.7292907402570048E-3</v>
      </c>
      <c r="P149">
        <f t="shared" si="58"/>
        <v>2</v>
      </c>
      <c r="Q149" s="2">
        <f t="shared" si="64"/>
        <v>0</v>
      </c>
      <c r="R149" s="2">
        <f t="shared" si="64"/>
        <v>0</v>
      </c>
      <c r="S149" s="2">
        <f t="shared" si="64"/>
        <v>0</v>
      </c>
      <c r="T149" s="2">
        <f t="shared" si="64"/>
        <v>0</v>
      </c>
      <c r="U149" s="2">
        <f t="shared" si="64"/>
        <v>0</v>
      </c>
      <c r="V149" s="2">
        <f t="shared" si="64"/>
        <v>0</v>
      </c>
      <c r="W149" s="2">
        <f t="shared" si="64"/>
        <v>0</v>
      </c>
      <c r="X149" s="2">
        <f t="shared" si="64"/>
        <v>0</v>
      </c>
      <c r="Y149" s="2">
        <f t="shared" si="64"/>
        <v>0</v>
      </c>
      <c r="Z149" s="2">
        <f t="shared" si="64"/>
        <v>0</v>
      </c>
      <c r="AA149" s="2">
        <f t="shared" si="65"/>
        <v>0.34867844010000015</v>
      </c>
      <c r="AB149" s="2">
        <f t="shared" si="65"/>
        <v>0</v>
      </c>
      <c r="AC149" s="2">
        <f t="shared" si="65"/>
        <v>0</v>
      </c>
      <c r="AD149" s="2">
        <f t="shared" si="65"/>
        <v>0</v>
      </c>
      <c r="AE149" s="2">
        <f t="shared" si="65"/>
        <v>0</v>
      </c>
      <c r="AF149" s="2">
        <f t="shared" si="65"/>
        <v>0.20589113209464913</v>
      </c>
      <c r="AG149" s="2">
        <f t="shared" si="65"/>
        <v>0</v>
      </c>
      <c r="AH149" s="2">
        <f t="shared" si="65"/>
        <v>0</v>
      </c>
      <c r="AI149" s="2">
        <f t="shared" si="65"/>
        <v>0</v>
      </c>
      <c r="AJ149" s="2">
        <f t="shared" si="65"/>
        <v>0</v>
      </c>
      <c r="AK149" s="2">
        <f t="shared" si="66"/>
        <v>0</v>
      </c>
      <c r="AL149" s="2">
        <f t="shared" si="66"/>
        <v>0</v>
      </c>
      <c r="AM149" s="2">
        <f t="shared" si="66"/>
        <v>0</v>
      </c>
      <c r="AN149" s="2">
        <f t="shared" si="66"/>
        <v>0</v>
      </c>
      <c r="AO149" s="2">
        <f t="shared" si="66"/>
        <v>0</v>
      </c>
      <c r="AP149" s="2">
        <f t="shared" si="66"/>
        <v>0</v>
      </c>
      <c r="AQ149" s="2">
        <f t="shared" si="66"/>
        <v>0</v>
      </c>
      <c r="AR149" s="2">
        <f t="shared" si="66"/>
        <v>0</v>
      </c>
      <c r="AS149" s="2">
        <f t="shared" si="66"/>
        <v>0</v>
      </c>
      <c r="AT149" s="2">
        <f t="shared" si="66"/>
        <v>0</v>
      </c>
      <c r="AU149" s="2">
        <f t="shared" si="66"/>
        <v>0</v>
      </c>
      <c r="AV149" s="2">
        <f t="shared" si="66"/>
        <v>0</v>
      </c>
      <c r="AW149" s="2">
        <f t="shared" si="66"/>
        <v>0</v>
      </c>
      <c r="AX149" s="2">
        <f t="shared" si="66"/>
        <v>0</v>
      </c>
    </row>
    <row r="150" spans="1:50" x14ac:dyDescent="0.25">
      <c r="A150">
        <v>112</v>
      </c>
      <c r="B150">
        <v>1</v>
      </c>
      <c r="C150">
        <v>19</v>
      </c>
      <c r="D150" t="s">
        <v>1239</v>
      </c>
      <c r="E150" t="s">
        <v>1239</v>
      </c>
      <c r="F150" s="10">
        <f t="shared" si="62"/>
        <v>0</v>
      </c>
      <c r="G150">
        <f t="shared" si="52"/>
        <v>2.6433216865723432</v>
      </c>
      <c r="H150">
        <f t="shared" si="53"/>
        <v>0</v>
      </c>
      <c r="I150" s="1">
        <f t="shared" si="63"/>
        <v>0</v>
      </c>
      <c r="N150" t="s">
        <v>1224</v>
      </c>
      <c r="O150">
        <f t="shared" si="57"/>
        <v>9.6849800805363078E-3</v>
      </c>
      <c r="P150">
        <f t="shared" si="58"/>
        <v>2</v>
      </c>
      <c r="Q150" s="2">
        <f t="shared" si="64"/>
        <v>0</v>
      </c>
      <c r="R150" s="2">
        <f t="shared" si="64"/>
        <v>0</v>
      </c>
      <c r="S150" s="2">
        <f t="shared" si="64"/>
        <v>0</v>
      </c>
      <c r="T150" s="2">
        <f t="shared" si="64"/>
        <v>0</v>
      </c>
      <c r="U150" s="2">
        <f t="shared" si="64"/>
        <v>0</v>
      </c>
      <c r="V150" s="2">
        <f t="shared" si="64"/>
        <v>0</v>
      </c>
      <c r="W150" s="2">
        <f t="shared" si="64"/>
        <v>0</v>
      </c>
      <c r="X150" s="2">
        <f t="shared" si="64"/>
        <v>0</v>
      </c>
      <c r="Y150" s="2">
        <f t="shared" si="64"/>
        <v>0.43046721000000016</v>
      </c>
      <c r="Z150" s="2">
        <f t="shared" si="64"/>
        <v>0</v>
      </c>
      <c r="AA150" s="2">
        <f t="shared" si="65"/>
        <v>0</v>
      </c>
      <c r="AB150" s="2">
        <f t="shared" si="65"/>
        <v>0</v>
      </c>
      <c r="AC150" s="2">
        <f t="shared" si="65"/>
        <v>0</v>
      </c>
      <c r="AD150" s="2">
        <f t="shared" si="65"/>
        <v>0</v>
      </c>
      <c r="AE150" s="2">
        <f t="shared" si="65"/>
        <v>0</v>
      </c>
      <c r="AF150" s="2">
        <f t="shared" si="65"/>
        <v>0</v>
      </c>
      <c r="AG150" s="2">
        <f t="shared" si="65"/>
        <v>0</v>
      </c>
      <c r="AH150" s="2">
        <f t="shared" si="65"/>
        <v>0</v>
      </c>
      <c r="AI150" s="2">
        <f t="shared" si="65"/>
        <v>0</v>
      </c>
      <c r="AJ150" s="2">
        <f t="shared" si="65"/>
        <v>0</v>
      </c>
      <c r="AK150" s="2">
        <f t="shared" si="66"/>
        <v>0.12157665459056941</v>
      </c>
      <c r="AL150" s="2">
        <f t="shared" si="66"/>
        <v>0</v>
      </c>
      <c r="AM150" s="2">
        <f t="shared" si="66"/>
        <v>0</v>
      </c>
      <c r="AN150" s="2">
        <f t="shared" si="66"/>
        <v>0</v>
      </c>
      <c r="AO150" s="2">
        <f t="shared" si="66"/>
        <v>0</v>
      </c>
      <c r="AP150" s="2">
        <f t="shared" si="66"/>
        <v>0</v>
      </c>
      <c r="AQ150" s="2">
        <f t="shared" si="66"/>
        <v>0</v>
      </c>
      <c r="AR150" s="2">
        <f t="shared" si="66"/>
        <v>0</v>
      </c>
      <c r="AS150" s="2">
        <f t="shared" si="66"/>
        <v>0</v>
      </c>
      <c r="AT150" s="2">
        <f t="shared" si="66"/>
        <v>0</v>
      </c>
      <c r="AU150" s="2">
        <f t="shared" si="66"/>
        <v>0</v>
      </c>
      <c r="AV150" s="2">
        <f t="shared" si="66"/>
        <v>0</v>
      </c>
      <c r="AW150" s="2">
        <f t="shared" si="66"/>
        <v>0</v>
      </c>
      <c r="AX150" s="2">
        <f t="shared" si="66"/>
        <v>0</v>
      </c>
    </row>
    <row r="151" spans="1:50" x14ac:dyDescent="0.25">
      <c r="A151">
        <v>112</v>
      </c>
      <c r="B151">
        <v>1</v>
      </c>
      <c r="C151">
        <v>20</v>
      </c>
      <c r="D151" t="s">
        <v>393</v>
      </c>
      <c r="E151" t="s">
        <v>394</v>
      </c>
      <c r="F151" s="10">
        <f t="shared" si="62"/>
        <v>0</v>
      </c>
      <c r="G151">
        <f t="shared" si="52"/>
        <v>2.6433216865723432</v>
      </c>
      <c r="H151">
        <f t="shared" si="53"/>
        <v>0</v>
      </c>
      <c r="I151" s="1">
        <f t="shared" si="63"/>
        <v>0</v>
      </c>
      <c r="N151" t="s">
        <v>1255</v>
      </c>
      <c r="O151">
        <f t="shared" si="57"/>
        <v>9.5923979650189544E-3</v>
      </c>
      <c r="P151">
        <f t="shared" si="58"/>
        <v>3</v>
      </c>
      <c r="Q151" s="2">
        <f t="shared" si="64"/>
        <v>0</v>
      </c>
      <c r="R151" s="2">
        <f t="shared" si="64"/>
        <v>0</v>
      </c>
      <c r="S151" s="2">
        <f t="shared" si="64"/>
        <v>0</v>
      </c>
      <c r="T151" s="2">
        <f t="shared" si="64"/>
        <v>0</v>
      </c>
      <c r="U151" s="2">
        <f t="shared" si="64"/>
        <v>0</v>
      </c>
      <c r="V151" s="2">
        <f t="shared" si="64"/>
        <v>0</v>
      </c>
      <c r="W151" s="2">
        <f t="shared" si="64"/>
        <v>0</v>
      </c>
      <c r="X151" s="2">
        <f t="shared" si="64"/>
        <v>0</v>
      </c>
      <c r="Y151" s="2">
        <f t="shared" si="64"/>
        <v>0.43046721000000016</v>
      </c>
      <c r="Z151" s="2">
        <f t="shared" si="64"/>
        <v>0</v>
      </c>
      <c r="AA151" s="2">
        <f t="shared" si="65"/>
        <v>0</v>
      </c>
      <c r="AB151" s="2">
        <f t="shared" si="65"/>
        <v>0</v>
      </c>
      <c r="AC151" s="2">
        <f t="shared" si="65"/>
        <v>0</v>
      </c>
      <c r="AD151" s="2">
        <f t="shared" si="65"/>
        <v>0</v>
      </c>
      <c r="AE151" s="2">
        <f t="shared" si="65"/>
        <v>0</v>
      </c>
      <c r="AF151" s="2">
        <f t="shared" si="65"/>
        <v>0</v>
      </c>
      <c r="AG151" s="2">
        <f t="shared" si="65"/>
        <v>0</v>
      </c>
      <c r="AH151" s="2">
        <f t="shared" si="65"/>
        <v>0</v>
      </c>
      <c r="AI151" s="2">
        <f t="shared" si="65"/>
        <v>0</v>
      </c>
      <c r="AJ151" s="2">
        <f t="shared" si="65"/>
        <v>0</v>
      </c>
      <c r="AK151" s="2">
        <f t="shared" si="66"/>
        <v>0</v>
      </c>
      <c r="AL151" s="2">
        <f t="shared" si="66"/>
        <v>0</v>
      </c>
      <c r="AM151" s="2">
        <f t="shared" si="66"/>
        <v>0</v>
      </c>
      <c r="AN151" s="2">
        <f t="shared" si="66"/>
        <v>0</v>
      </c>
      <c r="AO151" s="2">
        <f t="shared" si="66"/>
        <v>0</v>
      </c>
      <c r="AP151" s="2">
        <f t="shared" si="66"/>
        <v>0</v>
      </c>
      <c r="AQ151" s="2">
        <f t="shared" si="66"/>
        <v>0</v>
      </c>
      <c r="AR151" s="2">
        <f t="shared" si="66"/>
        <v>0.11629947400608028</v>
      </c>
      <c r="AS151" s="2">
        <f t="shared" si="66"/>
        <v>0</v>
      </c>
      <c r="AT151" s="2">
        <f t="shared" si="66"/>
        <v>0</v>
      </c>
      <c r="AU151" s="2">
        <f t="shared" si="66"/>
        <v>0</v>
      </c>
      <c r="AV151" s="2">
        <f t="shared" si="66"/>
        <v>0</v>
      </c>
      <c r="AW151" s="2">
        <f t="shared" si="66"/>
        <v>0</v>
      </c>
      <c r="AX151" s="2">
        <f t="shared" si="66"/>
        <v>0</v>
      </c>
    </row>
    <row r="152" spans="1:50" x14ac:dyDescent="0.25">
      <c r="A152">
        <v>112</v>
      </c>
      <c r="B152">
        <v>1</v>
      </c>
      <c r="C152">
        <v>21</v>
      </c>
      <c r="D152" t="s">
        <v>402</v>
      </c>
      <c r="E152" t="s">
        <v>403</v>
      </c>
      <c r="F152" s="10">
        <f t="shared" si="62"/>
        <v>0</v>
      </c>
      <c r="G152">
        <f t="shared" si="52"/>
        <v>2.6433216865723432</v>
      </c>
      <c r="H152">
        <f t="shared" si="53"/>
        <v>2.6433216865723432</v>
      </c>
      <c r="I152" s="1">
        <f t="shared" si="63"/>
        <v>0.468018687165426</v>
      </c>
      <c r="N152" t="s">
        <v>953</v>
      </c>
      <c r="O152">
        <f t="shared" si="57"/>
        <v>9.3235263157894765E-3</v>
      </c>
      <c r="P152">
        <f t="shared" si="58"/>
        <v>1</v>
      </c>
      <c r="Q152" s="2">
        <f t="shared" ref="Q152:Z161" si="67">COUNTIFS($C$2:$C$1300,Q$1,$E$2:$E$1300,$N152)*0.9^(Q$1-1)</f>
        <v>0</v>
      </c>
      <c r="R152" s="2">
        <f t="shared" si="67"/>
        <v>0</v>
      </c>
      <c r="S152" s="2">
        <f t="shared" si="67"/>
        <v>0</v>
      </c>
      <c r="T152" s="2">
        <f t="shared" si="67"/>
        <v>0</v>
      </c>
      <c r="U152" s="2">
        <f t="shared" si="67"/>
        <v>0</v>
      </c>
      <c r="V152" s="2">
        <f t="shared" si="67"/>
        <v>0</v>
      </c>
      <c r="W152" s="2">
        <f t="shared" si="67"/>
        <v>0.53144100000000016</v>
      </c>
      <c r="X152" s="2">
        <f t="shared" si="67"/>
        <v>0</v>
      </c>
      <c r="Y152" s="2">
        <f t="shared" si="67"/>
        <v>0</v>
      </c>
      <c r="Z152" s="2">
        <f t="shared" si="67"/>
        <v>0</v>
      </c>
      <c r="AA152" s="2">
        <f t="shared" ref="AA152:AJ161" si="68">COUNTIFS($C$2:$C$1300,AA$1,$E$2:$E$1300,$N152)*0.9^(AA$1-1)</f>
        <v>0</v>
      </c>
      <c r="AB152" s="2">
        <f t="shared" si="68"/>
        <v>0</v>
      </c>
      <c r="AC152" s="2">
        <f t="shared" si="68"/>
        <v>0</v>
      </c>
      <c r="AD152" s="2">
        <f t="shared" si="68"/>
        <v>0</v>
      </c>
      <c r="AE152" s="2">
        <f t="shared" si="68"/>
        <v>0</v>
      </c>
      <c r="AF152" s="2">
        <f t="shared" si="68"/>
        <v>0</v>
      </c>
      <c r="AG152" s="2">
        <f t="shared" si="68"/>
        <v>0</v>
      </c>
      <c r="AH152" s="2">
        <f t="shared" si="68"/>
        <v>0</v>
      </c>
      <c r="AI152" s="2">
        <f t="shared" si="68"/>
        <v>0</v>
      </c>
      <c r="AJ152" s="2">
        <f t="shared" si="68"/>
        <v>0</v>
      </c>
      <c r="AK152" s="2">
        <f t="shared" ref="AK152:AX161" si="69">COUNTIFS($C$2:$C$1300,AK$1,$E$2:$E$1300,$N152)*0.9^(AK$1-1)</f>
        <v>0</v>
      </c>
      <c r="AL152" s="2">
        <f t="shared" si="69"/>
        <v>0</v>
      </c>
      <c r="AM152" s="2">
        <f t="shared" si="69"/>
        <v>0</v>
      </c>
      <c r="AN152" s="2">
        <f t="shared" si="69"/>
        <v>0</v>
      </c>
      <c r="AO152" s="2">
        <f t="shared" si="69"/>
        <v>0</v>
      </c>
      <c r="AP152" s="2">
        <f t="shared" si="69"/>
        <v>0</v>
      </c>
      <c r="AQ152" s="2">
        <f t="shared" si="69"/>
        <v>0</v>
      </c>
      <c r="AR152" s="2">
        <f t="shared" si="69"/>
        <v>0</v>
      </c>
      <c r="AS152" s="2">
        <f t="shared" si="69"/>
        <v>0</v>
      </c>
      <c r="AT152" s="2">
        <f t="shared" si="69"/>
        <v>0</v>
      </c>
      <c r="AU152" s="2">
        <f t="shared" si="69"/>
        <v>0</v>
      </c>
      <c r="AV152" s="2">
        <f t="shared" si="69"/>
        <v>0</v>
      </c>
      <c r="AW152" s="2">
        <f t="shared" si="69"/>
        <v>0</v>
      </c>
      <c r="AX152" s="2">
        <f t="shared" si="69"/>
        <v>0</v>
      </c>
    </row>
    <row r="153" spans="1:50" x14ac:dyDescent="0.25">
      <c r="A153">
        <v>113</v>
      </c>
      <c r="B153">
        <v>1</v>
      </c>
      <c r="C153">
        <v>1</v>
      </c>
      <c r="D153" t="s">
        <v>95</v>
      </c>
      <c r="E153" t="s">
        <v>95</v>
      </c>
      <c r="F153" s="10">
        <f t="shared" si="62"/>
        <v>0.52191499114458473</v>
      </c>
      <c r="G153">
        <f t="shared" si="52"/>
        <v>0.52191499114458473</v>
      </c>
      <c r="H153">
        <f t="shared" si="53"/>
        <v>0</v>
      </c>
      <c r="I153" s="1">
        <f t="shared" si="63"/>
        <v>0</v>
      </c>
      <c r="N153" t="s">
        <v>1266</v>
      </c>
      <c r="O153">
        <f t="shared" si="57"/>
        <v>9.3235263157894765E-3</v>
      </c>
      <c r="P153">
        <f t="shared" si="58"/>
        <v>1</v>
      </c>
      <c r="Q153" s="2">
        <f t="shared" si="67"/>
        <v>0</v>
      </c>
      <c r="R153" s="2">
        <f t="shared" si="67"/>
        <v>0</v>
      </c>
      <c r="S153" s="2">
        <f t="shared" si="67"/>
        <v>0</v>
      </c>
      <c r="T153" s="2">
        <f t="shared" si="67"/>
        <v>0</v>
      </c>
      <c r="U153" s="2">
        <f t="shared" si="67"/>
        <v>0</v>
      </c>
      <c r="V153" s="2">
        <f t="shared" si="67"/>
        <v>0</v>
      </c>
      <c r="W153" s="2">
        <f t="shared" si="67"/>
        <v>0.53144100000000016</v>
      </c>
      <c r="X153" s="2">
        <f t="shared" si="67"/>
        <v>0</v>
      </c>
      <c r="Y153" s="2">
        <f t="shared" si="67"/>
        <v>0</v>
      </c>
      <c r="Z153" s="2">
        <f t="shared" si="67"/>
        <v>0</v>
      </c>
      <c r="AA153" s="2">
        <f t="shared" si="68"/>
        <v>0</v>
      </c>
      <c r="AB153" s="2">
        <f t="shared" si="68"/>
        <v>0</v>
      </c>
      <c r="AC153" s="2">
        <f t="shared" si="68"/>
        <v>0</v>
      </c>
      <c r="AD153" s="2">
        <f t="shared" si="68"/>
        <v>0</v>
      </c>
      <c r="AE153" s="2">
        <f t="shared" si="68"/>
        <v>0</v>
      </c>
      <c r="AF153" s="2">
        <f t="shared" si="68"/>
        <v>0</v>
      </c>
      <c r="AG153" s="2">
        <f t="shared" si="68"/>
        <v>0</v>
      </c>
      <c r="AH153" s="2">
        <f t="shared" si="68"/>
        <v>0</v>
      </c>
      <c r="AI153" s="2">
        <f t="shared" si="68"/>
        <v>0</v>
      </c>
      <c r="AJ153" s="2">
        <f t="shared" si="68"/>
        <v>0</v>
      </c>
      <c r="AK153" s="2">
        <f t="shared" si="69"/>
        <v>0</v>
      </c>
      <c r="AL153" s="2">
        <f t="shared" si="69"/>
        <v>0</v>
      </c>
      <c r="AM153" s="2">
        <f t="shared" si="69"/>
        <v>0</v>
      </c>
      <c r="AN153" s="2">
        <f t="shared" si="69"/>
        <v>0</v>
      </c>
      <c r="AO153" s="2">
        <f t="shared" si="69"/>
        <v>0</v>
      </c>
      <c r="AP153" s="2">
        <f t="shared" si="69"/>
        <v>0</v>
      </c>
      <c r="AQ153" s="2">
        <f t="shared" si="69"/>
        <v>0</v>
      </c>
      <c r="AR153" s="2">
        <f t="shared" si="69"/>
        <v>0</v>
      </c>
      <c r="AS153" s="2">
        <f t="shared" si="69"/>
        <v>0</v>
      </c>
      <c r="AT153" s="2">
        <f t="shared" si="69"/>
        <v>0</v>
      </c>
      <c r="AU153" s="2">
        <f t="shared" si="69"/>
        <v>0</v>
      </c>
      <c r="AV153" s="2">
        <f t="shared" si="69"/>
        <v>0</v>
      </c>
      <c r="AW153" s="2">
        <f t="shared" si="69"/>
        <v>0</v>
      </c>
      <c r="AX153" s="2">
        <f t="shared" si="69"/>
        <v>0</v>
      </c>
    </row>
    <row r="154" spans="1:50" x14ac:dyDescent="0.25">
      <c r="A154">
        <v>113</v>
      </c>
      <c r="B154">
        <v>1</v>
      </c>
      <c r="C154">
        <v>2</v>
      </c>
      <c r="D154" t="s">
        <v>962</v>
      </c>
      <c r="E154" t="s">
        <v>962</v>
      </c>
      <c r="F154" s="10">
        <f t="shared" si="62"/>
        <v>8.533345671378359E-2</v>
      </c>
      <c r="G154">
        <f t="shared" si="52"/>
        <v>0.60724844785836829</v>
      </c>
      <c r="H154">
        <f t="shared" si="53"/>
        <v>0</v>
      </c>
      <c r="I154" s="1">
        <f t="shared" si="63"/>
        <v>0</v>
      </c>
      <c r="N154" t="s">
        <v>1141</v>
      </c>
      <c r="O154">
        <f t="shared" si="57"/>
        <v>9.3235263157894765E-3</v>
      </c>
      <c r="P154">
        <f t="shared" si="58"/>
        <v>1</v>
      </c>
      <c r="Q154" s="2">
        <f t="shared" si="67"/>
        <v>0</v>
      </c>
      <c r="R154" s="2">
        <f t="shared" si="67"/>
        <v>0</v>
      </c>
      <c r="S154" s="2">
        <f t="shared" si="67"/>
        <v>0</v>
      </c>
      <c r="T154" s="2">
        <f t="shared" si="67"/>
        <v>0</v>
      </c>
      <c r="U154" s="2">
        <f t="shared" si="67"/>
        <v>0</v>
      </c>
      <c r="V154" s="2">
        <f t="shared" si="67"/>
        <v>0</v>
      </c>
      <c r="W154" s="2">
        <f t="shared" si="67"/>
        <v>0.53144100000000016</v>
      </c>
      <c r="X154" s="2">
        <f t="shared" si="67"/>
        <v>0</v>
      </c>
      <c r="Y154" s="2">
        <f t="shared" si="67"/>
        <v>0</v>
      </c>
      <c r="Z154" s="2">
        <f t="shared" si="67"/>
        <v>0</v>
      </c>
      <c r="AA154" s="2">
        <f t="shared" si="68"/>
        <v>0</v>
      </c>
      <c r="AB154" s="2">
        <f t="shared" si="68"/>
        <v>0</v>
      </c>
      <c r="AC154" s="2">
        <f t="shared" si="68"/>
        <v>0</v>
      </c>
      <c r="AD154" s="2">
        <f t="shared" si="68"/>
        <v>0</v>
      </c>
      <c r="AE154" s="2">
        <f t="shared" si="68"/>
        <v>0</v>
      </c>
      <c r="AF154" s="2">
        <f t="shared" si="68"/>
        <v>0</v>
      </c>
      <c r="AG154" s="2">
        <f t="shared" si="68"/>
        <v>0</v>
      </c>
      <c r="AH154" s="2">
        <f t="shared" si="68"/>
        <v>0</v>
      </c>
      <c r="AI154" s="2">
        <f t="shared" si="68"/>
        <v>0</v>
      </c>
      <c r="AJ154" s="2">
        <f t="shared" si="68"/>
        <v>0</v>
      </c>
      <c r="AK154" s="2">
        <f t="shared" si="69"/>
        <v>0</v>
      </c>
      <c r="AL154" s="2">
        <f t="shared" si="69"/>
        <v>0</v>
      </c>
      <c r="AM154" s="2">
        <f t="shared" si="69"/>
        <v>0</v>
      </c>
      <c r="AN154" s="2">
        <f t="shared" si="69"/>
        <v>0</v>
      </c>
      <c r="AO154" s="2">
        <f t="shared" si="69"/>
        <v>0</v>
      </c>
      <c r="AP154" s="2">
        <f t="shared" si="69"/>
        <v>0</v>
      </c>
      <c r="AQ154" s="2">
        <f t="shared" si="69"/>
        <v>0</v>
      </c>
      <c r="AR154" s="2">
        <f t="shared" si="69"/>
        <v>0</v>
      </c>
      <c r="AS154" s="2">
        <f t="shared" si="69"/>
        <v>0</v>
      </c>
      <c r="AT154" s="2">
        <f t="shared" si="69"/>
        <v>0</v>
      </c>
      <c r="AU154" s="2">
        <f t="shared" si="69"/>
        <v>0</v>
      </c>
      <c r="AV154" s="2">
        <f t="shared" si="69"/>
        <v>0</v>
      </c>
      <c r="AW154" s="2">
        <f t="shared" si="69"/>
        <v>0</v>
      </c>
      <c r="AX154" s="2">
        <f t="shared" si="69"/>
        <v>0</v>
      </c>
    </row>
    <row r="155" spans="1:50" x14ac:dyDescent="0.25">
      <c r="A155">
        <v>113</v>
      </c>
      <c r="B155">
        <v>1</v>
      </c>
      <c r="C155">
        <v>3</v>
      </c>
      <c r="D155" t="s">
        <v>1140</v>
      </c>
      <c r="E155" t="s">
        <v>1140</v>
      </c>
      <c r="F155" s="10">
        <f t="shared" si="62"/>
        <v>0.47152515639996773</v>
      </c>
      <c r="G155">
        <f t="shared" si="52"/>
        <v>1.078773604258336</v>
      </c>
      <c r="H155">
        <f t="shared" si="53"/>
        <v>0</v>
      </c>
      <c r="I155" s="1">
        <f t="shared" si="63"/>
        <v>0</v>
      </c>
      <c r="N155" t="s">
        <v>1079</v>
      </c>
      <c r="O155">
        <f t="shared" si="57"/>
        <v>9.3235263157894765E-3</v>
      </c>
      <c r="P155">
        <f t="shared" si="58"/>
        <v>1</v>
      </c>
      <c r="Q155" s="2">
        <f t="shared" si="67"/>
        <v>0</v>
      </c>
      <c r="R155" s="2">
        <f t="shared" si="67"/>
        <v>0</v>
      </c>
      <c r="S155" s="2">
        <f t="shared" si="67"/>
        <v>0</v>
      </c>
      <c r="T155" s="2">
        <f t="shared" si="67"/>
        <v>0</v>
      </c>
      <c r="U155" s="2">
        <f t="shared" si="67"/>
        <v>0</v>
      </c>
      <c r="V155" s="2">
        <f t="shared" si="67"/>
        <v>0</v>
      </c>
      <c r="W155" s="2">
        <f t="shared" si="67"/>
        <v>0.53144100000000016</v>
      </c>
      <c r="X155" s="2">
        <f t="shared" si="67"/>
        <v>0</v>
      </c>
      <c r="Y155" s="2">
        <f t="shared" si="67"/>
        <v>0</v>
      </c>
      <c r="Z155" s="2">
        <f t="shared" si="67"/>
        <v>0</v>
      </c>
      <c r="AA155" s="2">
        <f t="shared" si="68"/>
        <v>0</v>
      </c>
      <c r="AB155" s="2">
        <f t="shared" si="68"/>
        <v>0</v>
      </c>
      <c r="AC155" s="2">
        <f t="shared" si="68"/>
        <v>0</v>
      </c>
      <c r="AD155" s="2">
        <f t="shared" si="68"/>
        <v>0</v>
      </c>
      <c r="AE155" s="2">
        <f t="shared" si="68"/>
        <v>0</v>
      </c>
      <c r="AF155" s="2">
        <f t="shared" si="68"/>
        <v>0</v>
      </c>
      <c r="AG155" s="2">
        <f t="shared" si="68"/>
        <v>0</v>
      </c>
      <c r="AH155" s="2">
        <f t="shared" si="68"/>
        <v>0</v>
      </c>
      <c r="AI155" s="2">
        <f t="shared" si="68"/>
        <v>0</v>
      </c>
      <c r="AJ155" s="2">
        <f t="shared" si="68"/>
        <v>0</v>
      </c>
      <c r="AK155" s="2">
        <f t="shared" si="69"/>
        <v>0</v>
      </c>
      <c r="AL155" s="2">
        <f t="shared" si="69"/>
        <v>0</v>
      </c>
      <c r="AM155" s="2">
        <f t="shared" si="69"/>
        <v>0</v>
      </c>
      <c r="AN155" s="2">
        <f t="shared" si="69"/>
        <v>0</v>
      </c>
      <c r="AO155" s="2">
        <f t="shared" si="69"/>
        <v>0</v>
      </c>
      <c r="AP155" s="2">
        <f t="shared" si="69"/>
        <v>0</v>
      </c>
      <c r="AQ155" s="2">
        <f t="shared" si="69"/>
        <v>0</v>
      </c>
      <c r="AR155" s="2">
        <f t="shared" si="69"/>
        <v>0</v>
      </c>
      <c r="AS155" s="2">
        <f t="shared" si="69"/>
        <v>0</v>
      </c>
      <c r="AT155" s="2">
        <f t="shared" si="69"/>
        <v>0</v>
      </c>
      <c r="AU155" s="2">
        <f t="shared" si="69"/>
        <v>0</v>
      </c>
      <c r="AV155" s="2">
        <f t="shared" si="69"/>
        <v>0</v>
      </c>
      <c r="AW155" s="2">
        <f t="shared" si="69"/>
        <v>0</v>
      </c>
      <c r="AX155" s="2">
        <f t="shared" si="69"/>
        <v>0</v>
      </c>
    </row>
    <row r="156" spans="1:50" x14ac:dyDescent="0.25">
      <c r="A156">
        <v>113</v>
      </c>
      <c r="B156">
        <v>1</v>
      </c>
      <c r="C156">
        <v>4</v>
      </c>
      <c r="D156" t="s">
        <v>103</v>
      </c>
      <c r="E156" t="s">
        <v>103</v>
      </c>
      <c r="F156" s="10">
        <f t="shared" si="62"/>
        <v>0.29145050254369897</v>
      </c>
      <c r="G156">
        <f t="shared" si="52"/>
        <v>1.3702241068020351</v>
      </c>
      <c r="H156">
        <f t="shared" si="53"/>
        <v>0</v>
      </c>
      <c r="I156" s="1">
        <f t="shared" si="63"/>
        <v>0</v>
      </c>
      <c r="N156" t="s">
        <v>85</v>
      </c>
      <c r="O156">
        <f t="shared" si="57"/>
        <v>9.3235263157894765E-3</v>
      </c>
      <c r="P156">
        <f t="shared" si="58"/>
        <v>1</v>
      </c>
      <c r="Q156" s="2">
        <f t="shared" si="67"/>
        <v>0</v>
      </c>
      <c r="R156" s="2">
        <f t="shared" si="67"/>
        <v>0</v>
      </c>
      <c r="S156" s="2">
        <f t="shared" si="67"/>
        <v>0</v>
      </c>
      <c r="T156" s="2">
        <f t="shared" si="67"/>
        <v>0</v>
      </c>
      <c r="U156" s="2">
        <f t="shared" si="67"/>
        <v>0</v>
      </c>
      <c r="V156" s="2">
        <f t="shared" si="67"/>
        <v>0</v>
      </c>
      <c r="W156" s="2">
        <f t="shared" si="67"/>
        <v>0.53144100000000016</v>
      </c>
      <c r="X156" s="2">
        <f t="shared" si="67"/>
        <v>0</v>
      </c>
      <c r="Y156" s="2">
        <f t="shared" si="67"/>
        <v>0</v>
      </c>
      <c r="Z156" s="2">
        <f t="shared" si="67"/>
        <v>0</v>
      </c>
      <c r="AA156" s="2">
        <f t="shared" si="68"/>
        <v>0</v>
      </c>
      <c r="AB156" s="2">
        <f t="shared" si="68"/>
        <v>0</v>
      </c>
      <c r="AC156" s="2">
        <f t="shared" si="68"/>
        <v>0</v>
      </c>
      <c r="AD156" s="2">
        <f t="shared" si="68"/>
        <v>0</v>
      </c>
      <c r="AE156" s="2">
        <f t="shared" si="68"/>
        <v>0</v>
      </c>
      <c r="AF156" s="2">
        <f t="shared" si="68"/>
        <v>0</v>
      </c>
      <c r="AG156" s="2">
        <f t="shared" si="68"/>
        <v>0</v>
      </c>
      <c r="AH156" s="2">
        <f t="shared" si="68"/>
        <v>0</v>
      </c>
      <c r="AI156" s="2">
        <f t="shared" si="68"/>
        <v>0</v>
      </c>
      <c r="AJ156" s="2">
        <f t="shared" si="68"/>
        <v>0</v>
      </c>
      <c r="AK156" s="2">
        <f t="shared" si="69"/>
        <v>0</v>
      </c>
      <c r="AL156" s="2">
        <f t="shared" si="69"/>
        <v>0</v>
      </c>
      <c r="AM156" s="2">
        <f t="shared" si="69"/>
        <v>0</v>
      </c>
      <c r="AN156" s="2">
        <f t="shared" si="69"/>
        <v>0</v>
      </c>
      <c r="AO156" s="2">
        <f t="shared" si="69"/>
        <v>0</v>
      </c>
      <c r="AP156" s="2">
        <f t="shared" si="69"/>
        <v>0</v>
      </c>
      <c r="AQ156" s="2">
        <f t="shared" si="69"/>
        <v>0</v>
      </c>
      <c r="AR156" s="2">
        <f t="shared" si="69"/>
        <v>0</v>
      </c>
      <c r="AS156" s="2">
        <f t="shared" si="69"/>
        <v>0</v>
      </c>
      <c r="AT156" s="2">
        <f t="shared" si="69"/>
        <v>0</v>
      </c>
      <c r="AU156" s="2">
        <f t="shared" si="69"/>
        <v>0</v>
      </c>
      <c r="AV156" s="2">
        <f t="shared" si="69"/>
        <v>0</v>
      </c>
      <c r="AW156" s="2">
        <f t="shared" si="69"/>
        <v>0</v>
      </c>
      <c r="AX156" s="2">
        <f t="shared" si="69"/>
        <v>0</v>
      </c>
    </row>
    <row r="157" spans="1:50" x14ac:dyDescent="0.25">
      <c r="A157">
        <v>113</v>
      </c>
      <c r="B157">
        <v>1</v>
      </c>
      <c r="C157">
        <v>5</v>
      </c>
      <c r="D157" t="s">
        <v>94</v>
      </c>
      <c r="E157" t="s">
        <v>94</v>
      </c>
      <c r="F157" s="10">
        <f t="shared" si="62"/>
        <v>0.36391368351565662</v>
      </c>
      <c r="G157">
        <f t="shared" si="52"/>
        <v>1.7341377903176918</v>
      </c>
      <c r="H157">
        <f t="shared" si="53"/>
        <v>0</v>
      </c>
      <c r="I157" s="1">
        <f t="shared" si="63"/>
        <v>0</v>
      </c>
      <c r="N157" t="s">
        <v>1338</v>
      </c>
      <c r="O157">
        <f t="shared" si="57"/>
        <v>9.3235263157894765E-3</v>
      </c>
      <c r="P157">
        <f t="shared" si="58"/>
        <v>1</v>
      </c>
      <c r="Q157" s="2">
        <f t="shared" si="67"/>
        <v>0</v>
      </c>
      <c r="R157" s="2">
        <f t="shared" si="67"/>
        <v>0</v>
      </c>
      <c r="S157" s="2">
        <f t="shared" si="67"/>
        <v>0</v>
      </c>
      <c r="T157" s="2">
        <f t="shared" si="67"/>
        <v>0</v>
      </c>
      <c r="U157" s="2">
        <f t="shared" si="67"/>
        <v>0</v>
      </c>
      <c r="V157" s="2">
        <f t="shared" si="67"/>
        <v>0</v>
      </c>
      <c r="W157" s="2">
        <f t="shared" si="67"/>
        <v>0.53144100000000016</v>
      </c>
      <c r="X157" s="2">
        <f t="shared" si="67"/>
        <v>0</v>
      </c>
      <c r="Y157" s="2">
        <f t="shared" si="67"/>
        <v>0</v>
      </c>
      <c r="Z157" s="2">
        <f t="shared" si="67"/>
        <v>0</v>
      </c>
      <c r="AA157" s="2">
        <f t="shared" si="68"/>
        <v>0</v>
      </c>
      <c r="AB157" s="2">
        <f t="shared" si="68"/>
        <v>0</v>
      </c>
      <c r="AC157" s="2">
        <f t="shared" si="68"/>
        <v>0</v>
      </c>
      <c r="AD157" s="2">
        <f t="shared" si="68"/>
        <v>0</v>
      </c>
      <c r="AE157" s="2">
        <f t="shared" si="68"/>
        <v>0</v>
      </c>
      <c r="AF157" s="2">
        <f t="shared" si="68"/>
        <v>0</v>
      </c>
      <c r="AG157" s="2">
        <f t="shared" si="68"/>
        <v>0</v>
      </c>
      <c r="AH157" s="2">
        <f t="shared" si="68"/>
        <v>0</v>
      </c>
      <c r="AI157" s="2">
        <f t="shared" si="68"/>
        <v>0</v>
      </c>
      <c r="AJ157" s="2">
        <f t="shared" si="68"/>
        <v>0</v>
      </c>
      <c r="AK157" s="2">
        <f t="shared" si="69"/>
        <v>0</v>
      </c>
      <c r="AL157" s="2">
        <f t="shared" si="69"/>
        <v>0</v>
      </c>
      <c r="AM157" s="2">
        <f t="shared" si="69"/>
        <v>0</v>
      </c>
      <c r="AN157" s="2">
        <f t="shared" si="69"/>
        <v>0</v>
      </c>
      <c r="AO157" s="2">
        <f t="shared" si="69"/>
        <v>0</v>
      </c>
      <c r="AP157" s="2">
        <f t="shared" si="69"/>
        <v>0</v>
      </c>
      <c r="AQ157" s="2">
        <f t="shared" si="69"/>
        <v>0</v>
      </c>
      <c r="AR157" s="2">
        <f t="shared" si="69"/>
        <v>0</v>
      </c>
      <c r="AS157" s="2">
        <f t="shared" si="69"/>
        <v>0</v>
      </c>
      <c r="AT157" s="2">
        <f t="shared" si="69"/>
        <v>0</v>
      </c>
      <c r="AU157" s="2">
        <f t="shared" si="69"/>
        <v>0</v>
      </c>
      <c r="AV157" s="2">
        <f t="shared" si="69"/>
        <v>0</v>
      </c>
      <c r="AW157" s="2">
        <f t="shared" si="69"/>
        <v>0</v>
      </c>
      <c r="AX157" s="2">
        <f t="shared" si="69"/>
        <v>0</v>
      </c>
    </row>
    <row r="158" spans="1:50" x14ac:dyDescent="0.25">
      <c r="A158">
        <v>113</v>
      </c>
      <c r="B158">
        <v>1</v>
      </c>
      <c r="C158">
        <v>6</v>
      </c>
      <c r="D158" t="s">
        <v>182</v>
      </c>
      <c r="E158" t="s">
        <v>182</v>
      </c>
      <c r="F158" s="10">
        <f t="shared" si="62"/>
        <v>0.19972020143395741</v>
      </c>
      <c r="G158">
        <f t="shared" si="52"/>
        <v>1.9338579917516492</v>
      </c>
      <c r="H158">
        <f t="shared" si="53"/>
        <v>0</v>
      </c>
      <c r="I158" s="1">
        <f t="shared" si="63"/>
        <v>0</v>
      </c>
      <c r="N158" t="s">
        <v>1348</v>
      </c>
      <c r="O158">
        <f t="shared" si="57"/>
        <v>9.3235263157894765E-3</v>
      </c>
      <c r="P158">
        <f t="shared" si="58"/>
        <v>1</v>
      </c>
      <c r="Q158" s="2">
        <f t="shared" si="67"/>
        <v>0</v>
      </c>
      <c r="R158" s="2">
        <f t="shared" si="67"/>
        <v>0</v>
      </c>
      <c r="S158" s="2">
        <f t="shared" si="67"/>
        <v>0</v>
      </c>
      <c r="T158" s="2">
        <f t="shared" si="67"/>
        <v>0</v>
      </c>
      <c r="U158" s="2">
        <f t="shared" si="67"/>
        <v>0</v>
      </c>
      <c r="V158" s="2">
        <f t="shared" si="67"/>
        <v>0</v>
      </c>
      <c r="W158" s="2">
        <f t="shared" si="67"/>
        <v>0.53144100000000016</v>
      </c>
      <c r="X158" s="2">
        <f t="shared" si="67"/>
        <v>0</v>
      </c>
      <c r="Y158" s="2">
        <f t="shared" si="67"/>
        <v>0</v>
      </c>
      <c r="Z158" s="2">
        <f t="shared" si="67"/>
        <v>0</v>
      </c>
      <c r="AA158" s="2">
        <f t="shared" si="68"/>
        <v>0</v>
      </c>
      <c r="AB158" s="2">
        <f t="shared" si="68"/>
        <v>0</v>
      </c>
      <c r="AC158" s="2">
        <f t="shared" si="68"/>
        <v>0</v>
      </c>
      <c r="AD158" s="2">
        <f t="shared" si="68"/>
        <v>0</v>
      </c>
      <c r="AE158" s="2">
        <f t="shared" si="68"/>
        <v>0</v>
      </c>
      <c r="AF158" s="2">
        <f t="shared" si="68"/>
        <v>0</v>
      </c>
      <c r="AG158" s="2">
        <f t="shared" si="68"/>
        <v>0</v>
      </c>
      <c r="AH158" s="2">
        <f t="shared" si="68"/>
        <v>0</v>
      </c>
      <c r="AI158" s="2">
        <f t="shared" si="68"/>
        <v>0</v>
      </c>
      <c r="AJ158" s="2">
        <f t="shared" si="68"/>
        <v>0</v>
      </c>
      <c r="AK158" s="2">
        <f t="shared" si="69"/>
        <v>0</v>
      </c>
      <c r="AL158" s="2">
        <f t="shared" si="69"/>
        <v>0</v>
      </c>
      <c r="AM158" s="2">
        <f t="shared" si="69"/>
        <v>0</v>
      </c>
      <c r="AN158" s="2">
        <f t="shared" si="69"/>
        <v>0</v>
      </c>
      <c r="AO158" s="2">
        <f t="shared" si="69"/>
        <v>0</v>
      </c>
      <c r="AP158" s="2">
        <f t="shared" si="69"/>
        <v>0</v>
      </c>
      <c r="AQ158" s="2">
        <f t="shared" si="69"/>
        <v>0</v>
      </c>
      <c r="AR158" s="2">
        <f t="shared" si="69"/>
        <v>0</v>
      </c>
      <c r="AS158" s="2">
        <f t="shared" si="69"/>
        <v>0</v>
      </c>
      <c r="AT158" s="2">
        <f t="shared" si="69"/>
        <v>0</v>
      </c>
      <c r="AU158" s="2">
        <f t="shared" si="69"/>
        <v>0</v>
      </c>
      <c r="AV158" s="2">
        <f t="shared" si="69"/>
        <v>0</v>
      </c>
      <c r="AW158" s="2">
        <f t="shared" si="69"/>
        <v>0</v>
      </c>
      <c r="AX158" s="2">
        <f t="shared" si="69"/>
        <v>0</v>
      </c>
    </row>
    <row r="159" spans="1:50" x14ac:dyDescent="0.25">
      <c r="A159">
        <v>113</v>
      </c>
      <c r="B159">
        <v>1</v>
      </c>
      <c r="C159">
        <v>7</v>
      </c>
      <c r="D159" t="s">
        <v>246</v>
      </c>
      <c r="E159" t="s">
        <v>246</v>
      </c>
      <c r="F159" s="10">
        <f t="shared" si="62"/>
        <v>0.1854123193512579</v>
      </c>
      <c r="G159">
        <f t="shared" si="52"/>
        <v>2.1192703111029072</v>
      </c>
      <c r="H159">
        <f t="shared" si="53"/>
        <v>0</v>
      </c>
      <c r="I159" s="1">
        <f t="shared" si="63"/>
        <v>0</v>
      </c>
      <c r="N159" t="s">
        <v>1201</v>
      </c>
      <c r="O159">
        <f t="shared" si="57"/>
        <v>9.3235263157894765E-3</v>
      </c>
      <c r="P159">
        <f t="shared" si="58"/>
        <v>1</v>
      </c>
      <c r="Q159" s="2">
        <f t="shared" si="67"/>
        <v>0</v>
      </c>
      <c r="R159" s="2">
        <f t="shared" si="67"/>
        <v>0</v>
      </c>
      <c r="S159" s="2">
        <f t="shared" si="67"/>
        <v>0</v>
      </c>
      <c r="T159" s="2">
        <f t="shared" si="67"/>
        <v>0</v>
      </c>
      <c r="U159" s="2">
        <f t="shared" si="67"/>
        <v>0</v>
      </c>
      <c r="V159" s="2">
        <f t="shared" si="67"/>
        <v>0</v>
      </c>
      <c r="W159" s="2">
        <f t="shared" si="67"/>
        <v>0.53144100000000016</v>
      </c>
      <c r="X159" s="2">
        <f t="shared" si="67"/>
        <v>0</v>
      </c>
      <c r="Y159" s="2">
        <f t="shared" si="67"/>
        <v>0</v>
      </c>
      <c r="Z159" s="2">
        <f t="shared" si="67"/>
        <v>0</v>
      </c>
      <c r="AA159" s="2">
        <f t="shared" si="68"/>
        <v>0</v>
      </c>
      <c r="AB159" s="2">
        <f t="shared" si="68"/>
        <v>0</v>
      </c>
      <c r="AC159" s="2">
        <f t="shared" si="68"/>
        <v>0</v>
      </c>
      <c r="AD159" s="2">
        <f t="shared" si="68"/>
        <v>0</v>
      </c>
      <c r="AE159" s="2">
        <f t="shared" si="68"/>
        <v>0</v>
      </c>
      <c r="AF159" s="2">
        <f t="shared" si="68"/>
        <v>0</v>
      </c>
      <c r="AG159" s="2">
        <f t="shared" si="68"/>
        <v>0</v>
      </c>
      <c r="AH159" s="2">
        <f t="shared" si="68"/>
        <v>0</v>
      </c>
      <c r="AI159" s="2">
        <f t="shared" si="68"/>
        <v>0</v>
      </c>
      <c r="AJ159" s="2">
        <f t="shared" si="68"/>
        <v>0</v>
      </c>
      <c r="AK159" s="2">
        <f t="shared" si="69"/>
        <v>0</v>
      </c>
      <c r="AL159" s="2">
        <f t="shared" si="69"/>
        <v>0</v>
      </c>
      <c r="AM159" s="2">
        <f t="shared" si="69"/>
        <v>0</v>
      </c>
      <c r="AN159" s="2">
        <f t="shared" si="69"/>
        <v>0</v>
      </c>
      <c r="AO159" s="2">
        <f t="shared" si="69"/>
        <v>0</v>
      </c>
      <c r="AP159" s="2">
        <f t="shared" si="69"/>
        <v>0</v>
      </c>
      <c r="AQ159" s="2">
        <f t="shared" si="69"/>
        <v>0</v>
      </c>
      <c r="AR159" s="2">
        <f t="shared" si="69"/>
        <v>0</v>
      </c>
      <c r="AS159" s="2">
        <f t="shared" si="69"/>
        <v>0</v>
      </c>
      <c r="AT159" s="2">
        <f t="shared" si="69"/>
        <v>0</v>
      </c>
      <c r="AU159" s="2">
        <f t="shared" si="69"/>
        <v>0</v>
      </c>
      <c r="AV159" s="2">
        <f t="shared" si="69"/>
        <v>0</v>
      </c>
      <c r="AW159" s="2">
        <f t="shared" si="69"/>
        <v>0</v>
      </c>
      <c r="AX159" s="2">
        <f t="shared" si="69"/>
        <v>0</v>
      </c>
    </row>
    <row r="160" spans="1:50" x14ac:dyDescent="0.25">
      <c r="A160">
        <v>113</v>
      </c>
      <c r="B160">
        <v>1</v>
      </c>
      <c r="C160">
        <v>8</v>
      </c>
      <c r="D160" t="s">
        <v>955</v>
      </c>
      <c r="E160" t="s">
        <v>955</v>
      </c>
      <c r="F160" s="10">
        <f t="shared" si="62"/>
        <v>0</v>
      </c>
      <c r="G160">
        <f t="shared" si="52"/>
        <v>2.1192703111029072</v>
      </c>
      <c r="H160">
        <f t="shared" si="53"/>
        <v>0</v>
      </c>
      <c r="I160" s="1">
        <f t="shared" si="63"/>
        <v>0</v>
      </c>
      <c r="N160" t="s">
        <v>1372</v>
      </c>
      <c r="O160">
        <f t="shared" si="57"/>
        <v>9.3235263157894765E-3</v>
      </c>
      <c r="P160">
        <f t="shared" si="58"/>
        <v>1</v>
      </c>
      <c r="Q160" s="2">
        <f t="shared" si="67"/>
        <v>0</v>
      </c>
      <c r="R160" s="2">
        <f t="shared" si="67"/>
        <v>0</v>
      </c>
      <c r="S160" s="2">
        <f t="shared" si="67"/>
        <v>0</v>
      </c>
      <c r="T160" s="2">
        <f t="shared" si="67"/>
        <v>0</v>
      </c>
      <c r="U160" s="2">
        <f t="shared" si="67"/>
        <v>0</v>
      </c>
      <c r="V160" s="2">
        <f t="shared" si="67"/>
        <v>0</v>
      </c>
      <c r="W160" s="2">
        <f t="shared" si="67"/>
        <v>0.53144100000000016</v>
      </c>
      <c r="X160" s="2">
        <f t="shared" si="67"/>
        <v>0</v>
      </c>
      <c r="Y160" s="2">
        <f t="shared" si="67"/>
        <v>0</v>
      </c>
      <c r="Z160" s="2">
        <f t="shared" si="67"/>
        <v>0</v>
      </c>
      <c r="AA160" s="2">
        <f t="shared" si="68"/>
        <v>0</v>
      </c>
      <c r="AB160" s="2">
        <f t="shared" si="68"/>
        <v>0</v>
      </c>
      <c r="AC160" s="2">
        <f t="shared" si="68"/>
        <v>0</v>
      </c>
      <c r="AD160" s="2">
        <f t="shared" si="68"/>
        <v>0</v>
      </c>
      <c r="AE160" s="2">
        <f t="shared" si="68"/>
        <v>0</v>
      </c>
      <c r="AF160" s="2">
        <f t="shared" si="68"/>
        <v>0</v>
      </c>
      <c r="AG160" s="2">
        <f t="shared" si="68"/>
        <v>0</v>
      </c>
      <c r="AH160" s="2">
        <f t="shared" si="68"/>
        <v>0</v>
      </c>
      <c r="AI160" s="2">
        <f t="shared" si="68"/>
        <v>0</v>
      </c>
      <c r="AJ160" s="2">
        <f t="shared" si="68"/>
        <v>0</v>
      </c>
      <c r="AK160" s="2">
        <f t="shared" si="69"/>
        <v>0</v>
      </c>
      <c r="AL160" s="2">
        <f t="shared" si="69"/>
        <v>0</v>
      </c>
      <c r="AM160" s="2">
        <f t="shared" si="69"/>
        <v>0</v>
      </c>
      <c r="AN160" s="2">
        <f t="shared" si="69"/>
        <v>0</v>
      </c>
      <c r="AO160" s="2">
        <f t="shared" si="69"/>
        <v>0</v>
      </c>
      <c r="AP160" s="2">
        <f t="shared" si="69"/>
        <v>0</v>
      </c>
      <c r="AQ160" s="2">
        <f t="shared" si="69"/>
        <v>0</v>
      </c>
      <c r="AR160" s="2">
        <f t="shared" si="69"/>
        <v>0</v>
      </c>
      <c r="AS160" s="2">
        <f t="shared" si="69"/>
        <v>0</v>
      </c>
      <c r="AT160" s="2">
        <f t="shared" si="69"/>
        <v>0</v>
      </c>
      <c r="AU160" s="2">
        <f t="shared" si="69"/>
        <v>0</v>
      </c>
      <c r="AV160" s="2">
        <f t="shared" si="69"/>
        <v>0</v>
      </c>
      <c r="AW160" s="2">
        <f t="shared" si="69"/>
        <v>0</v>
      </c>
      <c r="AX160" s="2">
        <f t="shared" si="69"/>
        <v>0</v>
      </c>
    </row>
    <row r="161" spans="1:50" x14ac:dyDescent="0.25">
      <c r="A161">
        <v>113</v>
      </c>
      <c r="B161">
        <v>1</v>
      </c>
      <c r="C161">
        <v>9</v>
      </c>
      <c r="D161" t="s">
        <v>368</v>
      </c>
      <c r="E161" t="s">
        <v>368</v>
      </c>
      <c r="F161" s="10">
        <f t="shared" si="62"/>
        <v>0</v>
      </c>
      <c r="G161">
        <f t="shared" si="52"/>
        <v>2.1192703111029072</v>
      </c>
      <c r="H161">
        <f t="shared" si="53"/>
        <v>0</v>
      </c>
      <c r="I161" s="1">
        <f t="shared" si="63"/>
        <v>0</v>
      </c>
      <c r="N161" t="s">
        <v>1147</v>
      </c>
      <c r="O161">
        <f t="shared" si="57"/>
        <v>9.3235263157894765E-3</v>
      </c>
      <c r="P161">
        <f t="shared" si="58"/>
        <v>1</v>
      </c>
      <c r="Q161" s="2">
        <f t="shared" si="67"/>
        <v>0</v>
      </c>
      <c r="R161" s="2">
        <f t="shared" si="67"/>
        <v>0</v>
      </c>
      <c r="S161" s="2">
        <f t="shared" si="67"/>
        <v>0</v>
      </c>
      <c r="T161" s="2">
        <f t="shared" si="67"/>
        <v>0</v>
      </c>
      <c r="U161" s="2">
        <f t="shared" si="67"/>
        <v>0</v>
      </c>
      <c r="V161" s="2">
        <f t="shared" si="67"/>
        <v>0</v>
      </c>
      <c r="W161" s="2">
        <f t="shared" si="67"/>
        <v>0.53144100000000016</v>
      </c>
      <c r="X161" s="2">
        <f t="shared" si="67"/>
        <v>0</v>
      </c>
      <c r="Y161" s="2">
        <f t="shared" si="67"/>
        <v>0</v>
      </c>
      <c r="Z161" s="2">
        <f t="shared" si="67"/>
        <v>0</v>
      </c>
      <c r="AA161" s="2">
        <f t="shared" si="68"/>
        <v>0</v>
      </c>
      <c r="AB161" s="2">
        <f t="shared" si="68"/>
        <v>0</v>
      </c>
      <c r="AC161" s="2">
        <f t="shared" si="68"/>
        <v>0</v>
      </c>
      <c r="AD161" s="2">
        <f t="shared" si="68"/>
        <v>0</v>
      </c>
      <c r="AE161" s="2">
        <f t="shared" si="68"/>
        <v>0</v>
      </c>
      <c r="AF161" s="2">
        <f t="shared" si="68"/>
        <v>0</v>
      </c>
      <c r="AG161" s="2">
        <f t="shared" si="68"/>
        <v>0</v>
      </c>
      <c r="AH161" s="2">
        <f t="shared" si="68"/>
        <v>0</v>
      </c>
      <c r="AI161" s="2">
        <f t="shared" si="68"/>
        <v>0</v>
      </c>
      <c r="AJ161" s="2">
        <f t="shared" si="68"/>
        <v>0</v>
      </c>
      <c r="AK161" s="2">
        <f t="shared" si="69"/>
        <v>0</v>
      </c>
      <c r="AL161" s="2">
        <f t="shared" si="69"/>
        <v>0</v>
      </c>
      <c r="AM161" s="2">
        <f t="shared" si="69"/>
        <v>0</v>
      </c>
      <c r="AN161" s="2">
        <f t="shared" si="69"/>
        <v>0</v>
      </c>
      <c r="AO161" s="2">
        <f t="shared" si="69"/>
        <v>0</v>
      </c>
      <c r="AP161" s="2">
        <f t="shared" si="69"/>
        <v>0</v>
      </c>
      <c r="AQ161" s="2">
        <f t="shared" si="69"/>
        <v>0</v>
      </c>
      <c r="AR161" s="2">
        <f t="shared" si="69"/>
        <v>0</v>
      </c>
      <c r="AS161" s="2">
        <f t="shared" si="69"/>
        <v>0</v>
      </c>
      <c r="AT161" s="2">
        <f t="shared" si="69"/>
        <v>0</v>
      </c>
      <c r="AU161" s="2">
        <f t="shared" si="69"/>
        <v>0</v>
      </c>
      <c r="AV161" s="2">
        <f t="shared" si="69"/>
        <v>0</v>
      </c>
      <c r="AW161" s="2">
        <f t="shared" si="69"/>
        <v>0</v>
      </c>
      <c r="AX161" s="2">
        <f t="shared" si="69"/>
        <v>0</v>
      </c>
    </row>
    <row r="162" spans="1:50" x14ac:dyDescent="0.25">
      <c r="A162">
        <v>113</v>
      </c>
      <c r="B162">
        <v>1</v>
      </c>
      <c r="C162">
        <v>10</v>
      </c>
      <c r="D162" t="s">
        <v>195</v>
      </c>
      <c r="E162" t="s">
        <v>195</v>
      </c>
      <c r="F162" s="10">
        <f t="shared" si="62"/>
        <v>0.12938590677628597</v>
      </c>
      <c r="G162">
        <f t="shared" si="52"/>
        <v>2.2486562178791933</v>
      </c>
      <c r="H162">
        <f t="shared" si="53"/>
        <v>0</v>
      </c>
      <c r="I162" s="1">
        <f t="shared" si="63"/>
        <v>0</v>
      </c>
      <c r="N162" t="s">
        <v>111</v>
      </c>
      <c r="O162">
        <f t="shared" si="57"/>
        <v>8.7504048315263042E-3</v>
      </c>
      <c r="P162">
        <f t="shared" si="58"/>
        <v>2</v>
      </c>
      <c r="Q162" s="2">
        <f t="shared" ref="Q162:Z171" si="70">COUNTIFS($C$2:$C$1300,Q$1,$E$2:$E$1300,$N162)*0.9^(Q$1-1)</f>
        <v>0</v>
      </c>
      <c r="R162" s="2">
        <f t="shared" si="70"/>
        <v>0</v>
      </c>
      <c r="S162" s="2">
        <f t="shared" si="70"/>
        <v>0</v>
      </c>
      <c r="T162" s="2">
        <f t="shared" si="70"/>
        <v>0</v>
      </c>
      <c r="U162" s="2">
        <f t="shared" si="70"/>
        <v>0</v>
      </c>
      <c r="V162" s="2">
        <f t="shared" si="70"/>
        <v>0</v>
      </c>
      <c r="W162" s="2">
        <f t="shared" si="70"/>
        <v>0</v>
      </c>
      <c r="X162" s="2">
        <f t="shared" si="70"/>
        <v>0</v>
      </c>
      <c r="Y162" s="2">
        <f t="shared" si="70"/>
        <v>0</v>
      </c>
      <c r="Z162" s="2">
        <f t="shared" si="70"/>
        <v>0</v>
      </c>
      <c r="AA162" s="2">
        <f t="shared" ref="AA162:AJ171" si="71">COUNTIFS($C$2:$C$1300,AA$1,$E$2:$E$1300,$N162)*0.9^(AA$1-1)</f>
        <v>0.34867844010000015</v>
      </c>
      <c r="AB162" s="2">
        <f t="shared" si="71"/>
        <v>0</v>
      </c>
      <c r="AC162" s="2">
        <f t="shared" si="71"/>
        <v>0</v>
      </c>
      <c r="AD162" s="2">
        <f t="shared" si="71"/>
        <v>0</v>
      </c>
      <c r="AE162" s="2">
        <f t="shared" si="71"/>
        <v>0</v>
      </c>
      <c r="AF162" s="2">
        <f t="shared" si="71"/>
        <v>0</v>
      </c>
      <c r="AG162" s="2">
        <f t="shared" si="71"/>
        <v>0</v>
      </c>
      <c r="AH162" s="2">
        <f t="shared" si="71"/>
        <v>0</v>
      </c>
      <c r="AI162" s="2">
        <f t="shared" si="71"/>
        <v>0.15009463529699923</v>
      </c>
      <c r="AJ162" s="2">
        <f t="shared" si="71"/>
        <v>0</v>
      </c>
      <c r="AK162" s="2">
        <f t="shared" ref="AK162:AX171" si="72">COUNTIFS($C$2:$C$1300,AK$1,$E$2:$E$1300,$N162)*0.9^(AK$1-1)</f>
        <v>0</v>
      </c>
      <c r="AL162" s="2">
        <f t="shared" si="72"/>
        <v>0</v>
      </c>
      <c r="AM162" s="2">
        <f t="shared" si="72"/>
        <v>0</v>
      </c>
      <c r="AN162" s="2">
        <f t="shared" si="72"/>
        <v>0</v>
      </c>
      <c r="AO162" s="2">
        <f t="shared" si="72"/>
        <v>0</v>
      </c>
      <c r="AP162" s="2">
        <f t="shared" si="72"/>
        <v>0</v>
      </c>
      <c r="AQ162" s="2">
        <f t="shared" si="72"/>
        <v>0</v>
      </c>
      <c r="AR162" s="2">
        <f t="shared" si="72"/>
        <v>0</v>
      </c>
      <c r="AS162" s="2">
        <f t="shared" si="72"/>
        <v>0</v>
      </c>
      <c r="AT162" s="2">
        <f t="shared" si="72"/>
        <v>0</v>
      </c>
      <c r="AU162" s="2">
        <f t="shared" si="72"/>
        <v>0</v>
      </c>
      <c r="AV162" s="2">
        <f t="shared" si="72"/>
        <v>0</v>
      </c>
      <c r="AW162" s="2">
        <f t="shared" si="72"/>
        <v>0</v>
      </c>
      <c r="AX162" s="2">
        <f t="shared" si="72"/>
        <v>0</v>
      </c>
    </row>
    <row r="163" spans="1:50" x14ac:dyDescent="0.25">
      <c r="A163">
        <v>113</v>
      </c>
      <c r="B163">
        <v>1</v>
      </c>
      <c r="C163">
        <v>11</v>
      </c>
      <c r="D163" t="s">
        <v>686</v>
      </c>
      <c r="E163" t="s">
        <v>686</v>
      </c>
      <c r="F163" s="10">
        <f t="shared" si="62"/>
        <v>0.14747070011430222</v>
      </c>
      <c r="G163">
        <f t="shared" si="52"/>
        <v>2.3961269179934956</v>
      </c>
      <c r="H163">
        <f t="shared" si="53"/>
        <v>0</v>
      </c>
      <c r="I163" s="1">
        <f t="shared" si="63"/>
        <v>0</v>
      </c>
      <c r="N163" t="s">
        <v>256</v>
      </c>
      <c r="O163">
        <f t="shared" si="57"/>
        <v>8.4312704050292283E-3</v>
      </c>
      <c r="P163">
        <f t="shared" si="58"/>
        <v>2</v>
      </c>
      <c r="Q163" s="2">
        <f t="shared" si="70"/>
        <v>0</v>
      </c>
      <c r="R163" s="2">
        <f t="shared" si="70"/>
        <v>0</v>
      </c>
      <c r="S163" s="2">
        <f t="shared" si="70"/>
        <v>0</v>
      </c>
      <c r="T163" s="2">
        <f t="shared" si="70"/>
        <v>0</v>
      </c>
      <c r="U163" s="2">
        <f t="shared" si="70"/>
        <v>0</v>
      </c>
      <c r="V163" s="2">
        <f t="shared" si="70"/>
        <v>0</v>
      </c>
      <c r="W163" s="2">
        <f t="shared" si="70"/>
        <v>0</v>
      </c>
      <c r="X163" s="2">
        <f t="shared" si="70"/>
        <v>0</v>
      </c>
      <c r="Y163" s="2">
        <f t="shared" si="70"/>
        <v>0</v>
      </c>
      <c r="Z163" s="2">
        <f t="shared" si="70"/>
        <v>0</v>
      </c>
      <c r="AA163" s="2">
        <f t="shared" si="71"/>
        <v>0</v>
      </c>
      <c r="AB163" s="2">
        <f t="shared" si="71"/>
        <v>0.31381059609000017</v>
      </c>
      <c r="AC163" s="2">
        <f t="shared" si="71"/>
        <v>0</v>
      </c>
      <c r="AD163" s="2">
        <f t="shared" si="71"/>
        <v>0</v>
      </c>
      <c r="AE163" s="2">
        <f t="shared" si="71"/>
        <v>0</v>
      </c>
      <c r="AF163" s="2">
        <f t="shared" si="71"/>
        <v>0</v>
      </c>
      <c r="AG163" s="2">
        <f t="shared" si="71"/>
        <v>0</v>
      </c>
      <c r="AH163" s="2">
        <f t="shared" si="71"/>
        <v>0.16677181699666582</v>
      </c>
      <c r="AI163" s="2">
        <f t="shared" si="71"/>
        <v>0</v>
      </c>
      <c r="AJ163" s="2">
        <f t="shared" si="71"/>
        <v>0</v>
      </c>
      <c r="AK163" s="2">
        <f t="shared" si="72"/>
        <v>0</v>
      </c>
      <c r="AL163" s="2">
        <f t="shared" si="72"/>
        <v>0</v>
      </c>
      <c r="AM163" s="2">
        <f t="shared" si="72"/>
        <v>0</v>
      </c>
      <c r="AN163" s="2">
        <f t="shared" si="72"/>
        <v>0</v>
      </c>
      <c r="AO163" s="2">
        <f t="shared" si="72"/>
        <v>0</v>
      </c>
      <c r="AP163" s="2">
        <f t="shared" si="72"/>
        <v>0</v>
      </c>
      <c r="AQ163" s="2">
        <f t="shared" si="72"/>
        <v>0</v>
      </c>
      <c r="AR163" s="2">
        <f t="shared" si="72"/>
        <v>0</v>
      </c>
      <c r="AS163" s="2">
        <f t="shared" si="72"/>
        <v>0</v>
      </c>
      <c r="AT163" s="2">
        <f t="shared" si="72"/>
        <v>0</v>
      </c>
      <c r="AU163" s="2">
        <f t="shared" si="72"/>
        <v>0</v>
      </c>
      <c r="AV163" s="2">
        <f t="shared" si="72"/>
        <v>0</v>
      </c>
      <c r="AW163" s="2">
        <f t="shared" si="72"/>
        <v>0</v>
      </c>
      <c r="AX163" s="2">
        <f t="shared" si="72"/>
        <v>0</v>
      </c>
    </row>
    <row r="164" spans="1:50" x14ac:dyDescent="0.25">
      <c r="A164">
        <v>113</v>
      </c>
      <c r="B164">
        <v>1</v>
      </c>
      <c r="C164">
        <v>12</v>
      </c>
      <c r="D164" t="s">
        <v>961</v>
      </c>
      <c r="E164" t="s">
        <v>961</v>
      </c>
      <c r="F164" s="10">
        <f t="shared" si="62"/>
        <v>0</v>
      </c>
      <c r="G164">
        <f t="shared" si="52"/>
        <v>2.3961269179934956</v>
      </c>
      <c r="H164">
        <f t="shared" si="53"/>
        <v>0</v>
      </c>
      <c r="I164" s="1">
        <f t="shared" si="63"/>
        <v>0</v>
      </c>
      <c r="N164" t="s">
        <v>1219</v>
      </c>
      <c r="O164">
        <f t="shared" si="57"/>
        <v>8.4214566123137005E-3</v>
      </c>
      <c r="P164">
        <f t="shared" si="58"/>
        <v>3</v>
      </c>
      <c r="Q164" s="2">
        <f t="shared" si="70"/>
        <v>0</v>
      </c>
      <c r="R164" s="2">
        <f t="shared" si="70"/>
        <v>0</v>
      </c>
      <c r="S164" s="2">
        <f t="shared" si="70"/>
        <v>0</v>
      </c>
      <c r="T164" s="2">
        <f t="shared" si="70"/>
        <v>0</v>
      </c>
      <c r="U164" s="2">
        <f t="shared" si="70"/>
        <v>0</v>
      </c>
      <c r="V164" s="2">
        <f t="shared" si="70"/>
        <v>0</v>
      </c>
      <c r="W164" s="2">
        <f t="shared" si="70"/>
        <v>0</v>
      </c>
      <c r="X164" s="2">
        <f t="shared" si="70"/>
        <v>0</v>
      </c>
      <c r="Y164" s="2">
        <f t="shared" si="70"/>
        <v>0</v>
      </c>
      <c r="Z164" s="2">
        <f t="shared" si="70"/>
        <v>0</v>
      </c>
      <c r="AA164" s="2">
        <f t="shared" si="71"/>
        <v>0</v>
      </c>
      <c r="AB164" s="2">
        <f t="shared" si="71"/>
        <v>0</v>
      </c>
      <c r="AC164" s="2">
        <f t="shared" si="71"/>
        <v>0</v>
      </c>
      <c r="AD164" s="2">
        <f t="shared" si="71"/>
        <v>0</v>
      </c>
      <c r="AE164" s="2">
        <f t="shared" si="71"/>
        <v>0</v>
      </c>
      <c r="AF164" s="2">
        <f t="shared" si="71"/>
        <v>0</v>
      </c>
      <c r="AG164" s="2">
        <f t="shared" si="71"/>
        <v>0.37060403777036849</v>
      </c>
      <c r="AH164" s="2">
        <f t="shared" si="71"/>
        <v>0</v>
      </c>
      <c r="AI164" s="2">
        <f t="shared" si="71"/>
        <v>0</v>
      </c>
      <c r="AJ164" s="2">
        <f t="shared" si="71"/>
        <v>0</v>
      </c>
      <c r="AK164" s="2">
        <f t="shared" si="72"/>
        <v>0</v>
      </c>
      <c r="AL164" s="2">
        <f t="shared" si="72"/>
        <v>0.10941898913151248</v>
      </c>
      <c r="AM164" s="2">
        <f t="shared" si="72"/>
        <v>0</v>
      </c>
      <c r="AN164" s="2">
        <f t="shared" si="72"/>
        <v>0</v>
      </c>
      <c r="AO164" s="2">
        <f t="shared" si="72"/>
        <v>0</v>
      </c>
      <c r="AP164" s="2">
        <f t="shared" si="72"/>
        <v>0</v>
      </c>
      <c r="AQ164" s="2">
        <f t="shared" si="72"/>
        <v>0</v>
      </c>
      <c r="AR164" s="2">
        <f t="shared" si="72"/>
        <v>0</v>
      </c>
      <c r="AS164" s="2">
        <f t="shared" si="72"/>
        <v>0</v>
      </c>
      <c r="AT164" s="2">
        <f t="shared" si="72"/>
        <v>0</v>
      </c>
      <c r="AU164" s="2">
        <f t="shared" si="72"/>
        <v>0</v>
      </c>
      <c r="AV164" s="2">
        <f t="shared" si="72"/>
        <v>0</v>
      </c>
      <c r="AW164" s="2">
        <f t="shared" si="72"/>
        <v>0</v>
      </c>
      <c r="AX164" s="2">
        <f t="shared" si="72"/>
        <v>0</v>
      </c>
    </row>
    <row r="165" spans="1:50" x14ac:dyDescent="0.25">
      <c r="A165">
        <v>113</v>
      </c>
      <c r="B165">
        <v>1</v>
      </c>
      <c r="C165">
        <v>13</v>
      </c>
      <c r="D165" t="s">
        <v>1190</v>
      </c>
      <c r="E165" t="s">
        <v>1190</v>
      </c>
      <c r="F165" s="10">
        <f t="shared" si="62"/>
        <v>9.8843816254163608E-2</v>
      </c>
      <c r="G165">
        <f t="shared" si="52"/>
        <v>2.4949707342476595</v>
      </c>
      <c r="H165">
        <f t="shared" si="53"/>
        <v>0</v>
      </c>
      <c r="I165" s="1">
        <f t="shared" si="63"/>
        <v>0</v>
      </c>
      <c r="N165" t="s">
        <v>153</v>
      </c>
      <c r="O165">
        <f t="shared" si="57"/>
        <v>8.3911736842105285E-3</v>
      </c>
      <c r="P165">
        <f t="shared" si="58"/>
        <v>1</v>
      </c>
      <c r="Q165" s="2">
        <f t="shared" si="70"/>
        <v>0</v>
      </c>
      <c r="R165" s="2">
        <f t="shared" si="70"/>
        <v>0</v>
      </c>
      <c r="S165" s="2">
        <f t="shared" si="70"/>
        <v>0</v>
      </c>
      <c r="T165" s="2">
        <f t="shared" si="70"/>
        <v>0</v>
      </c>
      <c r="U165" s="2">
        <f t="shared" si="70"/>
        <v>0</v>
      </c>
      <c r="V165" s="2">
        <f t="shared" si="70"/>
        <v>0</v>
      </c>
      <c r="W165" s="2">
        <f t="shared" si="70"/>
        <v>0</v>
      </c>
      <c r="X165" s="2">
        <f t="shared" si="70"/>
        <v>0.47829690000000014</v>
      </c>
      <c r="Y165" s="2">
        <f t="shared" si="70"/>
        <v>0</v>
      </c>
      <c r="Z165" s="2">
        <f t="shared" si="70"/>
        <v>0</v>
      </c>
      <c r="AA165" s="2">
        <f t="shared" si="71"/>
        <v>0</v>
      </c>
      <c r="AB165" s="2">
        <f t="shared" si="71"/>
        <v>0</v>
      </c>
      <c r="AC165" s="2">
        <f t="shared" si="71"/>
        <v>0</v>
      </c>
      <c r="AD165" s="2">
        <f t="shared" si="71"/>
        <v>0</v>
      </c>
      <c r="AE165" s="2">
        <f t="shared" si="71"/>
        <v>0</v>
      </c>
      <c r="AF165" s="2">
        <f t="shared" si="71"/>
        <v>0</v>
      </c>
      <c r="AG165" s="2">
        <f t="shared" si="71"/>
        <v>0</v>
      </c>
      <c r="AH165" s="2">
        <f t="shared" si="71"/>
        <v>0</v>
      </c>
      <c r="AI165" s="2">
        <f t="shared" si="71"/>
        <v>0</v>
      </c>
      <c r="AJ165" s="2">
        <f t="shared" si="71"/>
        <v>0</v>
      </c>
      <c r="AK165" s="2">
        <f t="shared" si="72"/>
        <v>0</v>
      </c>
      <c r="AL165" s="2">
        <f t="shared" si="72"/>
        <v>0</v>
      </c>
      <c r="AM165" s="2">
        <f t="shared" si="72"/>
        <v>0</v>
      </c>
      <c r="AN165" s="2">
        <f t="shared" si="72"/>
        <v>0</v>
      </c>
      <c r="AO165" s="2">
        <f t="shared" si="72"/>
        <v>0</v>
      </c>
      <c r="AP165" s="2">
        <f t="shared" si="72"/>
        <v>0</v>
      </c>
      <c r="AQ165" s="2">
        <f t="shared" si="72"/>
        <v>0</v>
      </c>
      <c r="AR165" s="2">
        <f t="shared" si="72"/>
        <v>0</v>
      </c>
      <c r="AS165" s="2">
        <f t="shared" si="72"/>
        <v>0</v>
      </c>
      <c r="AT165" s="2">
        <f t="shared" si="72"/>
        <v>0</v>
      </c>
      <c r="AU165" s="2">
        <f t="shared" si="72"/>
        <v>0</v>
      </c>
      <c r="AV165" s="2">
        <f t="shared" si="72"/>
        <v>0</v>
      </c>
      <c r="AW165" s="2">
        <f t="shared" si="72"/>
        <v>0</v>
      </c>
      <c r="AX165" s="2">
        <f t="shared" si="72"/>
        <v>0</v>
      </c>
    </row>
    <row r="166" spans="1:50" x14ac:dyDescent="0.25">
      <c r="A166">
        <v>113</v>
      </c>
      <c r="B166">
        <v>1</v>
      </c>
      <c r="C166">
        <v>14</v>
      </c>
      <c r="D166" t="s">
        <v>1167</v>
      </c>
      <c r="E166" t="s">
        <v>1167</v>
      </c>
      <c r="F166" s="10">
        <f t="shared" si="62"/>
        <v>0.10423532456264922</v>
      </c>
      <c r="G166">
        <f t="shared" si="52"/>
        <v>2.5992060588103088</v>
      </c>
      <c r="H166">
        <f t="shared" si="53"/>
        <v>0</v>
      </c>
      <c r="I166" s="1">
        <f t="shared" si="63"/>
        <v>0</v>
      </c>
      <c r="N166" t="s">
        <v>1300</v>
      </c>
      <c r="O166">
        <f t="shared" si="57"/>
        <v>8.3911736842105285E-3</v>
      </c>
      <c r="P166">
        <f t="shared" si="58"/>
        <v>1</v>
      </c>
      <c r="Q166" s="2">
        <f t="shared" si="70"/>
        <v>0</v>
      </c>
      <c r="R166" s="2">
        <f t="shared" si="70"/>
        <v>0</v>
      </c>
      <c r="S166" s="2">
        <f t="shared" si="70"/>
        <v>0</v>
      </c>
      <c r="T166" s="2">
        <f t="shared" si="70"/>
        <v>0</v>
      </c>
      <c r="U166" s="2">
        <f t="shared" si="70"/>
        <v>0</v>
      </c>
      <c r="V166" s="2">
        <f t="shared" si="70"/>
        <v>0</v>
      </c>
      <c r="W166" s="2">
        <f t="shared" si="70"/>
        <v>0</v>
      </c>
      <c r="X166" s="2">
        <f t="shared" si="70"/>
        <v>0.47829690000000014</v>
      </c>
      <c r="Y166" s="2">
        <f t="shared" si="70"/>
        <v>0</v>
      </c>
      <c r="Z166" s="2">
        <f t="shared" si="70"/>
        <v>0</v>
      </c>
      <c r="AA166" s="2">
        <f t="shared" si="71"/>
        <v>0</v>
      </c>
      <c r="AB166" s="2">
        <f t="shared" si="71"/>
        <v>0</v>
      </c>
      <c r="AC166" s="2">
        <f t="shared" si="71"/>
        <v>0</v>
      </c>
      <c r="AD166" s="2">
        <f t="shared" si="71"/>
        <v>0</v>
      </c>
      <c r="AE166" s="2">
        <f t="shared" si="71"/>
        <v>0</v>
      </c>
      <c r="AF166" s="2">
        <f t="shared" si="71"/>
        <v>0</v>
      </c>
      <c r="AG166" s="2">
        <f t="shared" si="71"/>
        <v>0</v>
      </c>
      <c r="AH166" s="2">
        <f t="shared" si="71"/>
        <v>0</v>
      </c>
      <c r="AI166" s="2">
        <f t="shared" si="71"/>
        <v>0</v>
      </c>
      <c r="AJ166" s="2">
        <f t="shared" si="71"/>
        <v>0</v>
      </c>
      <c r="AK166" s="2">
        <f t="shared" si="72"/>
        <v>0</v>
      </c>
      <c r="AL166" s="2">
        <f t="shared" si="72"/>
        <v>0</v>
      </c>
      <c r="AM166" s="2">
        <f t="shared" si="72"/>
        <v>0</v>
      </c>
      <c r="AN166" s="2">
        <f t="shared" si="72"/>
        <v>0</v>
      </c>
      <c r="AO166" s="2">
        <f t="shared" si="72"/>
        <v>0</v>
      </c>
      <c r="AP166" s="2">
        <f t="shared" si="72"/>
        <v>0</v>
      </c>
      <c r="AQ166" s="2">
        <f t="shared" si="72"/>
        <v>0</v>
      </c>
      <c r="AR166" s="2">
        <f t="shared" si="72"/>
        <v>0</v>
      </c>
      <c r="AS166" s="2">
        <f t="shared" si="72"/>
        <v>0</v>
      </c>
      <c r="AT166" s="2">
        <f t="shared" si="72"/>
        <v>0</v>
      </c>
      <c r="AU166" s="2">
        <f t="shared" si="72"/>
        <v>0</v>
      </c>
      <c r="AV166" s="2">
        <f t="shared" si="72"/>
        <v>0</v>
      </c>
      <c r="AW166" s="2">
        <f t="shared" si="72"/>
        <v>0</v>
      </c>
      <c r="AX166" s="2">
        <f t="shared" si="72"/>
        <v>0</v>
      </c>
    </row>
    <row r="167" spans="1:50" x14ac:dyDescent="0.25">
      <c r="A167">
        <v>113</v>
      </c>
      <c r="B167">
        <v>1</v>
      </c>
      <c r="C167">
        <v>15</v>
      </c>
      <c r="D167" t="s">
        <v>176</v>
      </c>
      <c r="E167" t="s">
        <v>176</v>
      </c>
      <c r="F167" s="10">
        <f t="shared" si="62"/>
        <v>0.24203157276830539</v>
      </c>
      <c r="G167">
        <f t="shared" si="52"/>
        <v>2.8412376315786143</v>
      </c>
      <c r="H167">
        <f t="shared" si="53"/>
        <v>0</v>
      </c>
      <c r="I167" s="1">
        <f t="shared" si="63"/>
        <v>0</v>
      </c>
      <c r="N167" t="s">
        <v>198</v>
      </c>
      <c r="O167">
        <f t="shared" si="57"/>
        <v>8.3911736842105285E-3</v>
      </c>
      <c r="P167">
        <f t="shared" si="58"/>
        <v>1</v>
      </c>
      <c r="Q167" s="2">
        <f t="shared" si="70"/>
        <v>0</v>
      </c>
      <c r="R167" s="2">
        <f t="shared" si="70"/>
        <v>0</v>
      </c>
      <c r="S167" s="2">
        <f t="shared" si="70"/>
        <v>0</v>
      </c>
      <c r="T167" s="2">
        <f t="shared" si="70"/>
        <v>0</v>
      </c>
      <c r="U167" s="2">
        <f t="shared" si="70"/>
        <v>0</v>
      </c>
      <c r="V167" s="2">
        <f t="shared" si="70"/>
        <v>0</v>
      </c>
      <c r="W167" s="2">
        <f t="shared" si="70"/>
        <v>0</v>
      </c>
      <c r="X167" s="2">
        <f t="shared" si="70"/>
        <v>0.47829690000000014</v>
      </c>
      <c r="Y167" s="2">
        <f t="shared" si="70"/>
        <v>0</v>
      </c>
      <c r="Z167" s="2">
        <f t="shared" si="70"/>
        <v>0</v>
      </c>
      <c r="AA167" s="2">
        <f t="shared" si="71"/>
        <v>0</v>
      </c>
      <c r="AB167" s="2">
        <f t="shared" si="71"/>
        <v>0</v>
      </c>
      <c r="AC167" s="2">
        <f t="shared" si="71"/>
        <v>0</v>
      </c>
      <c r="AD167" s="2">
        <f t="shared" si="71"/>
        <v>0</v>
      </c>
      <c r="AE167" s="2">
        <f t="shared" si="71"/>
        <v>0</v>
      </c>
      <c r="AF167" s="2">
        <f t="shared" si="71"/>
        <v>0</v>
      </c>
      <c r="AG167" s="2">
        <f t="shared" si="71"/>
        <v>0</v>
      </c>
      <c r="AH167" s="2">
        <f t="shared" si="71"/>
        <v>0</v>
      </c>
      <c r="AI167" s="2">
        <f t="shared" si="71"/>
        <v>0</v>
      </c>
      <c r="AJ167" s="2">
        <f t="shared" si="71"/>
        <v>0</v>
      </c>
      <c r="AK167" s="2">
        <f t="shared" si="72"/>
        <v>0</v>
      </c>
      <c r="AL167" s="2">
        <f t="shared" si="72"/>
        <v>0</v>
      </c>
      <c r="AM167" s="2">
        <f t="shared" si="72"/>
        <v>0</v>
      </c>
      <c r="AN167" s="2">
        <f t="shared" si="72"/>
        <v>0</v>
      </c>
      <c r="AO167" s="2">
        <f t="shared" si="72"/>
        <v>0</v>
      </c>
      <c r="AP167" s="2">
        <f t="shared" si="72"/>
        <v>0</v>
      </c>
      <c r="AQ167" s="2">
        <f t="shared" si="72"/>
        <v>0</v>
      </c>
      <c r="AR167" s="2">
        <f t="shared" si="72"/>
        <v>0</v>
      </c>
      <c r="AS167" s="2">
        <f t="shared" si="72"/>
        <v>0</v>
      </c>
      <c r="AT167" s="2">
        <f t="shared" si="72"/>
        <v>0</v>
      </c>
      <c r="AU167" s="2">
        <f t="shared" si="72"/>
        <v>0</v>
      </c>
      <c r="AV167" s="2">
        <f t="shared" si="72"/>
        <v>0</v>
      </c>
      <c r="AW167" s="2">
        <f t="shared" si="72"/>
        <v>0</v>
      </c>
      <c r="AX167" s="2">
        <f t="shared" si="72"/>
        <v>0</v>
      </c>
    </row>
    <row r="168" spans="1:50" x14ac:dyDescent="0.25">
      <c r="A168">
        <v>113</v>
      </c>
      <c r="B168">
        <v>1</v>
      </c>
      <c r="C168">
        <v>16</v>
      </c>
      <c r="D168" t="s">
        <v>329</v>
      </c>
      <c r="E168" t="s">
        <v>329</v>
      </c>
      <c r="F168" s="10">
        <f t="shared" si="62"/>
        <v>0</v>
      </c>
      <c r="G168">
        <f t="shared" si="52"/>
        <v>2.8412376315786143</v>
      </c>
      <c r="H168">
        <f t="shared" si="53"/>
        <v>0</v>
      </c>
      <c r="I168" s="1">
        <f t="shared" si="63"/>
        <v>0</v>
      </c>
      <c r="N168" t="s">
        <v>652</v>
      </c>
      <c r="O168">
        <f t="shared" si="57"/>
        <v>8.3911736842105285E-3</v>
      </c>
      <c r="P168">
        <f t="shared" si="58"/>
        <v>1</v>
      </c>
      <c r="Q168" s="2">
        <f t="shared" si="70"/>
        <v>0</v>
      </c>
      <c r="R168" s="2">
        <f t="shared" si="70"/>
        <v>0</v>
      </c>
      <c r="S168" s="2">
        <f t="shared" si="70"/>
        <v>0</v>
      </c>
      <c r="T168" s="2">
        <f t="shared" si="70"/>
        <v>0</v>
      </c>
      <c r="U168" s="2">
        <f t="shared" si="70"/>
        <v>0</v>
      </c>
      <c r="V168" s="2">
        <f t="shared" si="70"/>
        <v>0</v>
      </c>
      <c r="W168" s="2">
        <f t="shared" si="70"/>
        <v>0</v>
      </c>
      <c r="X168" s="2">
        <f t="shared" si="70"/>
        <v>0.47829690000000014</v>
      </c>
      <c r="Y168" s="2">
        <f t="shared" si="70"/>
        <v>0</v>
      </c>
      <c r="Z168" s="2">
        <f t="shared" si="70"/>
        <v>0</v>
      </c>
      <c r="AA168" s="2">
        <f t="shared" si="71"/>
        <v>0</v>
      </c>
      <c r="AB168" s="2">
        <f t="shared" si="71"/>
        <v>0</v>
      </c>
      <c r="AC168" s="2">
        <f t="shared" si="71"/>
        <v>0</v>
      </c>
      <c r="AD168" s="2">
        <f t="shared" si="71"/>
        <v>0</v>
      </c>
      <c r="AE168" s="2">
        <f t="shared" si="71"/>
        <v>0</v>
      </c>
      <c r="AF168" s="2">
        <f t="shared" si="71"/>
        <v>0</v>
      </c>
      <c r="AG168" s="2">
        <f t="shared" si="71"/>
        <v>0</v>
      </c>
      <c r="AH168" s="2">
        <f t="shared" si="71"/>
        <v>0</v>
      </c>
      <c r="AI168" s="2">
        <f t="shared" si="71"/>
        <v>0</v>
      </c>
      <c r="AJ168" s="2">
        <f t="shared" si="71"/>
        <v>0</v>
      </c>
      <c r="AK168" s="2">
        <f t="shared" si="72"/>
        <v>0</v>
      </c>
      <c r="AL168" s="2">
        <f t="shared" si="72"/>
        <v>0</v>
      </c>
      <c r="AM168" s="2">
        <f t="shared" si="72"/>
        <v>0</v>
      </c>
      <c r="AN168" s="2">
        <f t="shared" si="72"/>
        <v>0</v>
      </c>
      <c r="AO168" s="2">
        <f t="shared" si="72"/>
        <v>0</v>
      </c>
      <c r="AP168" s="2">
        <f t="shared" si="72"/>
        <v>0</v>
      </c>
      <c r="AQ168" s="2">
        <f t="shared" si="72"/>
        <v>0</v>
      </c>
      <c r="AR168" s="2">
        <f t="shared" si="72"/>
        <v>0</v>
      </c>
      <c r="AS168" s="2">
        <f t="shared" si="72"/>
        <v>0</v>
      </c>
      <c r="AT168" s="2">
        <f t="shared" si="72"/>
        <v>0</v>
      </c>
      <c r="AU168" s="2">
        <f t="shared" si="72"/>
        <v>0</v>
      </c>
      <c r="AV168" s="2">
        <f t="shared" si="72"/>
        <v>0</v>
      </c>
      <c r="AW168" s="2">
        <f t="shared" si="72"/>
        <v>0</v>
      </c>
      <c r="AX168" s="2">
        <f t="shared" si="72"/>
        <v>0</v>
      </c>
    </row>
    <row r="169" spans="1:50" x14ac:dyDescent="0.25">
      <c r="A169">
        <v>113</v>
      </c>
      <c r="B169">
        <v>1</v>
      </c>
      <c r="C169">
        <v>17</v>
      </c>
      <c r="D169" t="s">
        <v>687</v>
      </c>
      <c r="E169" t="s">
        <v>687</v>
      </c>
      <c r="F169" s="10">
        <f t="shared" si="62"/>
        <v>0</v>
      </c>
      <c r="G169">
        <f t="shared" si="52"/>
        <v>2.8412376315786143</v>
      </c>
      <c r="H169">
        <f t="shared" si="53"/>
        <v>0</v>
      </c>
      <c r="I169" s="1">
        <f t="shared" si="63"/>
        <v>0</v>
      </c>
      <c r="N169" t="s">
        <v>179</v>
      </c>
      <c r="O169">
        <f t="shared" si="57"/>
        <v>8.3911736842105285E-3</v>
      </c>
      <c r="P169">
        <f t="shared" si="58"/>
        <v>1</v>
      </c>
      <c r="Q169" s="2">
        <f t="shared" si="70"/>
        <v>0</v>
      </c>
      <c r="R169" s="2">
        <f t="shared" si="70"/>
        <v>0</v>
      </c>
      <c r="S169" s="2">
        <f t="shared" si="70"/>
        <v>0</v>
      </c>
      <c r="T169" s="2">
        <f t="shared" si="70"/>
        <v>0</v>
      </c>
      <c r="U169" s="2">
        <f t="shared" si="70"/>
        <v>0</v>
      </c>
      <c r="V169" s="2">
        <f t="shared" si="70"/>
        <v>0</v>
      </c>
      <c r="W169" s="2">
        <f t="shared" si="70"/>
        <v>0</v>
      </c>
      <c r="X169" s="2">
        <f t="shared" si="70"/>
        <v>0.47829690000000014</v>
      </c>
      <c r="Y169" s="2">
        <f t="shared" si="70"/>
        <v>0</v>
      </c>
      <c r="Z169" s="2">
        <f t="shared" si="70"/>
        <v>0</v>
      </c>
      <c r="AA169" s="2">
        <f t="shared" si="71"/>
        <v>0</v>
      </c>
      <c r="AB169" s="2">
        <f t="shared" si="71"/>
        <v>0</v>
      </c>
      <c r="AC169" s="2">
        <f t="shared" si="71"/>
        <v>0</v>
      </c>
      <c r="AD169" s="2">
        <f t="shared" si="71"/>
        <v>0</v>
      </c>
      <c r="AE169" s="2">
        <f t="shared" si="71"/>
        <v>0</v>
      </c>
      <c r="AF169" s="2">
        <f t="shared" si="71"/>
        <v>0</v>
      </c>
      <c r="AG169" s="2">
        <f t="shared" si="71"/>
        <v>0</v>
      </c>
      <c r="AH169" s="2">
        <f t="shared" si="71"/>
        <v>0</v>
      </c>
      <c r="AI169" s="2">
        <f t="shared" si="71"/>
        <v>0</v>
      </c>
      <c r="AJ169" s="2">
        <f t="shared" si="71"/>
        <v>0</v>
      </c>
      <c r="AK169" s="2">
        <f t="shared" si="72"/>
        <v>0</v>
      </c>
      <c r="AL169" s="2">
        <f t="shared" si="72"/>
        <v>0</v>
      </c>
      <c r="AM169" s="2">
        <f t="shared" si="72"/>
        <v>0</v>
      </c>
      <c r="AN169" s="2">
        <f t="shared" si="72"/>
        <v>0</v>
      </c>
      <c r="AO169" s="2">
        <f t="shared" si="72"/>
        <v>0</v>
      </c>
      <c r="AP169" s="2">
        <f t="shared" si="72"/>
        <v>0</v>
      </c>
      <c r="AQ169" s="2">
        <f t="shared" si="72"/>
        <v>0</v>
      </c>
      <c r="AR169" s="2">
        <f t="shared" si="72"/>
        <v>0</v>
      </c>
      <c r="AS169" s="2">
        <f t="shared" si="72"/>
        <v>0</v>
      </c>
      <c r="AT169" s="2">
        <f t="shared" si="72"/>
        <v>0</v>
      </c>
      <c r="AU169" s="2">
        <f t="shared" si="72"/>
        <v>0</v>
      </c>
      <c r="AV169" s="2">
        <f t="shared" si="72"/>
        <v>0</v>
      </c>
      <c r="AW169" s="2">
        <f t="shared" si="72"/>
        <v>0</v>
      </c>
      <c r="AX169" s="2">
        <f t="shared" si="72"/>
        <v>0</v>
      </c>
    </row>
    <row r="170" spans="1:50" x14ac:dyDescent="0.25">
      <c r="A170">
        <v>113</v>
      </c>
      <c r="B170">
        <v>1</v>
      </c>
      <c r="C170">
        <v>18</v>
      </c>
      <c r="D170" t="s">
        <v>1237</v>
      </c>
      <c r="E170" t="s">
        <v>1237</v>
      </c>
      <c r="F170" s="10">
        <f t="shared" si="62"/>
        <v>0</v>
      </c>
      <c r="G170">
        <f t="shared" si="52"/>
        <v>2.8412376315786143</v>
      </c>
      <c r="H170">
        <f t="shared" si="53"/>
        <v>0</v>
      </c>
      <c r="I170" s="1">
        <f t="shared" si="63"/>
        <v>0</v>
      </c>
      <c r="N170" t="s">
        <v>1329</v>
      </c>
      <c r="O170">
        <f t="shared" si="57"/>
        <v>8.3911736842105285E-3</v>
      </c>
      <c r="P170">
        <f t="shared" si="58"/>
        <v>1</v>
      </c>
      <c r="Q170" s="2">
        <f t="shared" si="70"/>
        <v>0</v>
      </c>
      <c r="R170" s="2">
        <f t="shared" si="70"/>
        <v>0</v>
      </c>
      <c r="S170" s="2">
        <f t="shared" si="70"/>
        <v>0</v>
      </c>
      <c r="T170" s="2">
        <f t="shared" si="70"/>
        <v>0</v>
      </c>
      <c r="U170" s="2">
        <f t="shared" si="70"/>
        <v>0</v>
      </c>
      <c r="V170" s="2">
        <f t="shared" si="70"/>
        <v>0</v>
      </c>
      <c r="W170" s="2">
        <f t="shared" si="70"/>
        <v>0</v>
      </c>
      <c r="X170" s="2">
        <f t="shared" si="70"/>
        <v>0.47829690000000014</v>
      </c>
      <c r="Y170" s="2">
        <f t="shared" si="70"/>
        <v>0</v>
      </c>
      <c r="Z170" s="2">
        <f t="shared" si="70"/>
        <v>0</v>
      </c>
      <c r="AA170" s="2">
        <f t="shared" si="71"/>
        <v>0</v>
      </c>
      <c r="AB170" s="2">
        <f t="shared" si="71"/>
        <v>0</v>
      </c>
      <c r="AC170" s="2">
        <f t="shared" si="71"/>
        <v>0</v>
      </c>
      <c r="AD170" s="2">
        <f t="shared" si="71"/>
        <v>0</v>
      </c>
      <c r="AE170" s="2">
        <f t="shared" si="71"/>
        <v>0</v>
      </c>
      <c r="AF170" s="2">
        <f t="shared" si="71"/>
        <v>0</v>
      </c>
      <c r="AG170" s="2">
        <f t="shared" si="71"/>
        <v>0</v>
      </c>
      <c r="AH170" s="2">
        <f t="shared" si="71"/>
        <v>0</v>
      </c>
      <c r="AI170" s="2">
        <f t="shared" si="71"/>
        <v>0</v>
      </c>
      <c r="AJ170" s="2">
        <f t="shared" si="71"/>
        <v>0</v>
      </c>
      <c r="AK170" s="2">
        <f t="shared" si="72"/>
        <v>0</v>
      </c>
      <c r="AL170" s="2">
        <f t="shared" si="72"/>
        <v>0</v>
      </c>
      <c r="AM170" s="2">
        <f t="shared" si="72"/>
        <v>0</v>
      </c>
      <c r="AN170" s="2">
        <f t="shared" si="72"/>
        <v>0</v>
      </c>
      <c r="AO170" s="2">
        <f t="shared" si="72"/>
        <v>0</v>
      </c>
      <c r="AP170" s="2">
        <f t="shared" si="72"/>
        <v>0</v>
      </c>
      <c r="AQ170" s="2">
        <f t="shared" si="72"/>
        <v>0</v>
      </c>
      <c r="AR170" s="2">
        <f t="shared" si="72"/>
        <v>0</v>
      </c>
      <c r="AS170" s="2">
        <f t="shared" si="72"/>
        <v>0</v>
      </c>
      <c r="AT170" s="2">
        <f t="shared" si="72"/>
        <v>0</v>
      </c>
      <c r="AU170" s="2">
        <f t="shared" si="72"/>
        <v>0</v>
      </c>
      <c r="AV170" s="2">
        <f t="shared" si="72"/>
        <v>0</v>
      </c>
      <c r="AW170" s="2">
        <f t="shared" si="72"/>
        <v>0</v>
      </c>
      <c r="AX170" s="2">
        <f t="shared" si="72"/>
        <v>0</v>
      </c>
    </row>
    <row r="171" spans="1:50" x14ac:dyDescent="0.25">
      <c r="A171">
        <v>113</v>
      </c>
      <c r="B171">
        <v>1</v>
      </c>
      <c r="C171">
        <v>19</v>
      </c>
      <c r="D171" t="s">
        <v>1231</v>
      </c>
      <c r="E171" t="s">
        <v>1231</v>
      </c>
      <c r="F171" s="10">
        <f t="shared" si="62"/>
        <v>0</v>
      </c>
      <c r="G171">
        <f t="shared" si="52"/>
        <v>2.8412376315786143</v>
      </c>
      <c r="H171">
        <f t="shared" si="53"/>
        <v>0</v>
      </c>
      <c r="I171" s="1">
        <f t="shared" si="63"/>
        <v>0</v>
      </c>
      <c r="N171" t="s">
        <v>1349</v>
      </c>
      <c r="O171">
        <f t="shared" si="57"/>
        <v>8.3911736842105285E-3</v>
      </c>
      <c r="P171">
        <f t="shared" si="58"/>
        <v>1</v>
      </c>
      <c r="Q171" s="2">
        <f t="shared" si="70"/>
        <v>0</v>
      </c>
      <c r="R171" s="2">
        <f t="shared" si="70"/>
        <v>0</v>
      </c>
      <c r="S171" s="2">
        <f t="shared" si="70"/>
        <v>0</v>
      </c>
      <c r="T171" s="2">
        <f t="shared" si="70"/>
        <v>0</v>
      </c>
      <c r="U171" s="2">
        <f t="shared" si="70"/>
        <v>0</v>
      </c>
      <c r="V171" s="2">
        <f t="shared" si="70"/>
        <v>0</v>
      </c>
      <c r="W171" s="2">
        <f t="shared" si="70"/>
        <v>0</v>
      </c>
      <c r="X171" s="2">
        <f t="shared" si="70"/>
        <v>0.47829690000000014</v>
      </c>
      <c r="Y171" s="2">
        <f t="shared" si="70"/>
        <v>0</v>
      </c>
      <c r="Z171" s="2">
        <f t="shared" si="70"/>
        <v>0</v>
      </c>
      <c r="AA171" s="2">
        <f t="shared" si="71"/>
        <v>0</v>
      </c>
      <c r="AB171" s="2">
        <f t="shared" si="71"/>
        <v>0</v>
      </c>
      <c r="AC171" s="2">
        <f t="shared" si="71"/>
        <v>0</v>
      </c>
      <c r="AD171" s="2">
        <f t="shared" si="71"/>
        <v>0</v>
      </c>
      <c r="AE171" s="2">
        <f t="shared" si="71"/>
        <v>0</v>
      </c>
      <c r="AF171" s="2">
        <f t="shared" si="71"/>
        <v>0</v>
      </c>
      <c r="AG171" s="2">
        <f t="shared" si="71"/>
        <v>0</v>
      </c>
      <c r="AH171" s="2">
        <f t="shared" si="71"/>
        <v>0</v>
      </c>
      <c r="AI171" s="2">
        <f t="shared" si="71"/>
        <v>0</v>
      </c>
      <c r="AJ171" s="2">
        <f t="shared" si="71"/>
        <v>0</v>
      </c>
      <c r="AK171" s="2">
        <f t="shared" si="72"/>
        <v>0</v>
      </c>
      <c r="AL171" s="2">
        <f t="shared" si="72"/>
        <v>0</v>
      </c>
      <c r="AM171" s="2">
        <f t="shared" si="72"/>
        <v>0</v>
      </c>
      <c r="AN171" s="2">
        <f t="shared" si="72"/>
        <v>0</v>
      </c>
      <c r="AO171" s="2">
        <f t="shared" si="72"/>
        <v>0</v>
      </c>
      <c r="AP171" s="2">
        <f t="shared" si="72"/>
        <v>0</v>
      </c>
      <c r="AQ171" s="2">
        <f t="shared" si="72"/>
        <v>0</v>
      </c>
      <c r="AR171" s="2">
        <f t="shared" si="72"/>
        <v>0</v>
      </c>
      <c r="AS171" s="2">
        <f t="shared" si="72"/>
        <v>0</v>
      </c>
      <c r="AT171" s="2">
        <f t="shared" si="72"/>
        <v>0</v>
      </c>
      <c r="AU171" s="2">
        <f t="shared" si="72"/>
        <v>0</v>
      </c>
      <c r="AV171" s="2">
        <f t="shared" si="72"/>
        <v>0</v>
      </c>
      <c r="AW171" s="2">
        <f t="shared" si="72"/>
        <v>0</v>
      </c>
      <c r="AX171" s="2">
        <f t="shared" si="72"/>
        <v>0</v>
      </c>
    </row>
    <row r="172" spans="1:50" x14ac:dyDescent="0.25">
      <c r="A172">
        <v>113</v>
      </c>
      <c r="B172">
        <v>1</v>
      </c>
      <c r="C172">
        <v>20</v>
      </c>
      <c r="D172" t="s">
        <v>793</v>
      </c>
      <c r="E172" t="s">
        <v>793</v>
      </c>
      <c r="F172" s="10">
        <f t="shared" si="62"/>
        <v>0</v>
      </c>
      <c r="G172">
        <f t="shared" si="52"/>
        <v>2.8412376315786143</v>
      </c>
      <c r="H172">
        <f t="shared" si="53"/>
        <v>0</v>
      </c>
      <c r="I172" s="1">
        <f t="shared" si="63"/>
        <v>0</v>
      </c>
      <c r="N172" t="s">
        <v>1397</v>
      </c>
      <c r="O172">
        <f t="shared" si="57"/>
        <v>8.3911736842105285E-3</v>
      </c>
      <c r="P172">
        <f t="shared" si="58"/>
        <v>1</v>
      </c>
      <c r="Q172" s="2">
        <f t="shared" ref="Q172:Z181" si="73">COUNTIFS($C$2:$C$1300,Q$1,$E$2:$E$1300,$N172)*0.9^(Q$1-1)</f>
        <v>0</v>
      </c>
      <c r="R172" s="2">
        <f t="shared" si="73"/>
        <v>0</v>
      </c>
      <c r="S172" s="2">
        <f t="shared" si="73"/>
        <v>0</v>
      </c>
      <c r="T172" s="2">
        <f t="shared" si="73"/>
        <v>0</v>
      </c>
      <c r="U172" s="2">
        <f t="shared" si="73"/>
        <v>0</v>
      </c>
      <c r="V172" s="2">
        <f t="shared" si="73"/>
        <v>0</v>
      </c>
      <c r="W172" s="2">
        <f t="shared" si="73"/>
        <v>0</v>
      </c>
      <c r="X172" s="2">
        <f t="shared" si="73"/>
        <v>0.47829690000000014</v>
      </c>
      <c r="Y172" s="2">
        <f t="shared" si="73"/>
        <v>0</v>
      </c>
      <c r="Z172" s="2">
        <f t="shared" si="73"/>
        <v>0</v>
      </c>
      <c r="AA172" s="2">
        <f t="shared" ref="AA172:AJ181" si="74">COUNTIFS($C$2:$C$1300,AA$1,$E$2:$E$1300,$N172)*0.9^(AA$1-1)</f>
        <v>0</v>
      </c>
      <c r="AB172" s="2">
        <f t="shared" si="74"/>
        <v>0</v>
      </c>
      <c r="AC172" s="2">
        <f t="shared" si="74"/>
        <v>0</v>
      </c>
      <c r="AD172" s="2">
        <f t="shared" si="74"/>
        <v>0</v>
      </c>
      <c r="AE172" s="2">
        <f t="shared" si="74"/>
        <v>0</v>
      </c>
      <c r="AF172" s="2">
        <f t="shared" si="74"/>
        <v>0</v>
      </c>
      <c r="AG172" s="2">
        <f t="shared" si="74"/>
        <v>0</v>
      </c>
      <c r="AH172" s="2">
        <f t="shared" si="74"/>
        <v>0</v>
      </c>
      <c r="AI172" s="2">
        <f t="shared" si="74"/>
        <v>0</v>
      </c>
      <c r="AJ172" s="2">
        <f t="shared" si="74"/>
        <v>0</v>
      </c>
      <c r="AK172" s="2">
        <f t="shared" ref="AK172:AX181" si="75">COUNTIFS($C$2:$C$1300,AK$1,$E$2:$E$1300,$N172)*0.9^(AK$1-1)</f>
        <v>0</v>
      </c>
      <c r="AL172" s="2">
        <f t="shared" si="75"/>
        <v>0</v>
      </c>
      <c r="AM172" s="2">
        <f t="shared" si="75"/>
        <v>0</v>
      </c>
      <c r="AN172" s="2">
        <f t="shared" si="75"/>
        <v>0</v>
      </c>
      <c r="AO172" s="2">
        <f t="shared" si="75"/>
        <v>0</v>
      </c>
      <c r="AP172" s="2">
        <f t="shared" si="75"/>
        <v>0</v>
      </c>
      <c r="AQ172" s="2">
        <f t="shared" si="75"/>
        <v>0</v>
      </c>
      <c r="AR172" s="2">
        <f t="shared" si="75"/>
        <v>0</v>
      </c>
      <c r="AS172" s="2">
        <f t="shared" si="75"/>
        <v>0</v>
      </c>
      <c r="AT172" s="2">
        <f t="shared" si="75"/>
        <v>0</v>
      </c>
      <c r="AU172" s="2">
        <f t="shared" si="75"/>
        <v>0</v>
      </c>
      <c r="AV172" s="2">
        <f t="shared" si="75"/>
        <v>0</v>
      </c>
      <c r="AW172" s="2">
        <f t="shared" si="75"/>
        <v>0</v>
      </c>
      <c r="AX172" s="2">
        <f t="shared" si="75"/>
        <v>0</v>
      </c>
    </row>
    <row r="173" spans="1:50" x14ac:dyDescent="0.25">
      <c r="A173">
        <v>113</v>
      </c>
      <c r="B173">
        <v>1</v>
      </c>
      <c r="C173">
        <v>21</v>
      </c>
      <c r="D173" t="s">
        <v>1222</v>
      </c>
      <c r="E173" t="s">
        <v>1222</v>
      </c>
      <c r="F173" s="10">
        <f t="shared" si="62"/>
        <v>0</v>
      </c>
      <c r="G173">
        <f t="shared" si="52"/>
        <v>2.8412376315786143</v>
      </c>
      <c r="H173">
        <f t="shared" si="53"/>
        <v>0</v>
      </c>
      <c r="I173" s="1">
        <f t="shared" si="63"/>
        <v>0</v>
      </c>
      <c r="N173" t="s">
        <v>1314</v>
      </c>
      <c r="O173">
        <f t="shared" si="57"/>
        <v>8.0715388583780592E-3</v>
      </c>
      <c r="P173">
        <f t="shared" si="58"/>
        <v>2</v>
      </c>
      <c r="Q173" s="2">
        <f t="shared" si="73"/>
        <v>0</v>
      </c>
      <c r="R173" s="2">
        <f t="shared" si="73"/>
        <v>0</v>
      </c>
      <c r="S173" s="2">
        <f t="shared" si="73"/>
        <v>0</v>
      </c>
      <c r="T173" s="2">
        <f t="shared" si="73"/>
        <v>0</v>
      </c>
      <c r="U173" s="2">
        <f t="shared" si="73"/>
        <v>0</v>
      </c>
      <c r="V173" s="2">
        <f t="shared" si="73"/>
        <v>0</v>
      </c>
      <c r="W173" s="2">
        <f t="shared" si="73"/>
        <v>0</v>
      </c>
      <c r="X173" s="2">
        <f t="shared" si="73"/>
        <v>0</v>
      </c>
      <c r="Y173" s="2">
        <f t="shared" si="73"/>
        <v>0</v>
      </c>
      <c r="Z173" s="2">
        <f t="shared" si="73"/>
        <v>0</v>
      </c>
      <c r="AA173" s="2">
        <f t="shared" si="74"/>
        <v>0</v>
      </c>
      <c r="AB173" s="2">
        <f t="shared" si="74"/>
        <v>0</v>
      </c>
      <c r="AC173" s="2">
        <f t="shared" si="74"/>
        <v>0</v>
      </c>
      <c r="AD173" s="2">
        <f t="shared" si="74"/>
        <v>0.25418658283290019</v>
      </c>
      <c r="AE173" s="2">
        <f t="shared" si="74"/>
        <v>0</v>
      </c>
      <c r="AF173" s="2">
        <f t="shared" si="74"/>
        <v>0.20589113209464913</v>
      </c>
      <c r="AG173" s="2">
        <f t="shared" si="74"/>
        <v>0</v>
      </c>
      <c r="AH173" s="2">
        <f t="shared" si="74"/>
        <v>0</v>
      </c>
      <c r="AI173" s="2">
        <f t="shared" si="74"/>
        <v>0</v>
      </c>
      <c r="AJ173" s="2">
        <f t="shared" si="74"/>
        <v>0</v>
      </c>
      <c r="AK173" s="2">
        <f t="shared" si="75"/>
        <v>0</v>
      </c>
      <c r="AL173" s="2">
        <f t="shared" si="75"/>
        <v>0</v>
      </c>
      <c r="AM173" s="2">
        <f t="shared" si="75"/>
        <v>0</v>
      </c>
      <c r="AN173" s="2">
        <f t="shared" si="75"/>
        <v>0</v>
      </c>
      <c r="AO173" s="2">
        <f t="shared" si="75"/>
        <v>0</v>
      </c>
      <c r="AP173" s="2">
        <f t="shared" si="75"/>
        <v>0</v>
      </c>
      <c r="AQ173" s="2">
        <f t="shared" si="75"/>
        <v>0</v>
      </c>
      <c r="AR173" s="2">
        <f t="shared" si="75"/>
        <v>0</v>
      </c>
      <c r="AS173" s="2">
        <f t="shared" si="75"/>
        <v>0</v>
      </c>
      <c r="AT173" s="2">
        <f t="shared" si="75"/>
        <v>0</v>
      </c>
      <c r="AU173" s="2">
        <f t="shared" si="75"/>
        <v>0</v>
      </c>
      <c r="AV173" s="2">
        <f t="shared" si="75"/>
        <v>0</v>
      </c>
      <c r="AW173" s="2">
        <f t="shared" si="75"/>
        <v>0</v>
      </c>
      <c r="AX173" s="2">
        <f t="shared" si="75"/>
        <v>0</v>
      </c>
    </row>
    <row r="174" spans="1:50" x14ac:dyDescent="0.25">
      <c r="A174">
        <v>113</v>
      </c>
      <c r="B174">
        <v>1</v>
      </c>
      <c r="C174">
        <v>22</v>
      </c>
      <c r="D174" t="s">
        <v>1223</v>
      </c>
      <c r="E174" t="s">
        <v>1223</v>
      </c>
      <c r="F174" s="10">
        <f t="shared" si="62"/>
        <v>0</v>
      </c>
      <c r="G174">
        <f t="shared" si="52"/>
        <v>2.8412376315786143</v>
      </c>
      <c r="H174">
        <f t="shared" si="53"/>
        <v>0</v>
      </c>
      <c r="I174" s="1">
        <f t="shared" si="63"/>
        <v>0</v>
      </c>
      <c r="N174" t="s">
        <v>1281</v>
      </c>
      <c r="O174">
        <f t="shared" si="57"/>
        <v>7.7316353873399142E-3</v>
      </c>
      <c r="P174">
        <f t="shared" si="58"/>
        <v>3</v>
      </c>
      <c r="Q174" s="2">
        <f t="shared" si="73"/>
        <v>0</v>
      </c>
      <c r="R174" s="2">
        <f t="shared" si="73"/>
        <v>0</v>
      </c>
      <c r="S174" s="2">
        <f t="shared" si="73"/>
        <v>0</v>
      </c>
      <c r="T174" s="2">
        <f t="shared" si="73"/>
        <v>0</v>
      </c>
      <c r="U174" s="2">
        <f t="shared" si="73"/>
        <v>0</v>
      </c>
      <c r="V174" s="2">
        <f t="shared" si="73"/>
        <v>0</v>
      </c>
      <c r="W174" s="2">
        <f t="shared" si="73"/>
        <v>0</v>
      </c>
      <c r="X174" s="2">
        <f t="shared" si="73"/>
        <v>0</v>
      </c>
      <c r="Y174" s="2">
        <f t="shared" si="73"/>
        <v>0</v>
      </c>
      <c r="Z174" s="2">
        <f t="shared" si="73"/>
        <v>0</v>
      </c>
      <c r="AA174" s="2">
        <f t="shared" si="74"/>
        <v>0</v>
      </c>
      <c r="AB174" s="2">
        <f t="shared" si="74"/>
        <v>0</v>
      </c>
      <c r="AC174" s="2">
        <f t="shared" si="74"/>
        <v>0</v>
      </c>
      <c r="AD174" s="2">
        <f t="shared" si="74"/>
        <v>0</v>
      </c>
      <c r="AE174" s="2">
        <f t="shared" si="74"/>
        <v>0</v>
      </c>
      <c r="AF174" s="2">
        <f t="shared" si="74"/>
        <v>0</v>
      </c>
      <c r="AG174" s="2">
        <f t="shared" si="74"/>
        <v>0.18530201888518424</v>
      </c>
      <c r="AH174" s="2">
        <f t="shared" si="74"/>
        <v>0.16677181699666582</v>
      </c>
      <c r="AI174" s="2">
        <f t="shared" si="74"/>
        <v>0</v>
      </c>
      <c r="AJ174" s="2">
        <f t="shared" si="74"/>
        <v>0</v>
      </c>
      <c r="AK174" s="2">
        <f t="shared" si="75"/>
        <v>0</v>
      </c>
      <c r="AL174" s="2">
        <f t="shared" si="75"/>
        <v>0</v>
      </c>
      <c r="AM174" s="2">
        <f t="shared" si="75"/>
        <v>0</v>
      </c>
      <c r="AN174" s="2">
        <f t="shared" si="75"/>
        <v>8.8629381196525109E-2</v>
      </c>
      <c r="AO174" s="2">
        <f t="shared" si="75"/>
        <v>0</v>
      </c>
      <c r="AP174" s="2">
        <f t="shared" si="75"/>
        <v>0</v>
      </c>
      <c r="AQ174" s="2">
        <f t="shared" si="75"/>
        <v>0</v>
      </c>
      <c r="AR174" s="2">
        <f t="shared" si="75"/>
        <v>0</v>
      </c>
      <c r="AS174" s="2">
        <f t="shared" si="75"/>
        <v>0</v>
      </c>
      <c r="AT174" s="2">
        <f t="shared" si="75"/>
        <v>0</v>
      </c>
      <c r="AU174" s="2">
        <f t="shared" si="75"/>
        <v>0</v>
      </c>
      <c r="AV174" s="2">
        <f t="shared" si="75"/>
        <v>0</v>
      </c>
      <c r="AW174" s="2">
        <f t="shared" si="75"/>
        <v>0</v>
      </c>
      <c r="AX174" s="2">
        <f t="shared" si="75"/>
        <v>0</v>
      </c>
    </row>
    <row r="175" spans="1:50" x14ac:dyDescent="0.25">
      <c r="A175">
        <v>113</v>
      </c>
      <c r="B175">
        <v>1</v>
      </c>
      <c r="C175">
        <v>23</v>
      </c>
      <c r="D175" t="s">
        <v>1138</v>
      </c>
      <c r="E175" t="s">
        <v>1138</v>
      </c>
      <c r="F175" s="10">
        <f t="shared" si="62"/>
        <v>0</v>
      </c>
      <c r="G175">
        <f t="shared" si="52"/>
        <v>2.8412376315786143</v>
      </c>
      <c r="H175">
        <f t="shared" si="53"/>
        <v>0</v>
      </c>
      <c r="I175" s="1">
        <f t="shared" si="63"/>
        <v>0</v>
      </c>
      <c r="N175" t="s">
        <v>1176</v>
      </c>
      <c r="O175">
        <f t="shared" si="57"/>
        <v>7.7150044263637942E-3</v>
      </c>
      <c r="P175">
        <f t="shared" si="58"/>
        <v>2</v>
      </c>
      <c r="Q175" s="2">
        <f t="shared" si="73"/>
        <v>0</v>
      </c>
      <c r="R175" s="2">
        <f t="shared" si="73"/>
        <v>0</v>
      </c>
      <c r="S175" s="2">
        <f t="shared" si="73"/>
        <v>0</v>
      </c>
      <c r="T175" s="2">
        <f t="shared" si="73"/>
        <v>0</v>
      </c>
      <c r="U175" s="2">
        <f t="shared" si="73"/>
        <v>0</v>
      </c>
      <c r="V175" s="2">
        <f t="shared" si="73"/>
        <v>0</v>
      </c>
      <c r="W175" s="2">
        <f t="shared" si="73"/>
        <v>0</v>
      </c>
      <c r="X175" s="2">
        <f t="shared" si="73"/>
        <v>0</v>
      </c>
      <c r="Y175" s="2">
        <f t="shared" si="73"/>
        <v>0</v>
      </c>
      <c r="Z175" s="2">
        <f t="shared" si="73"/>
        <v>0.38742048900000015</v>
      </c>
      <c r="AA175" s="2">
        <f t="shared" si="74"/>
        <v>0</v>
      </c>
      <c r="AB175" s="2">
        <f t="shared" si="74"/>
        <v>0</v>
      </c>
      <c r="AC175" s="2">
        <f t="shared" si="74"/>
        <v>0</v>
      </c>
      <c r="AD175" s="2">
        <f t="shared" si="74"/>
        <v>0</v>
      </c>
      <c r="AE175" s="2">
        <f t="shared" si="74"/>
        <v>0</v>
      </c>
      <c r="AF175" s="2">
        <f t="shared" si="74"/>
        <v>0</v>
      </c>
      <c r="AG175" s="2">
        <f t="shared" si="74"/>
        <v>0</v>
      </c>
      <c r="AH175" s="2">
        <f t="shared" si="74"/>
        <v>0</v>
      </c>
      <c r="AI175" s="2">
        <f t="shared" si="74"/>
        <v>0</v>
      </c>
      <c r="AJ175" s="2">
        <f t="shared" si="74"/>
        <v>0</v>
      </c>
      <c r="AK175" s="2">
        <f t="shared" si="75"/>
        <v>0</v>
      </c>
      <c r="AL175" s="2">
        <f t="shared" si="75"/>
        <v>0</v>
      </c>
      <c r="AM175" s="2">
        <f t="shared" si="75"/>
        <v>0</v>
      </c>
      <c r="AN175" s="2">
        <f t="shared" si="75"/>
        <v>0</v>
      </c>
      <c r="AO175" s="2">
        <f t="shared" si="75"/>
        <v>0</v>
      </c>
      <c r="AP175" s="2">
        <f t="shared" si="75"/>
        <v>0</v>
      </c>
      <c r="AQ175" s="2">
        <f t="shared" si="75"/>
        <v>0</v>
      </c>
      <c r="AR175" s="2">
        <f t="shared" si="75"/>
        <v>0</v>
      </c>
      <c r="AS175" s="2">
        <f t="shared" si="75"/>
        <v>5.2334763302736127E-2</v>
      </c>
      <c r="AT175" s="2">
        <f t="shared" si="75"/>
        <v>0</v>
      </c>
      <c r="AU175" s="2">
        <f t="shared" si="75"/>
        <v>0</v>
      </c>
      <c r="AV175" s="2">
        <f t="shared" si="75"/>
        <v>0</v>
      </c>
      <c r="AW175" s="2">
        <f t="shared" si="75"/>
        <v>0</v>
      </c>
      <c r="AX175" s="2">
        <f t="shared" si="75"/>
        <v>0</v>
      </c>
    </row>
    <row r="176" spans="1:50" x14ac:dyDescent="0.25">
      <c r="A176">
        <v>113</v>
      </c>
      <c r="B176">
        <v>1</v>
      </c>
      <c r="C176">
        <v>24</v>
      </c>
      <c r="D176" t="s">
        <v>1180</v>
      </c>
      <c r="E176" t="s">
        <v>1180</v>
      </c>
      <c r="F176" s="10">
        <f t="shared" si="62"/>
        <v>0</v>
      </c>
      <c r="G176">
        <f t="shared" si="52"/>
        <v>2.8412376315786143</v>
      </c>
      <c r="H176">
        <f t="shared" si="53"/>
        <v>0</v>
      </c>
      <c r="I176" s="1">
        <f t="shared" si="63"/>
        <v>0</v>
      </c>
      <c r="N176" t="s">
        <v>522</v>
      </c>
      <c r="O176">
        <f t="shared" si="57"/>
        <v>7.5520563157894767E-3</v>
      </c>
      <c r="P176">
        <f t="shared" si="58"/>
        <v>1</v>
      </c>
      <c r="Q176" s="2">
        <f t="shared" si="73"/>
        <v>0</v>
      </c>
      <c r="R176" s="2">
        <f t="shared" si="73"/>
        <v>0</v>
      </c>
      <c r="S176" s="2">
        <f t="shared" si="73"/>
        <v>0</v>
      </c>
      <c r="T176" s="2">
        <f t="shared" si="73"/>
        <v>0</v>
      </c>
      <c r="U176" s="2">
        <f t="shared" si="73"/>
        <v>0</v>
      </c>
      <c r="V176" s="2">
        <f t="shared" si="73"/>
        <v>0</v>
      </c>
      <c r="W176" s="2">
        <f t="shared" si="73"/>
        <v>0</v>
      </c>
      <c r="X176" s="2">
        <f t="shared" si="73"/>
        <v>0</v>
      </c>
      <c r="Y176" s="2">
        <f t="shared" si="73"/>
        <v>0.43046721000000016</v>
      </c>
      <c r="Z176" s="2">
        <f t="shared" si="73"/>
        <v>0</v>
      </c>
      <c r="AA176" s="2">
        <f t="shared" si="74"/>
        <v>0</v>
      </c>
      <c r="AB176" s="2">
        <f t="shared" si="74"/>
        <v>0</v>
      </c>
      <c r="AC176" s="2">
        <f t="shared" si="74"/>
        <v>0</v>
      </c>
      <c r="AD176" s="2">
        <f t="shared" si="74"/>
        <v>0</v>
      </c>
      <c r="AE176" s="2">
        <f t="shared" si="74"/>
        <v>0</v>
      </c>
      <c r="AF176" s="2">
        <f t="shared" si="74"/>
        <v>0</v>
      </c>
      <c r="AG176" s="2">
        <f t="shared" si="74"/>
        <v>0</v>
      </c>
      <c r="AH176" s="2">
        <f t="shared" si="74"/>
        <v>0</v>
      </c>
      <c r="AI176" s="2">
        <f t="shared" si="74"/>
        <v>0</v>
      </c>
      <c r="AJ176" s="2">
        <f t="shared" si="74"/>
        <v>0</v>
      </c>
      <c r="AK176" s="2">
        <f t="shared" si="75"/>
        <v>0</v>
      </c>
      <c r="AL176" s="2">
        <f t="shared" si="75"/>
        <v>0</v>
      </c>
      <c r="AM176" s="2">
        <f t="shared" si="75"/>
        <v>0</v>
      </c>
      <c r="AN176" s="2">
        <f t="shared" si="75"/>
        <v>0</v>
      </c>
      <c r="AO176" s="2">
        <f t="shared" si="75"/>
        <v>0</v>
      </c>
      <c r="AP176" s="2">
        <f t="shared" si="75"/>
        <v>0</v>
      </c>
      <c r="AQ176" s="2">
        <f t="shared" si="75"/>
        <v>0</v>
      </c>
      <c r="AR176" s="2">
        <f t="shared" si="75"/>
        <v>0</v>
      </c>
      <c r="AS176" s="2">
        <f t="shared" si="75"/>
        <v>0</v>
      </c>
      <c r="AT176" s="2">
        <f t="shared" si="75"/>
        <v>0</v>
      </c>
      <c r="AU176" s="2">
        <f t="shared" si="75"/>
        <v>0</v>
      </c>
      <c r="AV176" s="2">
        <f t="shared" si="75"/>
        <v>0</v>
      </c>
      <c r="AW176" s="2">
        <f t="shared" si="75"/>
        <v>0</v>
      </c>
      <c r="AX176" s="2">
        <f t="shared" si="75"/>
        <v>0</v>
      </c>
    </row>
    <row r="177" spans="1:50" x14ac:dyDescent="0.25">
      <c r="A177">
        <v>113</v>
      </c>
      <c r="B177">
        <v>1</v>
      </c>
      <c r="C177">
        <v>25</v>
      </c>
      <c r="D177" t="s">
        <v>1269</v>
      </c>
      <c r="E177" t="s">
        <v>1269</v>
      </c>
      <c r="F177" s="10">
        <f t="shared" si="62"/>
        <v>0</v>
      </c>
      <c r="G177">
        <f t="shared" si="52"/>
        <v>2.8412376315786143</v>
      </c>
      <c r="H177">
        <f t="shared" si="53"/>
        <v>0</v>
      </c>
      <c r="I177" s="1">
        <f t="shared" si="63"/>
        <v>0</v>
      </c>
      <c r="N177" t="s">
        <v>352</v>
      </c>
      <c r="O177">
        <f t="shared" si="57"/>
        <v>7.5520563157894767E-3</v>
      </c>
      <c r="P177">
        <f t="shared" si="58"/>
        <v>1</v>
      </c>
      <c r="Q177" s="2">
        <f t="shared" si="73"/>
        <v>0</v>
      </c>
      <c r="R177" s="2">
        <f t="shared" si="73"/>
        <v>0</v>
      </c>
      <c r="S177" s="2">
        <f t="shared" si="73"/>
        <v>0</v>
      </c>
      <c r="T177" s="2">
        <f t="shared" si="73"/>
        <v>0</v>
      </c>
      <c r="U177" s="2">
        <f t="shared" si="73"/>
        <v>0</v>
      </c>
      <c r="V177" s="2">
        <f t="shared" si="73"/>
        <v>0</v>
      </c>
      <c r="W177" s="2">
        <f t="shared" si="73"/>
        <v>0</v>
      </c>
      <c r="X177" s="2">
        <f t="shared" si="73"/>
        <v>0</v>
      </c>
      <c r="Y177" s="2">
        <f t="shared" si="73"/>
        <v>0.43046721000000016</v>
      </c>
      <c r="Z177" s="2">
        <f t="shared" si="73"/>
        <v>0</v>
      </c>
      <c r="AA177" s="2">
        <f t="shared" si="74"/>
        <v>0</v>
      </c>
      <c r="AB177" s="2">
        <f t="shared" si="74"/>
        <v>0</v>
      </c>
      <c r="AC177" s="2">
        <f t="shared" si="74"/>
        <v>0</v>
      </c>
      <c r="AD177" s="2">
        <f t="shared" si="74"/>
        <v>0</v>
      </c>
      <c r="AE177" s="2">
        <f t="shared" si="74"/>
        <v>0</v>
      </c>
      <c r="AF177" s="2">
        <f t="shared" si="74"/>
        <v>0</v>
      </c>
      <c r="AG177" s="2">
        <f t="shared" si="74"/>
        <v>0</v>
      </c>
      <c r="AH177" s="2">
        <f t="shared" si="74"/>
        <v>0</v>
      </c>
      <c r="AI177" s="2">
        <f t="shared" si="74"/>
        <v>0</v>
      </c>
      <c r="AJ177" s="2">
        <f t="shared" si="74"/>
        <v>0</v>
      </c>
      <c r="AK177" s="2">
        <f t="shared" si="75"/>
        <v>0</v>
      </c>
      <c r="AL177" s="2">
        <f t="shared" si="75"/>
        <v>0</v>
      </c>
      <c r="AM177" s="2">
        <f t="shared" si="75"/>
        <v>0</v>
      </c>
      <c r="AN177" s="2">
        <f t="shared" si="75"/>
        <v>0</v>
      </c>
      <c r="AO177" s="2">
        <f t="shared" si="75"/>
        <v>0</v>
      </c>
      <c r="AP177" s="2">
        <f t="shared" si="75"/>
        <v>0</v>
      </c>
      <c r="AQ177" s="2">
        <f t="shared" si="75"/>
        <v>0</v>
      </c>
      <c r="AR177" s="2">
        <f t="shared" si="75"/>
        <v>0</v>
      </c>
      <c r="AS177" s="2">
        <f t="shared" si="75"/>
        <v>0</v>
      </c>
      <c r="AT177" s="2">
        <f t="shared" si="75"/>
        <v>0</v>
      </c>
      <c r="AU177" s="2">
        <f t="shared" si="75"/>
        <v>0</v>
      </c>
      <c r="AV177" s="2">
        <f t="shared" si="75"/>
        <v>0</v>
      </c>
      <c r="AW177" s="2">
        <f t="shared" si="75"/>
        <v>0</v>
      </c>
      <c r="AX177" s="2">
        <f t="shared" si="75"/>
        <v>0</v>
      </c>
    </row>
    <row r="178" spans="1:50" x14ac:dyDescent="0.25">
      <c r="A178">
        <v>113</v>
      </c>
      <c r="B178">
        <v>1</v>
      </c>
      <c r="C178">
        <v>26</v>
      </c>
      <c r="D178" t="s">
        <v>1183</v>
      </c>
      <c r="E178" t="s">
        <v>1183</v>
      </c>
      <c r="F178" s="10">
        <f t="shared" si="62"/>
        <v>0</v>
      </c>
      <c r="G178">
        <f t="shared" si="52"/>
        <v>2.8412376315786143</v>
      </c>
      <c r="H178">
        <f t="shared" si="53"/>
        <v>0</v>
      </c>
      <c r="I178" s="1">
        <f t="shared" si="63"/>
        <v>0</v>
      </c>
      <c r="N178" t="s">
        <v>1386</v>
      </c>
      <c r="O178">
        <f t="shared" si="57"/>
        <v>7.5520563157894767E-3</v>
      </c>
      <c r="P178">
        <f t="shared" si="58"/>
        <v>1</v>
      </c>
      <c r="Q178" s="2">
        <f t="shared" si="73"/>
        <v>0</v>
      </c>
      <c r="R178" s="2">
        <f t="shared" si="73"/>
        <v>0</v>
      </c>
      <c r="S178" s="2">
        <f t="shared" si="73"/>
        <v>0</v>
      </c>
      <c r="T178" s="2">
        <f t="shared" si="73"/>
        <v>0</v>
      </c>
      <c r="U178" s="2">
        <f t="shared" si="73"/>
        <v>0</v>
      </c>
      <c r="V178" s="2">
        <f t="shared" si="73"/>
        <v>0</v>
      </c>
      <c r="W178" s="2">
        <f t="shared" si="73"/>
        <v>0</v>
      </c>
      <c r="X178" s="2">
        <f t="shared" si="73"/>
        <v>0</v>
      </c>
      <c r="Y178" s="2">
        <f t="shared" si="73"/>
        <v>0.43046721000000016</v>
      </c>
      <c r="Z178" s="2">
        <f t="shared" si="73"/>
        <v>0</v>
      </c>
      <c r="AA178" s="2">
        <f t="shared" si="74"/>
        <v>0</v>
      </c>
      <c r="AB178" s="2">
        <f t="shared" si="74"/>
        <v>0</v>
      </c>
      <c r="AC178" s="2">
        <f t="shared" si="74"/>
        <v>0</v>
      </c>
      <c r="AD178" s="2">
        <f t="shared" si="74"/>
        <v>0</v>
      </c>
      <c r="AE178" s="2">
        <f t="shared" si="74"/>
        <v>0</v>
      </c>
      <c r="AF178" s="2">
        <f t="shared" si="74"/>
        <v>0</v>
      </c>
      <c r="AG178" s="2">
        <f t="shared" si="74"/>
        <v>0</v>
      </c>
      <c r="AH178" s="2">
        <f t="shared" si="74"/>
        <v>0</v>
      </c>
      <c r="AI178" s="2">
        <f t="shared" si="74"/>
        <v>0</v>
      </c>
      <c r="AJ178" s="2">
        <f t="shared" si="74"/>
        <v>0</v>
      </c>
      <c r="AK178" s="2">
        <f t="shared" si="75"/>
        <v>0</v>
      </c>
      <c r="AL178" s="2">
        <f t="shared" si="75"/>
        <v>0</v>
      </c>
      <c r="AM178" s="2">
        <f t="shared" si="75"/>
        <v>0</v>
      </c>
      <c r="AN178" s="2">
        <f t="shared" si="75"/>
        <v>0</v>
      </c>
      <c r="AO178" s="2">
        <f t="shared" si="75"/>
        <v>0</v>
      </c>
      <c r="AP178" s="2">
        <f t="shared" si="75"/>
        <v>0</v>
      </c>
      <c r="AQ178" s="2">
        <f t="shared" si="75"/>
        <v>0</v>
      </c>
      <c r="AR178" s="2">
        <f t="shared" si="75"/>
        <v>0</v>
      </c>
      <c r="AS178" s="2">
        <f t="shared" si="75"/>
        <v>0</v>
      </c>
      <c r="AT178" s="2">
        <f t="shared" si="75"/>
        <v>0</v>
      </c>
      <c r="AU178" s="2">
        <f t="shared" si="75"/>
        <v>0</v>
      </c>
      <c r="AV178" s="2">
        <f t="shared" si="75"/>
        <v>0</v>
      </c>
      <c r="AW178" s="2">
        <f t="shared" si="75"/>
        <v>0</v>
      </c>
      <c r="AX178" s="2">
        <f t="shared" si="75"/>
        <v>0</v>
      </c>
    </row>
    <row r="179" spans="1:50" x14ac:dyDescent="0.25">
      <c r="A179">
        <v>113</v>
      </c>
      <c r="B179">
        <v>1</v>
      </c>
      <c r="C179">
        <v>27</v>
      </c>
      <c r="D179" t="s">
        <v>1270</v>
      </c>
      <c r="E179" t="s">
        <v>1270</v>
      </c>
      <c r="F179" s="10">
        <f t="shared" si="62"/>
        <v>0</v>
      </c>
      <c r="G179">
        <f t="shared" si="52"/>
        <v>2.8412376315786143</v>
      </c>
      <c r="H179">
        <f t="shared" si="53"/>
        <v>0</v>
      </c>
      <c r="I179" s="1">
        <f t="shared" si="63"/>
        <v>0</v>
      </c>
      <c r="N179" t="s">
        <v>1177</v>
      </c>
      <c r="O179">
        <f t="shared" si="57"/>
        <v>7.2506887542502976E-3</v>
      </c>
      <c r="P179">
        <f t="shared" si="58"/>
        <v>2</v>
      </c>
      <c r="Q179" s="2">
        <f t="shared" si="73"/>
        <v>0</v>
      </c>
      <c r="R179" s="2">
        <f t="shared" si="73"/>
        <v>0</v>
      </c>
      <c r="S179" s="2">
        <f t="shared" si="73"/>
        <v>0</v>
      </c>
      <c r="T179" s="2">
        <f t="shared" si="73"/>
        <v>0</v>
      </c>
      <c r="U179" s="2">
        <f t="shared" si="73"/>
        <v>0</v>
      </c>
      <c r="V179" s="2">
        <f t="shared" si="73"/>
        <v>0</v>
      </c>
      <c r="W179" s="2">
        <f t="shared" si="73"/>
        <v>0</v>
      </c>
      <c r="X179" s="2">
        <f t="shared" si="73"/>
        <v>0</v>
      </c>
      <c r="Y179" s="2">
        <f t="shared" si="73"/>
        <v>0</v>
      </c>
      <c r="Z179" s="2">
        <f t="shared" si="73"/>
        <v>0</v>
      </c>
      <c r="AA179" s="2">
        <f t="shared" si="74"/>
        <v>0.34867844010000015</v>
      </c>
      <c r="AB179" s="2">
        <f t="shared" si="74"/>
        <v>0</v>
      </c>
      <c r="AC179" s="2">
        <f t="shared" si="74"/>
        <v>0</v>
      </c>
      <c r="AD179" s="2">
        <f t="shared" si="74"/>
        <v>0</v>
      </c>
      <c r="AE179" s="2">
        <f t="shared" si="74"/>
        <v>0</v>
      </c>
      <c r="AF179" s="2">
        <f t="shared" si="74"/>
        <v>0</v>
      </c>
      <c r="AG179" s="2">
        <f t="shared" si="74"/>
        <v>0</v>
      </c>
      <c r="AH179" s="2">
        <f t="shared" si="74"/>
        <v>0</v>
      </c>
      <c r="AI179" s="2">
        <f t="shared" si="74"/>
        <v>0</v>
      </c>
      <c r="AJ179" s="2">
        <f t="shared" si="74"/>
        <v>0</v>
      </c>
      <c r="AK179" s="2">
        <f t="shared" si="75"/>
        <v>0</v>
      </c>
      <c r="AL179" s="2">
        <f t="shared" si="75"/>
        <v>0</v>
      </c>
      <c r="AM179" s="2">
        <f t="shared" si="75"/>
        <v>0</v>
      </c>
      <c r="AN179" s="2">
        <f t="shared" si="75"/>
        <v>0</v>
      </c>
      <c r="AO179" s="2">
        <f t="shared" si="75"/>
        <v>0</v>
      </c>
      <c r="AP179" s="2">
        <f t="shared" si="75"/>
        <v>0</v>
      </c>
      <c r="AQ179" s="2">
        <f t="shared" si="75"/>
        <v>6.4610818892266816E-2</v>
      </c>
      <c r="AR179" s="2">
        <f t="shared" si="75"/>
        <v>0</v>
      </c>
      <c r="AS179" s="2">
        <f t="shared" si="75"/>
        <v>0</v>
      </c>
      <c r="AT179" s="2">
        <f t="shared" si="75"/>
        <v>0</v>
      </c>
      <c r="AU179" s="2">
        <f t="shared" si="75"/>
        <v>0</v>
      </c>
      <c r="AV179" s="2">
        <f t="shared" si="75"/>
        <v>0</v>
      </c>
      <c r="AW179" s="2">
        <f t="shared" si="75"/>
        <v>0</v>
      </c>
      <c r="AX179" s="2">
        <f t="shared" si="75"/>
        <v>0</v>
      </c>
    </row>
    <row r="180" spans="1:50" x14ac:dyDescent="0.25">
      <c r="A180">
        <v>113</v>
      </c>
      <c r="B180">
        <v>1</v>
      </c>
      <c r="C180">
        <v>28</v>
      </c>
      <c r="D180" t="s">
        <v>1181</v>
      </c>
      <c r="E180" t="s">
        <v>1181</v>
      </c>
      <c r="F180" s="10">
        <f t="shared" si="62"/>
        <v>0</v>
      </c>
      <c r="G180">
        <f t="shared" ref="G180:G243" si="76">IF(C180=1,F180,F180+G179)</f>
        <v>2.8412376315786143</v>
      </c>
      <c r="H180">
        <f t="shared" ref="H180:H243" si="77">IF(C181=1,G180,0)</f>
        <v>2.8412376315786143</v>
      </c>
      <c r="I180" s="1">
        <f t="shared" si="63"/>
        <v>0.50306109657835407</v>
      </c>
      <c r="N180" t="s">
        <v>707</v>
      </c>
      <c r="O180">
        <f t="shared" si="57"/>
        <v>7.2242502489350572E-3</v>
      </c>
      <c r="P180">
        <f t="shared" si="58"/>
        <v>2</v>
      </c>
      <c r="Q180" s="2">
        <f t="shared" si="73"/>
        <v>0</v>
      </c>
      <c r="R180" s="2">
        <f t="shared" si="73"/>
        <v>0</v>
      </c>
      <c r="S180" s="2">
        <f t="shared" si="73"/>
        <v>0</v>
      </c>
      <c r="T180" s="2">
        <f t="shared" si="73"/>
        <v>0</v>
      </c>
      <c r="U180" s="2">
        <f t="shared" si="73"/>
        <v>0</v>
      </c>
      <c r="V180" s="2">
        <f t="shared" si="73"/>
        <v>0</v>
      </c>
      <c r="W180" s="2">
        <f t="shared" si="73"/>
        <v>0</v>
      </c>
      <c r="X180" s="2">
        <f t="shared" si="73"/>
        <v>0</v>
      </c>
      <c r="Y180" s="2">
        <f t="shared" si="73"/>
        <v>0</v>
      </c>
      <c r="Z180" s="2">
        <f t="shared" si="73"/>
        <v>0</v>
      </c>
      <c r="AA180" s="2">
        <f t="shared" si="74"/>
        <v>0</v>
      </c>
      <c r="AB180" s="2">
        <f t="shared" si="74"/>
        <v>0</v>
      </c>
      <c r="AC180" s="2">
        <f t="shared" si="74"/>
        <v>0</v>
      </c>
      <c r="AD180" s="2">
        <f t="shared" si="74"/>
        <v>0</v>
      </c>
      <c r="AE180" s="2">
        <f t="shared" si="74"/>
        <v>0</v>
      </c>
      <c r="AF180" s="2">
        <f t="shared" si="74"/>
        <v>0.41178226418929825</v>
      </c>
      <c r="AG180" s="2">
        <f t="shared" si="74"/>
        <v>0</v>
      </c>
      <c r="AH180" s="2">
        <f t="shared" si="74"/>
        <v>0</v>
      </c>
      <c r="AI180" s="2">
        <f t="shared" si="74"/>
        <v>0</v>
      </c>
      <c r="AJ180" s="2">
        <f t="shared" si="74"/>
        <v>0</v>
      </c>
      <c r="AK180" s="2">
        <f t="shared" si="75"/>
        <v>0</v>
      </c>
      <c r="AL180" s="2">
        <f t="shared" si="75"/>
        <v>0</v>
      </c>
      <c r="AM180" s="2">
        <f t="shared" si="75"/>
        <v>0</v>
      </c>
      <c r="AN180" s="2">
        <f t="shared" si="75"/>
        <v>0</v>
      </c>
      <c r="AO180" s="2">
        <f t="shared" si="75"/>
        <v>0</v>
      </c>
      <c r="AP180" s="2">
        <f t="shared" si="75"/>
        <v>0</v>
      </c>
      <c r="AQ180" s="2">
        <f t="shared" si="75"/>
        <v>0</v>
      </c>
      <c r="AR180" s="2">
        <f t="shared" si="75"/>
        <v>0</v>
      </c>
      <c r="AS180" s="2">
        <f t="shared" si="75"/>
        <v>0</v>
      </c>
      <c r="AT180" s="2">
        <f t="shared" si="75"/>
        <v>0</v>
      </c>
      <c r="AU180" s="2">
        <f t="shared" si="75"/>
        <v>0</v>
      </c>
      <c r="AV180" s="2">
        <f t="shared" si="75"/>
        <v>0</v>
      </c>
      <c r="AW180" s="2">
        <f t="shared" si="75"/>
        <v>0</v>
      </c>
      <c r="AX180" s="2">
        <f t="shared" si="75"/>
        <v>0</v>
      </c>
    </row>
    <row r="181" spans="1:50" x14ac:dyDescent="0.25">
      <c r="A181">
        <v>114</v>
      </c>
      <c r="B181">
        <v>1</v>
      </c>
      <c r="C181">
        <v>1</v>
      </c>
      <c r="D181" t="s">
        <v>103</v>
      </c>
      <c r="E181" t="s">
        <v>103</v>
      </c>
      <c r="F181" s="10">
        <f t="shared" si="62"/>
        <v>0.29145050254369897</v>
      </c>
      <c r="G181">
        <f t="shared" si="76"/>
        <v>0.29145050254369897</v>
      </c>
      <c r="H181">
        <f t="shared" si="77"/>
        <v>0</v>
      </c>
      <c r="I181" s="1">
        <f t="shared" si="63"/>
        <v>0</v>
      </c>
      <c r="N181" t="s">
        <v>310</v>
      </c>
      <c r="O181">
        <f t="shared" si="57"/>
        <v>7.2097260226205613E-3</v>
      </c>
      <c r="P181">
        <f t="shared" si="58"/>
        <v>3</v>
      </c>
      <c r="Q181" s="2">
        <f t="shared" si="73"/>
        <v>0</v>
      </c>
      <c r="R181" s="2">
        <f t="shared" si="73"/>
        <v>0</v>
      </c>
      <c r="S181" s="2">
        <f t="shared" si="73"/>
        <v>0</v>
      </c>
      <c r="T181" s="2">
        <f t="shared" si="73"/>
        <v>0</v>
      </c>
      <c r="U181" s="2">
        <f t="shared" si="73"/>
        <v>0</v>
      </c>
      <c r="V181" s="2">
        <f t="shared" si="73"/>
        <v>0</v>
      </c>
      <c r="W181" s="2">
        <f t="shared" si="73"/>
        <v>0</v>
      </c>
      <c r="X181" s="2">
        <f t="shared" si="73"/>
        <v>0</v>
      </c>
      <c r="Y181" s="2">
        <f t="shared" si="73"/>
        <v>0</v>
      </c>
      <c r="Z181" s="2">
        <f t="shared" si="73"/>
        <v>0</v>
      </c>
      <c r="AA181" s="2">
        <f t="shared" si="74"/>
        <v>0</v>
      </c>
      <c r="AB181" s="2">
        <f t="shared" si="74"/>
        <v>0</v>
      </c>
      <c r="AC181" s="2">
        <f t="shared" si="74"/>
        <v>0</v>
      </c>
      <c r="AD181" s="2">
        <f t="shared" si="74"/>
        <v>0</v>
      </c>
      <c r="AE181" s="2">
        <f t="shared" si="74"/>
        <v>0.22876792454961015</v>
      </c>
      <c r="AF181" s="2">
        <f t="shared" si="74"/>
        <v>0</v>
      </c>
      <c r="AG181" s="2">
        <f t="shared" si="74"/>
        <v>0</v>
      </c>
      <c r="AH181" s="2">
        <f t="shared" si="74"/>
        <v>0</v>
      </c>
      <c r="AI181" s="2">
        <f t="shared" si="74"/>
        <v>0</v>
      </c>
      <c r="AJ181" s="2">
        <f t="shared" si="74"/>
        <v>0.13508517176729934</v>
      </c>
      <c r="AK181" s="2">
        <f t="shared" si="75"/>
        <v>0</v>
      </c>
      <c r="AL181" s="2">
        <f t="shared" si="75"/>
        <v>0</v>
      </c>
      <c r="AM181" s="2">
        <f t="shared" si="75"/>
        <v>0</v>
      </c>
      <c r="AN181" s="2">
        <f t="shared" si="75"/>
        <v>0</v>
      </c>
      <c r="AO181" s="2">
        <f t="shared" si="75"/>
        <v>0</v>
      </c>
      <c r="AP181" s="2">
        <f t="shared" si="75"/>
        <v>0</v>
      </c>
      <c r="AQ181" s="2">
        <f t="shared" si="75"/>
        <v>0</v>
      </c>
      <c r="AR181" s="2">
        <f t="shared" si="75"/>
        <v>0</v>
      </c>
      <c r="AS181" s="2">
        <f t="shared" si="75"/>
        <v>0</v>
      </c>
      <c r="AT181" s="2">
        <f t="shared" si="75"/>
        <v>4.7101286972462519E-2</v>
      </c>
      <c r="AU181" s="2">
        <f t="shared" si="75"/>
        <v>0</v>
      </c>
      <c r="AV181" s="2">
        <f t="shared" si="75"/>
        <v>0</v>
      </c>
      <c r="AW181" s="2">
        <f t="shared" si="75"/>
        <v>0</v>
      </c>
      <c r="AX181" s="2">
        <f t="shared" si="75"/>
        <v>0</v>
      </c>
    </row>
    <row r="182" spans="1:50" x14ac:dyDescent="0.25">
      <c r="A182">
        <v>114</v>
      </c>
      <c r="B182">
        <v>1</v>
      </c>
      <c r="C182">
        <v>2</v>
      </c>
      <c r="D182" t="s">
        <v>95</v>
      </c>
      <c r="E182" t="s">
        <v>95</v>
      </c>
      <c r="F182" s="10">
        <f t="shared" si="62"/>
        <v>0.52191499114458473</v>
      </c>
      <c r="G182">
        <f t="shared" si="76"/>
        <v>0.8133654936882837</v>
      </c>
      <c r="H182">
        <f t="shared" si="77"/>
        <v>0</v>
      </c>
      <c r="I182" s="1">
        <f t="shared" si="63"/>
        <v>0</v>
      </c>
      <c r="N182" t="s">
        <v>1193</v>
      </c>
      <c r="O182">
        <f t="shared" si="57"/>
        <v>7.1635180823576223E-3</v>
      </c>
      <c r="P182">
        <f t="shared" si="58"/>
        <v>3</v>
      </c>
      <c r="Q182" s="2">
        <f t="shared" ref="Q182:Z191" si="78">COUNTIFS($C$2:$C$1300,Q$1,$E$2:$E$1300,$N182)*0.9^(Q$1-1)</f>
        <v>0</v>
      </c>
      <c r="R182" s="2">
        <f t="shared" si="78"/>
        <v>0</v>
      </c>
      <c r="S182" s="2">
        <f t="shared" si="78"/>
        <v>0</v>
      </c>
      <c r="T182" s="2">
        <f t="shared" si="78"/>
        <v>0</v>
      </c>
      <c r="U182" s="2">
        <f t="shared" si="78"/>
        <v>0</v>
      </c>
      <c r="V182" s="2">
        <f t="shared" si="78"/>
        <v>0</v>
      </c>
      <c r="W182" s="2">
        <f t="shared" si="78"/>
        <v>0</v>
      </c>
      <c r="X182" s="2">
        <f t="shared" si="78"/>
        <v>0</v>
      </c>
      <c r="Y182" s="2">
        <f t="shared" si="78"/>
        <v>0</v>
      </c>
      <c r="Z182" s="2">
        <f t="shared" si="78"/>
        <v>0</v>
      </c>
      <c r="AA182" s="2">
        <f t="shared" ref="AA182:AJ191" si="79">COUNTIFS($C$2:$C$1300,AA$1,$E$2:$E$1300,$N182)*0.9^(AA$1-1)</f>
        <v>0</v>
      </c>
      <c r="AB182" s="2">
        <f t="shared" si="79"/>
        <v>0</v>
      </c>
      <c r="AC182" s="2">
        <f t="shared" si="79"/>
        <v>0</v>
      </c>
      <c r="AD182" s="2">
        <f t="shared" si="79"/>
        <v>0</v>
      </c>
      <c r="AE182" s="2">
        <f t="shared" si="79"/>
        <v>0</v>
      </c>
      <c r="AF182" s="2">
        <f t="shared" si="79"/>
        <v>0.20589113209464913</v>
      </c>
      <c r="AG182" s="2">
        <f t="shared" si="79"/>
        <v>0</v>
      </c>
      <c r="AH182" s="2">
        <f t="shared" si="79"/>
        <v>0</v>
      </c>
      <c r="AI182" s="2">
        <f t="shared" si="79"/>
        <v>0.15009463529699923</v>
      </c>
      <c r="AJ182" s="2">
        <f t="shared" si="79"/>
        <v>0</v>
      </c>
      <c r="AK182" s="2">
        <f t="shared" ref="AK182:AX191" si="80">COUNTIFS($C$2:$C$1300,AK$1,$E$2:$E$1300,$N182)*0.9^(AK$1-1)</f>
        <v>0</v>
      </c>
      <c r="AL182" s="2">
        <f t="shared" si="80"/>
        <v>0</v>
      </c>
      <c r="AM182" s="2">
        <f t="shared" si="80"/>
        <v>0</v>
      </c>
      <c r="AN182" s="2">
        <f t="shared" si="80"/>
        <v>0</v>
      </c>
      <c r="AO182" s="2">
        <f t="shared" si="80"/>
        <v>0</v>
      </c>
      <c r="AP182" s="2">
        <f t="shared" si="80"/>
        <v>0</v>
      </c>
      <c r="AQ182" s="2">
        <f t="shared" si="80"/>
        <v>0</v>
      </c>
      <c r="AR182" s="2">
        <f t="shared" si="80"/>
        <v>0</v>
      </c>
      <c r="AS182" s="2">
        <f t="shared" si="80"/>
        <v>5.2334763302736127E-2</v>
      </c>
      <c r="AT182" s="2">
        <f t="shared" si="80"/>
        <v>0</v>
      </c>
      <c r="AU182" s="2">
        <f t="shared" si="80"/>
        <v>0</v>
      </c>
      <c r="AV182" s="2">
        <f t="shared" si="80"/>
        <v>0</v>
      </c>
      <c r="AW182" s="2">
        <f t="shared" si="80"/>
        <v>0</v>
      </c>
      <c r="AX182" s="2">
        <f t="shared" si="80"/>
        <v>0</v>
      </c>
    </row>
    <row r="183" spans="1:50" x14ac:dyDescent="0.25">
      <c r="A183">
        <v>114</v>
      </c>
      <c r="B183">
        <v>1</v>
      </c>
      <c r="C183">
        <v>3</v>
      </c>
      <c r="D183" t="s">
        <v>89</v>
      </c>
      <c r="E183" t="s">
        <v>89</v>
      </c>
      <c r="F183" s="10">
        <f t="shared" si="62"/>
        <v>0.22441482884529573</v>
      </c>
      <c r="G183">
        <f t="shared" si="76"/>
        <v>1.0377803225335795</v>
      </c>
      <c r="H183">
        <f t="shared" si="77"/>
        <v>0</v>
      </c>
      <c r="I183" s="1">
        <f t="shared" si="63"/>
        <v>0</v>
      </c>
      <c r="N183" t="s">
        <v>1227</v>
      </c>
      <c r="O183">
        <f t="shared" si="57"/>
        <v>6.7968506842105286E-3</v>
      </c>
      <c r="P183">
        <f t="shared" si="58"/>
        <v>1</v>
      </c>
      <c r="Q183" s="2">
        <f t="shared" si="78"/>
        <v>0</v>
      </c>
      <c r="R183" s="2">
        <f t="shared" si="78"/>
        <v>0</v>
      </c>
      <c r="S183" s="2">
        <f t="shared" si="78"/>
        <v>0</v>
      </c>
      <c r="T183" s="2">
        <f t="shared" si="78"/>
        <v>0</v>
      </c>
      <c r="U183" s="2">
        <f t="shared" si="78"/>
        <v>0</v>
      </c>
      <c r="V183" s="2">
        <f t="shared" si="78"/>
        <v>0</v>
      </c>
      <c r="W183" s="2">
        <f t="shared" si="78"/>
        <v>0</v>
      </c>
      <c r="X183" s="2">
        <f t="shared" si="78"/>
        <v>0</v>
      </c>
      <c r="Y183" s="2">
        <f t="shared" si="78"/>
        <v>0</v>
      </c>
      <c r="Z183" s="2">
        <f t="shared" si="78"/>
        <v>0.38742048900000015</v>
      </c>
      <c r="AA183" s="2">
        <f t="shared" si="79"/>
        <v>0</v>
      </c>
      <c r="AB183" s="2">
        <f t="shared" si="79"/>
        <v>0</v>
      </c>
      <c r="AC183" s="2">
        <f t="shared" si="79"/>
        <v>0</v>
      </c>
      <c r="AD183" s="2">
        <f t="shared" si="79"/>
        <v>0</v>
      </c>
      <c r="AE183" s="2">
        <f t="shared" si="79"/>
        <v>0</v>
      </c>
      <c r="AF183" s="2">
        <f t="shared" si="79"/>
        <v>0</v>
      </c>
      <c r="AG183" s="2">
        <f t="shared" si="79"/>
        <v>0</v>
      </c>
      <c r="AH183" s="2">
        <f t="shared" si="79"/>
        <v>0</v>
      </c>
      <c r="AI183" s="2">
        <f t="shared" si="79"/>
        <v>0</v>
      </c>
      <c r="AJ183" s="2">
        <f t="shared" si="79"/>
        <v>0</v>
      </c>
      <c r="AK183" s="2">
        <f t="shared" si="80"/>
        <v>0</v>
      </c>
      <c r="AL183" s="2">
        <f t="shared" si="80"/>
        <v>0</v>
      </c>
      <c r="AM183" s="2">
        <f t="shared" si="80"/>
        <v>0</v>
      </c>
      <c r="AN183" s="2">
        <f t="shared" si="80"/>
        <v>0</v>
      </c>
      <c r="AO183" s="2">
        <f t="shared" si="80"/>
        <v>0</v>
      </c>
      <c r="AP183" s="2">
        <f t="shared" si="80"/>
        <v>0</v>
      </c>
      <c r="AQ183" s="2">
        <f t="shared" si="80"/>
        <v>0</v>
      </c>
      <c r="AR183" s="2">
        <f t="shared" si="80"/>
        <v>0</v>
      </c>
      <c r="AS183" s="2">
        <f t="shared" si="80"/>
        <v>0</v>
      </c>
      <c r="AT183" s="2">
        <f t="shared" si="80"/>
        <v>0</v>
      </c>
      <c r="AU183" s="2">
        <f t="shared" si="80"/>
        <v>0</v>
      </c>
      <c r="AV183" s="2">
        <f t="shared" si="80"/>
        <v>0</v>
      </c>
      <c r="AW183" s="2">
        <f t="shared" si="80"/>
        <v>0</v>
      </c>
      <c r="AX183" s="2">
        <f t="shared" si="80"/>
        <v>0</v>
      </c>
    </row>
    <row r="184" spans="1:50" x14ac:dyDescent="0.25">
      <c r="A184">
        <v>114</v>
      </c>
      <c r="B184">
        <v>1</v>
      </c>
      <c r="C184">
        <v>4</v>
      </c>
      <c r="D184" t="s">
        <v>198</v>
      </c>
      <c r="E184" t="s">
        <v>199</v>
      </c>
      <c r="F184" s="10">
        <f t="shared" si="62"/>
        <v>0.11499678007668288</v>
      </c>
      <c r="G184">
        <f t="shared" si="76"/>
        <v>1.1527771026102624</v>
      </c>
      <c r="H184">
        <f t="shared" si="77"/>
        <v>0</v>
      </c>
      <c r="I184" s="1">
        <f t="shared" si="63"/>
        <v>0</v>
      </c>
      <c r="N184" t="s">
        <v>1290</v>
      </c>
      <c r="O184">
        <f t="shared" si="57"/>
        <v>6.7968506842105286E-3</v>
      </c>
      <c r="P184">
        <f t="shared" si="58"/>
        <v>1</v>
      </c>
      <c r="Q184" s="2">
        <f t="shared" si="78"/>
        <v>0</v>
      </c>
      <c r="R184" s="2">
        <f t="shared" si="78"/>
        <v>0</v>
      </c>
      <c r="S184" s="2">
        <f t="shared" si="78"/>
        <v>0</v>
      </c>
      <c r="T184" s="2">
        <f t="shared" si="78"/>
        <v>0</v>
      </c>
      <c r="U184" s="2">
        <f t="shared" si="78"/>
        <v>0</v>
      </c>
      <c r="V184" s="2">
        <f t="shared" si="78"/>
        <v>0</v>
      </c>
      <c r="W184" s="2">
        <f t="shared" si="78"/>
        <v>0</v>
      </c>
      <c r="X184" s="2">
        <f t="shared" si="78"/>
        <v>0</v>
      </c>
      <c r="Y184" s="2">
        <f t="shared" si="78"/>
        <v>0</v>
      </c>
      <c r="Z184" s="2">
        <f t="shared" si="78"/>
        <v>0.38742048900000015</v>
      </c>
      <c r="AA184" s="2">
        <f t="shared" si="79"/>
        <v>0</v>
      </c>
      <c r="AB184" s="2">
        <f t="shared" si="79"/>
        <v>0</v>
      </c>
      <c r="AC184" s="2">
        <f t="shared" si="79"/>
        <v>0</v>
      </c>
      <c r="AD184" s="2">
        <f t="shared" si="79"/>
        <v>0</v>
      </c>
      <c r="AE184" s="2">
        <f t="shared" si="79"/>
        <v>0</v>
      </c>
      <c r="AF184" s="2">
        <f t="shared" si="79"/>
        <v>0</v>
      </c>
      <c r="AG184" s="2">
        <f t="shared" si="79"/>
        <v>0</v>
      </c>
      <c r="AH184" s="2">
        <f t="shared" si="79"/>
        <v>0</v>
      </c>
      <c r="AI184" s="2">
        <f t="shared" si="79"/>
        <v>0</v>
      </c>
      <c r="AJ184" s="2">
        <f t="shared" si="79"/>
        <v>0</v>
      </c>
      <c r="AK184" s="2">
        <f t="shared" si="80"/>
        <v>0</v>
      </c>
      <c r="AL184" s="2">
        <f t="shared" si="80"/>
        <v>0</v>
      </c>
      <c r="AM184" s="2">
        <f t="shared" si="80"/>
        <v>0</v>
      </c>
      <c r="AN184" s="2">
        <f t="shared" si="80"/>
        <v>0</v>
      </c>
      <c r="AO184" s="2">
        <f t="shared" si="80"/>
        <v>0</v>
      </c>
      <c r="AP184" s="2">
        <f t="shared" si="80"/>
        <v>0</v>
      </c>
      <c r="AQ184" s="2">
        <f t="shared" si="80"/>
        <v>0</v>
      </c>
      <c r="AR184" s="2">
        <f t="shared" si="80"/>
        <v>0</v>
      </c>
      <c r="AS184" s="2">
        <f t="shared" si="80"/>
        <v>0</v>
      </c>
      <c r="AT184" s="2">
        <f t="shared" si="80"/>
        <v>0</v>
      </c>
      <c r="AU184" s="2">
        <f t="shared" si="80"/>
        <v>0</v>
      </c>
      <c r="AV184" s="2">
        <f t="shared" si="80"/>
        <v>0</v>
      </c>
      <c r="AW184" s="2">
        <f t="shared" si="80"/>
        <v>0</v>
      </c>
      <c r="AX184" s="2">
        <f t="shared" si="80"/>
        <v>0</v>
      </c>
    </row>
    <row r="185" spans="1:50" x14ac:dyDescent="0.25">
      <c r="A185">
        <v>114</v>
      </c>
      <c r="B185">
        <v>1</v>
      </c>
      <c r="C185">
        <v>5</v>
      </c>
      <c r="D185" t="s">
        <v>393</v>
      </c>
      <c r="E185" t="s">
        <v>394</v>
      </c>
      <c r="F185" s="10">
        <f t="shared" si="62"/>
        <v>0</v>
      </c>
      <c r="G185">
        <f t="shared" si="76"/>
        <v>1.1527771026102624</v>
      </c>
      <c r="H185">
        <f t="shared" si="77"/>
        <v>0</v>
      </c>
      <c r="I185" s="1">
        <f t="shared" si="63"/>
        <v>0</v>
      </c>
      <c r="N185" t="s">
        <v>621</v>
      </c>
      <c r="O185">
        <f t="shared" si="57"/>
        <v>6.7968506842105286E-3</v>
      </c>
      <c r="P185">
        <f t="shared" si="58"/>
        <v>1</v>
      </c>
      <c r="Q185" s="2">
        <f t="shared" si="78"/>
        <v>0</v>
      </c>
      <c r="R185" s="2">
        <f t="shared" si="78"/>
        <v>0</v>
      </c>
      <c r="S185" s="2">
        <f t="shared" si="78"/>
        <v>0</v>
      </c>
      <c r="T185" s="2">
        <f t="shared" si="78"/>
        <v>0</v>
      </c>
      <c r="U185" s="2">
        <f t="shared" si="78"/>
        <v>0</v>
      </c>
      <c r="V185" s="2">
        <f t="shared" si="78"/>
        <v>0</v>
      </c>
      <c r="W185" s="2">
        <f t="shared" si="78"/>
        <v>0</v>
      </c>
      <c r="X185" s="2">
        <f t="shared" si="78"/>
        <v>0</v>
      </c>
      <c r="Y185" s="2">
        <f t="shared" si="78"/>
        <v>0</v>
      </c>
      <c r="Z185" s="2">
        <f t="shared" si="78"/>
        <v>0.38742048900000015</v>
      </c>
      <c r="AA185" s="2">
        <f t="shared" si="79"/>
        <v>0</v>
      </c>
      <c r="AB185" s="2">
        <f t="shared" si="79"/>
        <v>0</v>
      </c>
      <c r="AC185" s="2">
        <f t="shared" si="79"/>
        <v>0</v>
      </c>
      <c r="AD185" s="2">
        <f t="shared" si="79"/>
        <v>0</v>
      </c>
      <c r="AE185" s="2">
        <f t="shared" si="79"/>
        <v>0</v>
      </c>
      <c r="AF185" s="2">
        <f t="shared" si="79"/>
        <v>0</v>
      </c>
      <c r="AG185" s="2">
        <f t="shared" si="79"/>
        <v>0</v>
      </c>
      <c r="AH185" s="2">
        <f t="shared" si="79"/>
        <v>0</v>
      </c>
      <c r="AI185" s="2">
        <f t="shared" si="79"/>
        <v>0</v>
      </c>
      <c r="AJ185" s="2">
        <f t="shared" si="79"/>
        <v>0</v>
      </c>
      <c r="AK185" s="2">
        <f t="shared" si="80"/>
        <v>0</v>
      </c>
      <c r="AL185" s="2">
        <f t="shared" si="80"/>
        <v>0</v>
      </c>
      <c r="AM185" s="2">
        <f t="shared" si="80"/>
        <v>0</v>
      </c>
      <c r="AN185" s="2">
        <f t="shared" si="80"/>
        <v>0</v>
      </c>
      <c r="AO185" s="2">
        <f t="shared" si="80"/>
        <v>0</v>
      </c>
      <c r="AP185" s="2">
        <f t="shared" si="80"/>
        <v>0</v>
      </c>
      <c r="AQ185" s="2">
        <f t="shared" si="80"/>
        <v>0</v>
      </c>
      <c r="AR185" s="2">
        <f t="shared" si="80"/>
        <v>0</v>
      </c>
      <c r="AS185" s="2">
        <f t="shared" si="80"/>
        <v>0</v>
      </c>
      <c r="AT185" s="2">
        <f t="shared" si="80"/>
        <v>0</v>
      </c>
      <c r="AU185" s="2">
        <f t="shared" si="80"/>
        <v>0</v>
      </c>
      <c r="AV185" s="2">
        <f t="shared" si="80"/>
        <v>0</v>
      </c>
      <c r="AW185" s="2">
        <f t="shared" si="80"/>
        <v>0</v>
      </c>
      <c r="AX185" s="2">
        <f t="shared" si="80"/>
        <v>0</v>
      </c>
    </row>
    <row r="186" spans="1:50" x14ac:dyDescent="0.25">
      <c r="A186">
        <v>114</v>
      </c>
      <c r="B186">
        <v>1</v>
      </c>
      <c r="C186">
        <v>6</v>
      </c>
      <c r="D186" t="s">
        <v>402</v>
      </c>
      <c r="E186" t="s">
        <v>403</v>
      </c>
      <c r="F186" s="10">
        <f t="shared" si="62"/>
        <v>0</v>
      </c>
      <c r="G186">
        <f t="shared" si="76"/>
        <v>1.1527771026102624</v>
      </c>
      <c r="H186">
        <f t="shared" si="77"/>
        <v>0</v>
      </c>
      <c r="I186" s="1">
        <f t="shared" si="63"/>
        <v>0</v>
      </c>
      <c r="N186" t="s">
        <v>350</v>
      </c>
      <c r="O186">
        <f t="shared" si="57"/>
        <v>6.7968506842105286E-3</v>
      </c>
      <c r="P186">
        <f t="shared" si="58"/>
        <v>1</v>
      </c>
      <c r="Q186" s="2">
        <f t="shared" si="78"/>
        <v>0</v>
      </c>
      <c r="R186" s="2">
        <f t="shared" si="78"/>
        <v>0</v>
      </c>
      <c r="S186" s="2">
        <f t="shared" si="78"/>
        <v>0</v>
      </c>
      <c r="T186" s="2">
        <f t="shared" si="78"/>
        <v>0</v>
      </c>
      <c r="U186" s="2">
        <f t="shared" si="78"/>
        <v>0</v>
      </c>
      <c r="V186" s="2">
        <f t="shared" si="78"/>
        <v>0</v>
      </c>
      <c r="W186" s="2">
        <f t="shared" si="78"/>
        <v>0</v>
      </c>
      <c r="X186" s="2">
        <f t="shared" si="78"/>
        <v>0</v>
      </c>
      <c r="Y186" s="2">
        <f t="shared" si="78"/>
        <v>0</v>
      </c>
      <c r="Z186" s="2">
        <f t="shared" si="78"/>
        <v>0.38742048900000015</v>
      </c>
      <c r="AA186" s="2">
        <f t="shared" si="79"/>
        <v>0</v>
      </c>
      <c r="AB186" s="2">
        <f t="shared" si="79"/>
        <v>0</v>
      </c>
      <c r="AC186" s="2">
        <f t="shared" si="79"/>
        <v>0</v>
      </c>
      <c r="AD186" s="2">
        <f t="shared" si="79"/>
        <v>0</v>
      </c>
      <c r="AE186" s="2">
        <f t="shared" si="79"/>
        <v>0</v>
      </c>
      <c r="AF186" s="2">
        <f t="shared" si="79"/>
        <v>0</v>
      </c>
      <c r="AG186" s="2">
        <f t="shared" si="79"/>
        <v>0</v>
      </c>
      <c r="AH186" s="2">
        <f t="shared" si="79"/>
        <v>0</v>
      </c>
      <c r="AI186" s="2">
        <f t="shared" si="79"/>
        <v>0</v>
      </c>
      <c r="AJ186" s="2">
        <f t="shared" si="79"/>
        <v>0</v>
      </c>
      <c r="AK186" s="2">
        <f t="shared" si="80"/>
        <v>0</v>
      </c>
      <c r="AL186" s="2">
        <f t="shared" si="80"/>
        <v>0</v>
      </c>
      <c r="AM186" s="2">
        <f t="shared" si="80"/>
        <v>0</v>
      </c>
      <c r="AN186" s="2">
        <f t="shared" si="80"/>
        <v>0</v>
      </c>
      <c r="AO186" s="2">
        <f t="shared" si="80"/>
        <v>0</v>
      </c>
      <c r="AP186" s="2">
        <f t="shared" si="80"/>
        <v>0</v>
      </c>
      <c r="AQ186" s="2">
        <f t="shared" si="80"/>
        <v>0</v>
      </c>
      <c r="AR186" s="2">
        <f t="shared" si="80"/>
        <v>0</v>
      </c>
      <c r="AS186" s="2">
        <f t="shared" si="80"/>
        <v>0</v>
      </c>
      <c r="AT186" s="2">
        <f t="shared" si="80"/>
        <v>0</v>
      </c>
      <c r="AU186" s="2">
        <f t="shared" si="80"/>
        <v>0</v>
      </c>
      <c r="AV186" s="2">
        <f t="shared" si="80"/>
        <v>0</v>
      </c>
      <c r="AW186" s="2">
        <f t="shared" si="80"/>
        <v>0</v>
      </c>
      <c r="AX186" s="2">
        <f t="shared" si="80"/>
        <v>0</v>
      </c>
    </row>
    <row r="187" spans="1:50" x14ac:dyDescent="0.25">
      <c r="A187">
        <v>114</v>
      </c>
      <c r="B187">
        <v>1</v>
      </c>
      <c r="C187">
        <v>7</v>
      </c>
      <c r="D187" t="s">
        <v>992</v>
      </c>
      <c r="E187" t="s">
        <v>992</v>
      </c>
      <c r="F187" s="10">
        <f t="shared" si="62"/>
        <v>0.1003911579005483</v>
      </c>
      <c r="G187">
        <f t="shared" si="76"/>
        <v>1.2531682605108108</v>
      </c>
      <c r="H187">
        <f t="shared" si="77"/>
        <v>0</v>
      </c>
      <c r="I187" s="1">
        <f t="shared" si="63"/>
        <v>0</v>
      </c>
      <c r="N187" t="s">
        <v>1347</v>
      </c>
      <c r="O187">
        <f t="shared" si="57"/>
        <v>6.7968506842105286E-3</v>
      </c>
      <c r="P187">
        <f t="shared" si="58"/>
        <v>1</v>
      </c>
      <c r="Q187" s="2">
        <f t="shared" si="78"/>
        <v>0</v>
      </c>
      <c r="R187" s="2">
        <f t="shared" si="78"/>
        <v>0</v>
      </c>
      <c r="S187" s="2">
        <f t="shared" si="78"/>
        <v>0</v>
      </c>
      <c r="T187" s="2">
        <f t="shared" si="78"/>
        <v>0</v>
      </c>
      <c r="U187" s="2">
        <f t="shared" si="78"/>
        <v>0</v>
      </c>
      <c r="V187" s="2">
        <f t="shared" si="78"/>
        <v>0</v>
      </c>
      <c r="W187" s="2">
        <f t="shared" si="78"/>
        <v>0</v>
      </c>
      <c r="X187" s="2">
        <f t="shared" si="78"/>
        <v>0</v>
      </c>
      <c r="Y187" s="2">
        <f t="shared" si="78"/>
        <v>0</v>
      </c>
      <c r="Z187" s="2">
        <f t="shared" si="78"/>
        <v>0.38742048900000015</v>
      </c>
      <c r="AA187" s="2">
        <f t="shared" si="79"/>
        <v>0</v>
      </c>
      <c r="AB187" s="2">
        <f t="shared" si="79"/>
        <v>0</v>
      </c>
      <c r="AC187" s="2">
        <f t="shared" si="79"/>
        <v>0</v>
      </c>
      <c r="AD187" s="2">
        <f t="shared" si="79"/>
        <v>0</v>
      </c>
      <c r="AE187" s="2">
        <f t="shared" si="79"/>
        <v>0</v>
      </c>
      <c r="AF187" s="2">
        <f t="shared" si="79"/>
        <v>0</v>
      </c>
      <c r="AG187" s="2">
        <f t="shared" si="79"/>
        <v>0</v>
      </c>
      <c r="AH187" s="2">
        <f t="shared" si="79"/>
        <v>0</v>
      </c>
      <c r="AI187" s="2">
        <f t="shared" si="79"/>
        <v>0</v>
      </c>
      <c r="AJ187" s="2">
        <f t="shared" si="79"/>
        <v>0</v>
      </c>
      <c r="AK187" s="2">
        <f t="shared" si="80"/>
        <v>0</v>
      </c>
      <c r="AL187" s="2">
        <f t="shared" si="80"/>
        <v>0</v>
      </c>
      <c r="AM187" s="2">
        <f t="shared" si="80"/>
        <v>0</v>
      </c>
      <c r="AN187" s="2">
        <f t="shared" si="80"/>
        <v>0</v>
      </c>
      <c r="AO187" s="2">
        <f t="shared" si="80"/>
        <v>0</v>
      </c>
      <c r="AP187" s="2">
        <f t="shared" si="80"/>
        <v>0</v>
      </c>
      <c r="AQ187" s="2">
        <f t="shared" si="80"/>
        <v>0</v>
      </c>
      <c r="AR187" s="2">
        <f t="shared" si="80"/>
        <v>0</v>
      </c>
      <c r="AS187" s="2">
        <f t="shared" si="80"/>
        <v>0</v>
      </c>
      <c r="AT187" s="2">
        <f t="shared" si="80"/>
        <v>0</v>
      </c>
      <c r="AU187" s="2">
        <f t="shared" si="80"/>
        <v>0</v>
      </c>
      <c r="AV187" s="2">
        <f t="shared" si="80"/>
        <v>0</v>
      </c>
      <c r="AW187" s="2">
        <f t="shared" si="80"/>
        <v>0</v>
      </c>
      <c r="AX187" s="2">
        <f t="shared" si="80"/>
        <v>0</v>
      </c>
    </row>
    <row r="188" spans="1:50" x14ac:dyDescent="0.25">
      <c r="A188">
        <v>114</v>
      </c>
      <c r="B188">
        <v>1</v>
      </c>
      <c r="C188">
        <v>8</v>
      </c>
      <c r="D188" t="s">
        <v>257</v>
      </c>
      <c r="E188" t="s">
        <v>257</v>
      </c>
      <c r="F188" s="10">
        <f t="shared" si="62"/>
        <v>9.8737388248816976E-2</v>
      </c>
      <c r="G188">
        <f t="shared" si="76"/>
        <v>1.3519056487596277</v>
      </c>
      <c r="H188">
        <f t="shared" si="77"/>
        <v>0</v>
      </c>
      <c r="I188" s="1">
        <f t="shared" si="63"/>
        <v>0</v>
      </c>
      <c r="N188" t="s">
        <v>498</v>
      </c>
      <c r="O188">
        <f t="shared" si="57"/>
        <v>6.7968506842105286E-3</v>
      </c>
      <c r="P188">
        <f t="shared" si="58"/>
        <v>1</v>
      </c>
      <c r="Q188" s="2">
        <f t="shared" si="78"/>
        <v>0</v>
      </c>
      <c r="R188" s="2">
        <f t="shared" si="78"/>
        <v>0</v>
      </c>
      <c r="S188" s="2">
        <f t="shared" si="78"/>
        <v>0</v>
      </c>
      <c r="T188" s="2">
        <f t="shared" si="78"/>
        <v>0</v>
      </c>
      <c r="U188" s="2">
        <f t="shared" si="78"/>
        <v>0</v>
      </c>
      <c r="V188" s="2">
        <f t="shared" si="78"/>
        <v>0</v>
      </c>
      <c r="W188" s="2">
        <f t="shared" si="78"/>
        <v>0</v>
      </c>
      <c r="X188" s="2">
        <f t="shared" si="78"/>
        <v>0</v>
      </c>
      <c r="Y188" s="2">
        <f t="shared" si="78"/>
        <v>0</v>
      </c>
      <c r="Z188" s="2">
        <f t="shared" si="78"/>
        <v>0.38742048900000015</v>
      </c>
      <c r="AA188" s="2">
        <f t="shared" si="79"/>
        <v>0</v>
      </c>
      <c r="AB188" s="2">
        <f t="shared" si="79"/>
        <v>0</v>
      </c>
      <c r="AC188" s="2">
        <f t="shared" si="79"/>
        <v>0</v>
      </c>
      <c r="AD188" s="2">
        <f t="shared" si="79"/>
        <v>0</v>
      </c>
      <c r="AE188" s="2">
        <f t="shared" si="79"/>
        <v>0</v>
      </c>
      <c r="AF188" s="2">
        <f t="shared" si="79"/>
        <v>0</v>
      </c>
      <c r="AG188" s="2">
        <f t="shared" si="79"/>
        <v>0</v>
      </c>
      <c r="AH188" s="2">
        <f t="shared" si="79"/>
        <v>0</v>
      </c>
      <c r="AI188" s="2">
        <f t="shared" si="79"/>
        <v>0</v>
      </c>
      <c r="AJ188" s="2">
        <f t="shared" si="79"/>
        <v>0</v>
      </c>
      <c r="AK188" s="2">
        <f t="shared" si="80"/>
        <v>0</v>
      </c>
      <c r="AL188" s="2">
        <f t="shared" si="80"/>
        <v>0</v>
      </c>
      <c r="AM188" s="2">
        <f t="shared" si="80"/>
        <v>0</v>
      </c>
      <c r="AN188" s="2">
        <f t="shared" si="80"/>
        <v>0</v>
      </c>
      <c r="AO188" s="2">
        <f t="shared" si="80"/>
        <v>0</v>
      </c>
      <c r="AP188" s="2">
        <f t="shared" si="80"/>
        <v>0</v>
      </c>
      <c r="AQ188" s="2">
        <f t="shared" si="80"/>
        <v>0</v>
      </c>
      <c r="AR188" s="2">
        <f t="shared" si="80"/>
        <v>0</v>
      </c>
      <c r="AS188" s="2">
        <f t="shared" si="80"/>
        <v>0</v>
      </c>
      <c r="AT188" s="2">
        <f t="shared" si="80"/>
        <v>0</v>
      </c>
      <c r="AU188" s="2">
        <f t="shared" si="80"/>
        <v>0</v>
      </c>
      <c r="AV188" s="2">
        <f t="shared" si="80"/>
        <v>0</v>
      </c>
      <c r="AW188" s="2">
        <f t="shared" si="80"/>
        <v>0</v>
      </c>
      <c r="AX188" s="2">
        <f t="shared" si="80"/>
        <v>0</v>
      </c>
    </row>
    <row r="189" spans="1:50" x14ac:dyDescent="0.25">
      <c r="A189">
        <v>114</v>
      </c>
      <c r="B189">
        <v>1</v>
      </c>
      <c r="C189">
        <v>9</v>
      </c>
      <c r="D189" t="s">
        <v>190</v>
      </c>
      <c r="E189" t="s">
        <v>190</v>
      </c>
      <c r="F189" s="10">
        <f t="shared" si="62"/>
        <v>0</v>
      </c>
      <c r="G189">
        <f t="shared" si="76"/>
        <v>1.3519056487596277</v>
      </c>
      <c r="H189">
        <f t="shared" si="77"/>
        <v>0</v>
      </c>
      <c r="I189" s="1">
        <f t="shared" si="63"/>
        <v>0</v>
      </c>
      <c r="N189" t="s">
        <v>93</v>
      </c>
      <c r="O189">
        <f t="shared" si="57"/>
        <v>6.2453643402043566E-3</v>
      </c>
      <c r="P189">
        <f t="shared" si="58"/>
        <v>2</v>
      </c>
      <c r="Q189" s="2">
        <f t="shared" si="78"/>
        <v>0</v>
      </c>
      <c r="R189" s="2">
        <f t="shared" si="78"/>
        <v>0</v>
      </c>
      <c r="S189" s="2">
        <f t="shared" si="78"/>
        <v>0</v>
      </c>
      <c r="T189" s="2">
        <f t="shared" si="78"/>
        <v>0</v>
      </c>
      <c r="U189" s="2">
        <f t="shared" si="78"/>
        <v>0</v>
      </c>
      <c r="V189" s="2">
        <f t="shared" si="78"/>
        <v>0</v>
      </c>
      <c r="W189" s="2">
        <f t="shared" si="78"/>
        <v>0</v>
      </c>
      <c r="X189" s="2">
        <f t="shared" si="78"/>
        <v>0</v>
      </c>
      <c r="Y189" s="2">
        <f t="shared" si="78"/>
        <v>0</v>
      </c>
      <c r="Z189" s="2">
        <f t="shared" si="78"/>
        <v>0</v>
      </c>
      <c r="AA189" s="2">
        <f t="shared" si="79"/>
        <v>0</v>
      </c>
      <c r="AB189" s="2">
        <f t="shared" si="79"/>
        <v>0</v>
      </c>
      <c r="AC189" s="2">
        <f t="shared" si="79"/>
        <v>0</v>
      </c>
      <c r="AD189" s="2">
        <f t="shared" si="79"/>
        <v>0</v>
      </c>
      <c r="AE189" s="2">
        <f t="shared" si="79"/>
        <v>0</v>
      </c>
      <c r="AF189" s="2">
        <f t="shared" si="79"/>
        <v>0.20589113209464913</v>
      </c>
      <c r="AG189" s="2">
        <f t="shared" si="79"/>
        <v>0</v>
      </c>
      <c r="AH189" s="2">
        <f t="shared" si="79"/>
        <v>0</v>
      </c>
      <c r="AI189" s="2">
        <f t="shared" si="79"/>
        <v>0.15009463529699923</v>
      </c>
      <c r="AJ189" s="2">
        <f t="shared" si="79"/>
        <v>0</v>
      </c>
      <c r="AK189" s="2">
        <f t="shared" si="80"/>
        <v>0</v>
      </c>
      <c r="AL189" s="2">
        <f t="shared" si="80"/>
        <v>0</v>
      </c>
      <c r="AM189" s="2">
        <f t="shared" si="80"/>
        <v>0</v>
      </c>
      <c r="AN189" s="2">
        <f t="shared" si="80"/>
        <v>0</v>
      </c>
      <c r="AO189" s="2">
        <f t="shared" si="80"/>
        <v>0</v>
      </c>
      <c r="AP189" s="2">
        <f t="shared" si="80"/>
        <v>0</v>
      </c>
      <c r="AQ189" s="2">
        <f t="shared" si="80"/>
        <v>0</v>
      </c>
      <c r="AR189" s="2">
        <f t="shared" si="80"/>
        <v>0</v>
      </c>
      <c r="AS189" s="2">
        <f t="shared" si="80"/>
        <v>0</v>
      </c>
      <c r="AT189" s="2">
        <f t="shared" si="80"/>
        <v>0</v>
      </c>
      <c r="AU189" s="2">
        <f t="shared" si="80"/>
        <v>0</v>
      </c>
      <c r="AV189" s="2">
        <f t="shared" si="80"/>
        <v>0</v>
      </c>
      <c r="AW189" s="2">
        <f t="shared" si="80"/>
        <v>0</v>
      </c>
      <c r="AX189" s="2">
        <f t="shared" si="80"/>
        <v>0</v>
      </c>
    </row>
    <row r="190" spans="1:50" x14ac:dyDescent="0.25">
      <c r="A190">
        <v>114</v>
      </c>
      <c r="B190">
        <v>1</v>
      </c>
      <c r="C190">
        <v>10</v>
      </c>
      <c r="D190" t="s">
        <v>94</v>
      </c>
      <c r="E190" t="s">
        <v>94</v>
      </c>
      <c r="F190" s="10">
        <f t="shared" si="62"/>
        <v>0.36391368351565662</v>
      </c>
      <c r="G190">
        <f t="shared" si="76"/>
        <v>1.7158193322752844</v>
      </c>
      <c r="H190">
        <f t="shared" si="77"/>
        <v>0</v>
      </c>
      <c r="I190" s="1">
        <f t="shared" si="63"/>
        <v>0</v>
      </c>
      <c r="N190" t="s">
        <v>1297</v>
      </c>
      <c r="O190">
        <f t="shared" si="57"/>
        <v>6.2453643402043566E-3</v>
      </c>
      <c r="P190">
        <f t="shared" si="58"/>
        <v>2</v>
      </c>
      <c r="Q190" s="2">
        <f t="shared" si="78"/>
        <v>0</v>
      </c>
      <c r="R190" s="2">
        <f t="shared" si="78"/>
        <v>0</v>
      </c>
      <c r="S190" s="2">
        <f t="shared" si="78"/>
        <v>0</v>
      </c>
      <c r="T190" s="2">
        <f t="shared" si="78"/>
        <v>0</v>
      </c>
      <c r="U190" s="2">
        <f t="shared" si="78"/>
        <v>0</v>
      </c>
      <c r="V190" s="2">
        <f t="shared" si="78"/>
        <v>0</v>
      </c>
      <c r="W190" s="2">
        <f t="shared" si="78"/>
        <v>0</v>
      </c>
      <c r="X190" s="2">
        <f t="shared" si="78"/>
        <v>0</v>
      </c>
      <c r="Y190" s="2">
        <f t="shared" si="78"/>
        <v>0</v>
      </c>
      <c r="Z190" s="2">
        <f t="shared" si="78"/>
        <v>0</v>
      </c>
      <c r="AA190" s="2">
        <f t="shared" si="79"/>
        <v>0</v>
      </c>
      <c r="AB190" s="2">
        <f t="shared" si="79"/>
        <v>0</v>
      </c>
      <c r="AC190" s="2">
        <f t="shared" si="79"/>
        <v>0</v>
      </c>
      <c r="AD190" s="2">
        <f t="shared" si="79"/>
        <v>0</v>
      </c>
      <c r="AE190" s="2">
        <f t="shared" si="79"/>
        <v>0</v>
      </c>
      <c r="AF190" s="2">
        <f t="shared" si="79"/>
        <v>0.20589113209464913</v>
      </c>
      <c r="AG190" s="2">
        <f t="shared" si="79"/>
        <v>0</v>
      </c>
      <c r="AH190" s="2">
        <f t="shared" si="79"/>
        <v>0</v>
      </c>
      <c r="AI190" s="2">
        <f t="shared" si="79"/>
        <v>0.15009463529699923</v>
      </c>
      <c r="AJ190" s="2">
        <f t="shared" si="79"/>
        <v>0</v>
      </c>
      <c r="AK190" s="2">
        <f t="shared" si="80"/>
        <v>0</v>
      </c>
      <c r="AL190" s="2">
        <f t="shared" si="80"/>
        <v>0</v>
      </c>
      <c r="AM190" s="2">
        <f t="shared" si="80"/>
        <v>0</v>
      </c>
      <c r="AN190" s="2">
        <f t="shared" si="80"/>
        <v>0</v>
      </c>
      <c r="AO190" s="2">
        <f t="shared" si="80"/>
        <v>0</v>
      </c>
      <c r="AP190" s="2">
        <f t="shared" si="80"/>
        <v>0</v>
      </c>
      <c r="AQ190" s="2">
        <f t="shared" si="80"/>
        <v>0</v>
      </c>
      <c r="AR190" s="2">
        <f t="shared" si="80"/>
        <v>0</v>
      </c>
      <c r="AS190" s="2">
        <f t="shared" si="80"/>
        <v>0</v>
      </c>
      <c r="AT190" s="2">
        <f t="shared" si="80"/>
        <v>0</v>
      </c>
      <c r="AU190" s="2">
        <f t="shared" si="80"/>
        <v>0</v>
      </c>
      <c r="AV190" s="2">
        <f t="shared" si="80"/>
        <v>0</v>
      </c>
      <c r="AW190" s="2">
        <f t="shared" si="80"/>
        <v>0</v>
      </c>
      <c r="AX190" s="2">
        <f t="shared" si="80"/>
        <v>0</v>
      </c>
    </row>
    <row r="191" spans="1:50" x14ac:dyDescent="0.25">
      <c r="A191">
        <v>114</v>
      </c>
      <c r="B191">
        <v>1</v>
      </c>
      <c r="C191">
        <v>11</v>
      </c>
      <c r="D191" t="s">
        <v>1148</v>
      </c>
      <c r="E191" t="s">
        <v>1148</v>
      </c>
      <c r="F191" s="10">
        <f t="shared" si="62"/>
        <v>0</v>
      </c>
      <c r="G191">
        <f t="shared" si="76"/>
        <v>1.7158193322752844</v>
      </c>
      <c r="H191">
        <f t="shared" si="77"/>
        <v>0</v>
      </c>
      <c r="I191" s="1">
        <f t="shared" si="63"/>
        <v>0</v>
      </c>
      <c r="N191" t="s">
        <v>1367</v>
      </c>
      <c r="O191">
        <f t="shared" si="57"/>
        <v>6.1171656157894766E-3</v>
      </c>
      <c r="P191">
        <f t="shared" si="58"/>
        <v>1</v>
      </c>
      <c r="Q191" s="2">
        <f t="shared" si="78"/>
        <v>0</v>
      </c>
      <c r="R191" s="2">
        <f t="shared" si="78"/>
        <v>0</v>
      </c>
      <c r="S191" s="2">
        <f t="shared" si="78"/>
        <v>0</v>
      </c>
      <c r="T191" s="2">
        <f t="shared" si="78"/>
        <v>0</v>
      </c>
      <c r="U191" s="2">
        <f t="shared" si="78"/>
        <v>0</v>
      </c>
      <c r="V191" s="2">
        <f t="shared" si="78"/>
        <v>0</v>
      </c>
      <c r="W191" s="2">
        <f t="shared" si="78"/>
        <v>0</v>
      </c>
      <c r="X191" s="2">
        <f t="shared" si="78"/>
        <v>0</v>
      </c>
      <c r="Y191" s="2">
        <f t="shared" si="78"/>
        <v>0</v>
      </c>
      <c r="Z191" s="2">
        <f t="shared" si="78"/>
        <v>0</v>
      </c>
      <c r="AA191" s="2">
        <f t="shared" si="79"/>
        <v>0.34867844010000015</v>
      </c>
      <c r="AB191" s="2">
        <f t="shared" si="79"/>
        <v>0</v>
      </c>
      <c r="AC191" s="2">
        <f t="shared" si="79"/>
        <v>0</v>
      </c>
      <c r="AD191" s="2">
        <f t="shared" si="79"/>
        <v>0</v>
      </c>
      <c r="AE191" s="2">
        <f t="shared" si="79"/>
        <v>0</v>
      </c>
      <c r="AF191" s="2">
        <f t="shared" si="79"/>
        <v>0</v>
      </c>
      <c r="AG191" s="2">
        <f t="shared" si="79"/>
        <v>0</v>
      </c>
      <c r="AH191" s="2">
        <f t="shared" si="79"/>
        <v>0</v>
      </c>
      <c r="AI191" s="2">
        <f t="shared" si="79"/>
        <v>0</v>
      </c>
      <c r="AJ191" s="2">
        <f t="shared" si="79"/>
        <v>0</v>
      </c>
      <c r="AK191" s="2">
        <f t="shared" si="80"/>
        <v>0</v>
      </c>
      <c r="AL191" s="2">
        <f t="shared" si="80"/>
        <v>0</v>
      </c>
      <c r="AM191" s="2">
        <f t="shared" si="80"/>
        <v>0</v>
      </c>
      <c r="AN191" s="2">
        <f t="shared" si="80"/>
        <v>0</v>
      </c>
      <c r="AO191" s="2">
        <f t="shared" si="80"/>
        <v>0</v>
      </c>
      <c r="AP191" s="2">
        <f t="shared" si="80"/>
        <v>0</v>
      </c>
      <c r="AQ191" s="2">
        <f t="shared" si="80"/>
        <v>0</v>
      </c>
      <c r="AR191" s="2">
        <f t="shared" si="80"/>
        <v>0</v>
      </c>
      <c r="AS191" s="2">
        <f t="shared" si="80"/>
        <v>0</v>
      </c>
      <c r="AT191" s="2">
        <f t="shared" si="80"/>
        <v>0</v>
      </c>
      <c r="AU191" s="2">
        <f t="shared" si="80"/>
        <v>0</v>
      </c>
      <c r="AV191" s="2">
        <f t="shared" si="80"/>
        <v>0</v>
      </c>
      <c r="AW191" s="2">
        <f t="shared" si="80"/>
        <v>0</v>
      </c>
      <c r="AX191" s="2">
        <f t="shared" si="80"/>
        <v>0</v>
      </c>
    </row>
    <row r="192" spans="1:50" x14ac:dyDescent="0.25">
      <c r="A192">
        <v>114</v>
      </c>
      <c r="B192">
        <v>1</v>
      </c>
      <c r="C192">
        <v>12</v>
      </c>
      <c r="D192" t="s">
        <v>1153</v>
      </c>
      <c r="E192" t="s">
        <v>1153</v>
      </c>
      <c r="F192" s="10">
        <f t="shared" si="62"/>
        <v>0</v>
      </c>
      <c r="G192">
        <f t="shared" si="76"/>
        <v>1.7158193322752844</v>
      </c>
      <c r="H192">
        <f t="shared" si="77"/>
        <v>0</v>
      </c>
      <c r="I192" s="1">
        <f t="shared" si="63"/>
        <v>0</v>
      </c>
      <c r="N192" t="s">
        <v>1256</v>
      </c>
      <c r="O192">
        <f t="shared" si="57"/>
        <v>5.8841518277576044E-3</v>
      </c>
      <c r="P192">
        <f t="shared" si="58"/>
        <v>2</v>
      </c>
      <c r="Q192" s="2">
        <f t="shared" ref="Q192:Z201" si="81">COUNTIFS($C$2:$C$1300,Q$1,$E$2:$E$1300,$N192)*0.9^(Q$1-1)</f>
        <v>0</v>
      </c>
      <c r="R192" s="2">
        <f t="shared" si="81"/>
        <v>0</v>
      </c>
      <c r="S192" s="2">
        <f t="shared" si="81"/>
        <v>0</v>
      </c>
      <c r="T192" s="2">
        <f t="shared" si="81"/>
        <v>0</v>
      </c>
      <c r="U192" s="2">
        <f t="shared" si="81"/>
        <v>0</v>
      </c>
      <c r="V192" s="2">
        <f t="shared" si="81"/>
        <v>0</v>
      </c>
      <c r="W192" s="2">
        <f t="shared" si="81"/>
        <v>0</v>
      </c>
      <c r="X192" s="2">
        <f t="shared" si="81"/>
        <v>0</v>
      </c>
      <c r="Y192" s="2">
        <f t="shared" si="81"/>
        <v>0</v>
      </c>
      <c r="Z192" s="2">
        <f t="shared" si="81"/>
        <v>0</v>
      </c>
      <c r="AA192" s="2">
        <f t="shared" ref="AA192:AJ201" si="82">COUNTIFS($C$2:$C$1300,AA$1,$E$2:$E$1300,$N192)*0.9^(AA$1-1)</f>
        <v>0</v>
      </c>
      <c r="AB192" s="2">
        <f t="shared" si="82"/>
        <v>0</v>
      </c>
      <c r="AC192" s="2">
        <f t="shared" si="82"/>
        <v>0</v>
      </c>
      <c r="AD192" s="2">
        <f t="shared" si="82"/>
        <v>0</v>
      </c>
      <c r="AE192" s="2">
        <f t="shared" si="82"/>
        <v>0</v>
      </c>
      <c r="AF192" s="2">
        <f t="shared" si="82"/>
        <v>0</v>
      </c>
      <c r="AG192" s="2">
        <f t="shared" si="82"/>
        <v>0.18530201888518424</v>
      </c>
      <c r="AH192" s="2">
        <f t="shared" si="82"/>
        <v>0</v>
      </c>
      <c r="AI192" s="2">
        <f t="shared" si="82"/>
        <v>0.15009463529699923</v>
      </c>
      <c r="AJ192" s="2">
        <f t="shared" si="82"/>
        <v>0</v>
      </c>
      <c r="AK192" s="2">
        <f t="shared" ref="AK192:AX201" si="83">COUNTIFS($C$2:$C$1300,AK$1,$E$2:$E$1300,$N192)*0.9^(AK$1-1)</f>
        <v>0</v>
      </c>
      <c r="AL192" s="2">
        <f t="shared" si="83"/>
        <v>0</v>
      </c>
      <c r="AM192" s="2">
        <f t="shared" si="83"/>
        <v>0</v>
      </c>
      <c r="AN192" s="2">
        <f t="shared" si="83"/>
        <v>0</v>
      </c>
      <c r="AO192" s="2">
        <f t="shared" si="83"/>
        <v>0</v>
      </c>
      <c r="AP192" s="2">
        <f t="shared" si="83"/>
        <v>0</v>
      </c>
      <c r="AQ192" s="2">
        <f t="shared" si="83"/>
        <v>0</v>
      </c>
      <c r="AR192" s="2">
        <f t="shared" si="83"/>
        <v>0</v>
      </c>
      <c r="AS192" s="2">
        <f t="shared" si="83"/>
        <v>0</v>
      </c>
      <c r="AT192" s="2">
        <f t="shared" si="83"/>
        <v>0</v>
      </c>
      <c r="AU192" s="2">
        <f t="shared" si="83"/>
        <v>0</v>
      </c>
      <c r="AV192" s="2">
        <f t="shared" si="83"/>
        <v>0</v>
      </c>
      <c r="AW192" s="2">
        <f t="shared" si="83"/>
        <v>0</v>
      </c>
      <c r="AX192" s="2">
        <f t="shared" si="83"/>
        <v>0</v>
      </c>
    </row>
    <row r="193" spans="1:50" x14ac:dyDescent="0.25">
      <c r="A193">
        <v>114</v>
      </c>
      <c r="B193">
        <v>1</v>
      </c>
      <c r="C193">
        <v>13</v>
      </c>
      <c r="D193" t="s">
        <v>1151</v>
      </c>
      <c r="E193" t="s">
        <v>1151</v>
      </c>
      <c r="F193" s="10">
        <f t="shared" si="62"/>
        <v>0</v>
      </c>
      <c r="G193">
        <f t="shared" si="76"/>
        <v>1.7158193322752844</v>
      </c>
      <c r="H193">
        <f t="shared" si="77"/>
        <v>0</v>
      </c>
      <c r="I193" s="1">
        <f t="shared" si="63"/>
        <v>0</v>
      </c>
      <c r="N193" t="s">
        <v>1225</v>
      </c>
      <c r="O193">
        <f t="shared" si="57"/>
        <v>5.8516427016373973E-3</v>
      </c>
      <c r="P193">
        <f t="shared" si="58"/>
        <v>2</v>
      </c>
      <c r="Q193" s="2">
        <f t="shared" si="81"/>
        <v>0</v>
      </c>
      <c r="R193" s="2">
        <f t="shared" si="81"/>
        <v>0</v>
      </c>
      <c r="S193" s="2">
        <f t="shared" si="81"/>
        <v>0</v>
      </c>
      <c r="T193" s="2">
        <f t="shared" si="81"/>
        <v>0</v>
      </c>
      <c r="U193" s="2">
        <f t="shared" si="81"/>
        <v>0</v>
      </c>
      <c r="V193" s="2">
        <f t="shared" si="81"/>
        <v>0</v>
      </c>
      <c r="W193" s="2">
        <f t="shared" si="81"/>
        <v>0</v>
      </c>
      <c r="X193" s="2">
        <f t="shared" si="81"/>
        <v>0</v>
      </c>
      <c r="Y193" s="2">
        <f t="shared" si="81"/>
        <v>0</v>
      </c>
      <c r="Z193" s="2">
        <f t="shared" si="81"/>
        <v>0</v>
      </c>
      <c r="AA193" s="2">
        <f t="shared" si="82"/>
        <v>0</v>
      </c>
      <c r="AB193" s="2">
        <f t="shared" si="82"/>
        <v>0</v>
      </c>
      <c r="AC193" s="2">
        <f t="shared" si="82"/>
        <v>0</v>
      </c>
      <c r="AD193" s="2">
        <f t="shared" si="82"/>
        <v>0</v>
      </c>
      <c r="AE193" s="2">
        <f t="shared" si="82"/>
        <v>0</v>
      </c>
      <c r="AF193" s="2">
        <f t="shared" si="82"/>
        <v>0</v>
      </c>
      <c r="AG193" s="2">
        <f t="shared" si="82"/>
        <v>0</v>
      </c>
      <c r="AH193" s="2">
        <f t="shared" si="82"/>
        <v>0.33354363399333165</v>
      </c>
      <c r="AI193" s="2">
        <f t="shared" si="82"/>
        <v>0</v>
      </c>
      <c r="AJ193" s="2">
        <f t="shared" si="82"/>
        <v>0</v>
      </c>
      <c r="AK193" s="2">
        <f t="shared" si="83"/>
        <v>0</v>
      </c>
      <c r="AL193" s="2">
        <f t="shared" si="83"/>
        <v>0</v>
      </c>
      <c r="AM193" s="2">
        <f t="shared" si="83"/>
        <v>0</v>
      </c>
      <c r="AN193" s="2">
        <f t="shared" si="83"/>
        <v>0</v>
      </c>
      <c r="AO193" s="2">
        <f t="shared" si="83"/>
        <v>0</v>
      </c>
      <c r="AP193" s="2">
        <f t="shared" si="83"/>
        <v>0</v>
      </c>
      <c r="AQ193" s="2">
        <f t="shared" si="83"/>
        <v>0</v>
      </c>
      <c r="AR193" s="2">
        <f t="shared" si="83"/>
        <v>0</v>
      </c>
      <c r="AS193" s="2">
        <f t="shared" si="83"/>
        <v>0</v>
      </c>
      <c r="AT193" s="2">
        <f t="shared" si="83"/>
        <v>0</v>
      </c>
      <c r="AU193" s="2">
        <f t="shared" si="83"/>
        <v>0</v>
      </c>
      <c r="AV193" s="2">
        <f t="shared" si="83"/>
        <v>0</v>
      </c>
      <c r="AW193" s="2">
        <f t="shared" si="83"/>
        <v>0</v>
      </c>
      <c r="AX193" s="2">
        <f t="shared" si="83"/>
        <v>0</v>
      </c>
    </row>
    <row r="194" spans="1:50" x14ac:dyDescent="0.25">
      <c r="A194">
        <v>114</v>
      </c>
      <c r="B194">
        <v>1</v>
      </c>
      <c r="C194">
        <v>14</v>
      </c>
      <c r="D194" t="s">
        <v>1236</v>
      </c>
      <c r="E194" t="s">
        <v>1236</v>
      </c>
      <c r="F194" s="10">
        <f t="shared" si="62"/>
        <v>0</v>
      </c>
      <c r="G194">
        <f t="shared" si="76"/>
        <v>1.7158193322752844</v>
      </c>
      <c r="H194">
        <f t="shared" si="77"/>
        <v>0</v>
      </c>
      <c r="I194" s="1">
        <f t="shared" si="63"/>
        <v>0</v>
      </c>
      <c r="N194" t="s">
        <v>598</v>
      </c>
      <c r="O194">
        <f t="shared" ref="O194:O257" si="84">SUM(Q194:AX194)/57</f>
        <v>5.6074565775194214E-3</v>
      </c>
      <c r="P194">
        <f t="shared" ref="P194:P257" si="85">COUNTIF($E$2:$E$1300,N194)</f>
        <v>3</v>
      </c>
      <c r="Q194" s="2">
        <f t="shared" si="81"/>
        <v>0</v>
      </c>
      <c r="R194" s="2">
        <f t="shared" si="81"/>
        <v>0</v>
      </c>
      <c r="S194" s="2">
        <f t="shared" si="81"/>
        <v>0</v>
      </c>
      <c r="T194" s="2">
        <f t="shared" si="81"/>
        <v>0</v>
      </c>
      <c r="U194" s="2">
        <f t="shared" si="81"/>
        <v>0</v>
      </c>
      <c r="V194" s="2">
        <f t="shared" si="81"/>
        <v>0</v>
      </c>
      <c r="W194" s="2">
        <f t="shared" si="81"/>
        <v>0</v>
      </c>
      <c r="X194" s="2">
        <f t="shared" si="81"/>
        <v>0</v>
      </c>
      <c r="Y194" s="2">
        <f t="shared" si="81"/>
        <v>0</v>
      </c>
      <c r="Z194" s="2">
        <f t="shared" si="81"/>
        <v>0</v>
      </c>
      <c r="AA194" s="2">
        <f t="shared" si="82"/>
        <v>0</v>
      </c>
      <c r="AB194" s="2">
        <f t="shared" si="82"/>
        <v>0</v>
      </c>
      <c r="AC194" s="2">
        <f t="shared" si="82"/>
        <v>0</v>
      </c>
      <c r="AD194" s="2">
        <f t="shared" si="82"/>
        <v>0</v>
      </c>
      <c r="AE194" s="2">
        <f t="shared" si="82"/>
        <v>0</v>
      </c>
      <c r="AF194" s="2">
        <f t="shared" si="82"/>
        <v>0</v>
      </c>
      <c r="AG194" s="2">
        <f t="shared" si="82"/>
        <v>0</v>
      </c>
      <c r="AH194" s="2">
        <f t="shared" si="82"/>
        <v>0</v>
      </c>
      <c r="AI194" s="2">
        <f t="shared" si="82"/>
        <v>0</v>
      </c>
      <c r="AJ194" s="2">
        <f t="shared" si="82"/>
        <v>0</v>
      </c>
      <c r="AK194" s="2">
        <f t="shared" si="83"/>
        <v>0.12157665459056941</v>
      </c>
      <c r="AL194" s="2">
        <f t="shared" si="83"/>
        <v>0.10941898913151248</v>
      </c>
      <c r="AM194" s="2">
        <f t="shared" si="83"/>
        <v>0</v>
      </c>
      <c r="AN194" s="2">
        <f t="shared" si="83"/>
        <v>8.8629381196525109E-2</v>
      </c>
      <c r="AO194" s="2">
        <f t="shared" si="83"/>
        <v>0</v>
      </c>
      <c r="AP194" s="2">
        <f t="shared" si="83"/>
        <v>0</v>
      </c>
      <c r="AQ194" s="2">
        <f t="shared" si="83"/>
        <v>0</v>
      </c>
      <c r="AR194" s="2">
        <f t="shared" si="83"/>
        <v>0</v>
      </c>
      <c r="AS194" s="2">
        <f t="shared" si="83"/>
        <v>0</v>
      </c>
      <c r="AT194" s="2">
        <f t="shared" si="83"/>
        <v>0</v>
      </c>
      <c r="AU194" s="2">
        <f t="shared" si="83"/>
        <v>0</v>
      </c>
      <c r="AV194" s="2">
        <f t="shared" si="83"/>
        <v>0</v>
      </c>
      <c r="AW194" s="2">
        <f t="shared" si="83"/>
        <v>0</v>
      </c>
      <c r="AX194" s="2">
        <f t="shared" si="83"/>
        <v>0</v>
      </c>
    </row>
    <row r="195" spans="1:50" x14ac:dyDescent="0.25">
      <c r="A195">
        <v>114</v>
      </c>
      <c r="B195">
        <v>1</v>
      </c>
      <c r="C195">
        <v>15</v>
      </c>
      <c r="D195" t="s">
        <v>176</v>
      </c>
      <c r="E195" t="s">
        <v>176</v>
      </c>
      <c r="F195" s="10">
        <f t="shared" si="62"/>
        <v>0.24203157276830539</v>
      </c>
      <c r="G195">
        <f t="shared" si="76"/>
        <v>1.9578509050435897</v>
      </c>
      <c r="H195">
        <f t="shared" si="77"/>
        <v>0</v>
      </c>
      <c r="I195" s="1">
        <f t="shared" si="63"/>
        <v>0</v>
      </c>
      <c r="N195" t="s">
        <v>1221</v>
      </c>
      <c r="O195">
        <f t="shared" si="84"/>
        <v>5.568373785019916E-3</v>
      </c>
      <c r="P195">
        <f t="shared" si="85"/>
        <v>2</v>
      </c>
      <c r="Q195" s="2">
        <f t="shared" si="81"/>
        <v>0</v>
      </c>
      <c r="R195" s="2">
        <f t="shared" si="81"/>
        <v>0</v>
      </c>
      <c r="S195" s="2">
        <f t="shared" si="81"/>
        <v>0</v>
      </c>
      <c r="T195" s="2">
        <f t="shared" si="81"/>
        <v>0</v>
      </c>
      <c r="U195" s="2">
        <f t="shared" si="81"/>
        <v>0</v>
      </c>
      <c r="V195" s="2">
        <f t="shared" si="81"/>
        <v>0</v>
      </c>
      <c r="W195" s="2">
        <f t="shared" si="81"/>
        <v>0</v>
      </c>
      <c r="X195" s="2">
        <f t="shared" si="81"/>
        <v>0</v>
      </c>
      <c r="Y195" s="2">
        <f t="shared" si="81"/>
        <v>0</v>
      </c>
      <c r="Z195" s="2">
        <f t="shared" si="81"/>
        <v>0</v>
      </c>
      <c r="AA195" s="2">
        <f t="shared" si="82"/>
        <v>0</v>
      </c>
      <c r="AB195" s="2">
        <f t="shared" si="82"/>
        <v>0</v>
      </c>
      <c r="AC195" s="2">
        <f t="shared" si="82"/>
        <v>0</v>
      </c>
      <c r="AD195" s="2">
        <f t="shared" si="82"/>
        <v>0</v>
      </c>
      <c r="AE195" s="2">
        <f t="shared" si="82"/>
        <v>0.22876792454961015</v>
      </c>
      <c r="AF195" s="2">
        <f t="shared" si="82"/>
        <v>0</v>
      </c>
      <c r="AG195" s="2">
        <f t="shared" si="82"/>
        <v>0</v>
      </c>
      <c r="AH195" s="2">
        <f t="shared" si="82"/>
        <v>0</v>
      </c>
      <c r="AI195" s="2">
        <f t="shared" si="82"/>
        <v>0</v>
      </c>
      <c r="AJ195" s="2">
        <f t="shared" si="82"/>
        <v>0</v>
      </c>
      <c r="AK195" s="2">
        <f t="shared" si="83"/>
        <v>0</v>
      </c>
      <c r="AL195" s="2">
        <f t="shared" si="83"/>
        <v>0</v>
      </c>
      <c r="AM195" s="2">
        <f t="shared" si="83"/>
        <v>0</v>
      </c>
      <c r="AN195" s="2">
        <f t="shared" si="83"/>
        <v>8.8629381196525109E-2</v>
      </c>
      <c r="AO195" s="2">
        <f t="shared" si="83"/>
        <v>0</v>
      </c>
      <c r="AP195" s="2">
        <f t="shared" si="83"/>
        <v>0</v>
      </c>
      <c r="AQ195" s="2">
        <f t="shared" si="83"/>
        <v>0</v>
      </c>
      <c r="AR195" s="2">
        <f t="shared" si="83"/>
        <v>0</v>
      </c>
      <c r="AS195" s="2">
        <f t="shared" si="83"/>
        <v>0</v>
      </c>
      <c r="AT195" s="2">
        <f t="shared" si="83"/>
        <v>0</v>
      </c>
      <c r="AU195" s="2">
        <f t="shared" si="83"/>
        <v>0</v>
      </c>
      <c r="AV195" s="2">
        <f t="shared" si="83"/>
        <v>0</v>
      </c>
      <c r="AW195" s="2">
        <f t="shared" si="83"/>
        <v>0</v>
      </c>
      <c r="AX195" s="2">
        <f t="shared" si="83"/>
        <v>0</v>
      </c>
    </row>
    <row r="196" spans="1:50" x14ac:dyDescent="0.25">
      <c r="A196">
        <v>114</v>
      </c>
      <c r="B196">
        <v>1</v>
      </c>
      <c r="C196">
        <v>16</v>
      </c>
      <c r="D196" t="s">
        <v>1226</v>
      </c>
      <c r="E196" t="s">
        <v>1226</v>
      </c>
      <c r="F196" s="10">
        <f t="shared" si="62"/>
        <v>0</v>
      </c>
      <c r="G196">
        <f t="shared" si="76"/>
        <v>1.9578509050435897</v>
      </c>
      <c r="H196">
        <f t="shared" si="77"/>
        <v>0</v>
      </c>
      <c r="I196" s="1">
        <f t="shared" si="63"/>
        <v>0</v>
      </c>
      <c r="N196" t="s">
        <v>688</v>
      </c>
      <c r="O196">
        <f t="shared" si="84"/>
        <v>5.5590605665555275E-3</v>
      </c>
      <c r="P196">
        <f t="shared" si="85"/>
        <v>2</v>
      </c>
      <c r="Q196" s="2">
        <f t="shared" si="81"/>
        <v>0</v>
      </c>
      <c r="R196" s="2">
        <f t="shared" si="81"/>
        <v>0</v>
      </c>
      <c r="S196" s="2">
        <f t="shared" si="81"/>
        <v>0</v>
      </c>
      <c r="T196" s="2">
        <f t="shared" si="81"/>
        <v>0</v>
      </c>
      <c r="U196" s="2">
        <f t="shared" si="81"/>
        <v>0</v>
      </c>
      <c r="V196" s="2">
        <f t="shared" si="81"/>
        <v>0</v>
      </c>
      <c r="W196" s="2">
        <f t="shared" si="81"/>
        <v>0</v>
      </c>
      <c r="X196" s="2">
        <f t="shared" si="81"/>
        <v>0</v>
      </c>
      <c r="Y196" s="2">
        <f t="shared" si="81"/>
        <v>0</v>
      </c>
      <c r="Z196" s="2">
        <f t="shared" si="81"/>
        <v>0</v>
      </c>
      <c r="AA196" s="2">
        <f t="shared" si="82"/>
        <v>0</v>
      </c>
      <c r="AB196" s="2">
        <f t="shared" si="82"/>
        <v>0</v>
      </c>
      <c r="AC196" s="2">
        <f t="shared" si="82"/>
        <v>0</v>
      </c>
      <c r="AD196" s="2">
        <f t="shared" si="82"/>
        <v>0</v>
      </c>
      <c r="AE196" s="2">
        <f t="shared" si="82"/>
        <v>0</v>
      </c>
      <c r="AF196" s="2">
        <f t="shared" si="82"/>
        <v>0</v>
      </c>
      <c r="AG196" s="2">
        <f t="shared" si="82"/>
        <v>0</v>
      </c>
      <c r="AH196" s="2">
        <f t="shared" si="82"/>
        <v>0.16677181699666582</v>
      </c>
      <c r="AI196" s="2">
        <f t="shared" si="82"/>
        <v>0.15009463529699923</v>
      </c>
      <c r="AJ196" s="2">
        <f t="shared" si="82"/>
        <v>0</v>
      </c>
      <c r="AK196" s="2">
        <f t="shared" si="83"/>
        <v>0</v>
      </c>
      <c r="AL196" s="2">
        <f t="shared" si="83"/>
        <v>0</v>
      </c>
      <c r="AM196" s="2">
        <f t="shared" si="83"/>
        <v>0</v>
      </c>
      <c r="AN196" s="2">
        <f t="shared" si="83"/>
        <v>0</v>
      </c>
      <c r="AO196" s="2">
        <f t="shared" si="83"/>
        <v>0</v>
      </c>
      <c r="AP196" s="2">
        <f t="shared" si="83"/>
        <v>0</v>
      </c>
      <c r="AQ196" s="2">
        <f t="shared" si="83"/>
        <v>0</v>
      </c>
      <c r="AR196" s="2">
        <f t="shared" si="83"/>
        <v>0</v>
      </c>
      <c r="AS196" s="2">
        <f t="shared" si="83"/>
        <v>0</v>
      </c>
      <c r="AT196" s="2">
        <f t="shared" si="83"/>
        <v>0</v>
      </c>
      <c r="AU196" s="2">
        <f t="shared" si="83"/>
        <v>0</v>
      </c>
      <c r="AV196" s="2">
        <f t="shared" si="83"/>
        <v>0</v>
      </c>
      <c r="AW196" s="2">
        <f t="shared" si="83"/>
        <v>0</v>
      </c>
      <c r="AX196" s="2">
        <f t="shared" si="83"/>
        <v>0</v>
      </c>
    </row>
    <row r="197" spans="1:50" x14ac:dyDescent="0.25">
      <c r="A197">
        <v>114</v>
      </c>
      <c r="B197">
        <v>1</v>
      </c>
      <c r="C197">
        <v>17</v>
      </c>
      <c r="D197" t="s">
        <v>1241</v>
      </c>
      <c r="E197" t="s">
        <v>1241</v>
      </c>
      <c r="F197" s="10">
        <f t="shared" ref="F197:F260" si="86">IF(ISERROR(VLOOKUP(E197,$N$2:$O$33,2,FALSE)),0,VLOOKUP(E197,$N$2:$O$33,2,FALSE))</f>
        <v>0</v>
      </c>
      <c r="G197">
        <f t="shared" si="76"/>
        <v>1.9578509050435897</v>
      </c>
      <c r="H197">
        <f t="shared" si="77"/>
        <v>0</v>
      </c>
      <c r="I197" s="1">
        <f t="shared" ref="I197:I260" si="87">H197/$L$2</f>
        <v>0</v>
      </c>
      <c r="N197" t="s">
        <v>1279</v>
      </c>
      <c r="O197">
        <f t="shared" si="84"/>
        <v>5.5054490542105292E-3</v>
      </c>
      <c r="P197">
        <f t="shared" si="85"/>
        <v>1</v>
      </c>
      <c r="Q197" s="2">
        <f t="shared" si="81"/>
        <v>0</v>
      </c>
      <c r="R197" s="2">
        <f t="shared" si="81"/>
        <v>0</v>
      </c>
      <c r="S197" s="2">
        <f t="shared" si="81"/>
        <v>0</v>
      </c>
      <c r="T197" s="2">
        <f t="shared" si="81"/>
        <v>0</v>
      </c>
      <c r="U197" s="2">
        <f t="shared" si="81"/>
        <v>0</v>
      </c>
      <c r="V197" s="2">
        <f t="shared" si="81"/>
        <v>0</v>
      </c>
      <c r="W197" s="2">
        <f t="shared" si="81"/>
        <v>0</v>
      </c>
      <c r="X197" s="2">
        <f t="shared" si="81"/>
        <v>0</v>
      </c>
      <c r="Y197" s="2">
        <f t="shared" si="81"/>
        <v>0</v>
      </c>
      <c r="Z197" s="2">
        <f t="shared" si="81"/>
        <v>0</v>
      </c>
      <c r="AA197" s="2">
        <f t="shared" si="82"/>
        <v>0</v>
      </c>
      <c r="AB197" s="2">
        <f t="shared" si="82"/>
        <v>0.31381059609000017</v>
      </c>
      <c r="AC197" s="2">
        <f t="shared" si="82"/>
        <v>0</v>
      </c>
      <c r="AD197" s="2">
        <f t="shared" si="82"/>
        <v>0</v>
      </c>
      <c r="AE197" s="2">
        <f t="shared" si="82"/>
        <v>0</v>
      </c>
      <c r="AF197" s="2">
        <f t="shared" si="82"/>
        <v>0</v>
      </c>
      <c r="AG197" s="2">
        <f t="shared" si="82"/>
        <v>0</v>
      </c>
      <c r="AH197" s="2">
        <f t="shared" si="82"/>
        <v>0</v>
      </c>
      <c r="AI197" s="2">
        <f t="shared" si="82"/>
        <v>0</v>
      </c>
      <c r="AJ197" s="2">
        <f t="shared" si="82"/>
        <v>0</v>
      </c>
      <c r="AK197" s="2">
        <f t="shared" si="83"/>
        <v>0</v>
      </c>
      <c r="AL197" s="2">
        <f t="shared" si="83"/>
        <v>0</v>
      </c>
      <c r="AM197" s="2">
        <f t="shared" si="83"/>
        <v>0</v>
      </c>
      <c r="AN197" s="2">
        <f t="shared" si="83"/>
        <v>0</v>
      </c>
      <c r="AO197" s="2">
        <f t="shared" si="83"/>
        <v>0</v>
      </c>
      <c r="AP197" s="2">
        <f t="shared" si="83"/>
        <v>0</v>
      </c>
      <c r="AQ197" s="2">
        <f t="shared" si="83"/>
        <v>0</v>
      </c>
      <c r="AR197" s="2">
        <f t="shared" si="83"/>
        <v>0</v>
      </c>
      <c r="AS197" s="2">
        <f t="shared" si="83"/>
        <v>0</v>
      </c>
      <c r="AT197" s="2">
        <f t="shared" si="83"/>
        <v>0</v>
      </c>
      <c r="AU197" s="2">
        <f t="shared" si="83"/>
        <v>0</v>
      </c>
      <c r="AV197" s="2">
        <f t="shared" si="83"/>
        <v>0</v>
      </c>
      <c r="AW197" s="2">
        <f t="shared" si="83"/>
        <v>0</v>
      </c>
      <c r="AX197" s="2">
        <f t="shared" si="83"/>
        <v>0</v>
      </c>
    </row>
    <row r="198" spans="1:50" x14ac:dyDescent="0.25">
      <c r="A198">
        <v>114</v>
      </c>
      <c r="B198">
        <v>1</v>
      </c>
      <c r="C198">
        <v>18</v>
      </c>
      <c r="D198" t="s">
        <v>962</v>
      </c>
      <c r="E198" t="s">
        <v>962</v>
      </c>
      <c r="F198" s="10">
        <f t="shared" si="86"/>
        <v>8.533345671378359E-2</v>
      </c>
      <c r="G198">
        <f t="shared" si="76"/>
        <v>2.0431843617573735</v>
      </c>
      <c r="H198">
        <f t="shared" si="77"/>
        <v>0</v>
      </c>
      <c r="I198" s="1">
        <f t="shared" si="87"/>
        <v>0</v>
      </c>
      <c r="N198" t="s">
        <v>178</v>
      </c>
      <c r="O198">
        <f t="shared" si="84"/>
        <v>5.5054490542105292E-3</v>
      </c>
      <c r="P198">
        <f t="shared" si="85"/>
        <v>1</v>
      </c>
      <c r="Q198" s="2">
        <f t="shared" si="81"/>
        <v>0</v>
      </c>
      <c r="R198" s="2">
        <f t="shared" si="81"/>
        <v>0</v>
      </c>
      <c r="S198" s="2">
        <f t="shared" si="81"/>
        <v>0</v>
      </c>
      <c r="T198" s="2">
        <f t="shared" si="81"/>
        <v>0</v>
      </c>
      <c r="U198" s="2">
        <f t="shared" si="81"/>
        <v>0</v>
      </c>
      <c r="V198" s="2">
        <f t="shared" si="81"/>
        <v>0</v>
      </c>
      <c r="W198" s="2">
        <f t="shared" si="81"/>
        <v>0</v>
      </c>
      <c r="X198" s="2">
        <f t="shared" si="81"/>
        <v>0</v>
      </c>
      <c r="Y198" s="2">
        <f t="shared" si="81"/>
        <v>0</v>
      </c>
      <c r="Z198" s="2">
        <f t="shared" si="81"/>
        <v>0</v>
      </c>
      <c r="AA198" s="2">
        <f t="shared" si="82"/>
        <v>0</v>
      </c>
      <c r="AB198" s="2">
        <f t="shared" si="82"/>
        <v>0.31381059609000017</v>
      </c>
      <c r="AC198" s="2">
        <f t="shared" si="82"/>
        <v>0</v>
      </c>
      <c r="AD198" s="2">
        <f t="shared" si="82"/>
        <v>0</v>
      </c>
      <c r="AE198" s="2">
        <f t="shared" si="82"/>
        <v>0</v>
      </c>
      <c r="AF198" s="2">
        <f t="shared" si="82"/>
        <v>0</v>
      </c>
      <c r="AG198" s="2">
        <f t="shared" si="82"/>
        <v>0</v>
      </c>
      <c r="AH198" s="2">
        <f t="shared" si="82"/>
        <v>0</v>
      </c>
      <c r="AI198" s="2">
        <f t="shared" si="82"/>
        <v>0</v>
      </c>
      <c r="AJ198" s="2">
        <f t="shared" si="82"/>
        <v>0</v>
      </c>
      <c r="AK198" s="2">
        <f t="shared" si="83"/>
        <v>0</v>
      </c>
      <c r="AL198" s="2">
        <f t="shared" si="83"/>
        <v>0</v>
      </c>
      <c r="AM198" s="2">
        <f t="shared" si="83"/>
        <v>0</v>
      </c>
      <c r="AN198" s="2">
        <f t="shared" si="83"/>
        <v>0</v>
      </c>
      <c r="AO198" s="2">
        <f t="shared" si="83"/>
        <v>0</v>
      </c>
      <c r="AP198" s="2">
        <f t="shared" si="83"/>
        <v>0</v>
      </c>
      <c r="AQ198" s="2">
        <f t="shared" si="83"/>
        <v>0</v>
      </c>
      <c r="AR198" s="2">
        <f t="shared" si="83"/>
        <v>0</v>
      </c>
      <c r="AS198" s="2">
        <f t="shared" si="83"/>
        <v>0</v>
      </c>
      <c r="AT198" s="2">
        <f t="shared" si="83"/>
        <v>0</v>
      </c>
      <c r="AU198" s="2">
        <f t="shared" si="83"/>
        <v>0</v>
      </c>
      <c r="AV198" s="2">
        <f t="shared" si="83"/>
        <v>0</v>
      </c>
      <c r="AW198" s="2">
        <f t="shared" si="83"/>
        <v>0</v>
      </c>
      <c r="AX198" s="2">
        <f t="shared" si="83"/>
        <v>0</v>
      </c>
    </row>
    <row r="199" spans="1:50" x14ac:dyDescent="0.25">
      <c r="A199">
        <v>114</v>
      </c>
      <c r="B199">
        <v>1</v>
      </c>
      <c r="C199">
        <v>19</v>
      </c>
      <c r="D199" t="s">
        <v>182</v>
      </c>
      <c r="E199" t="s">
        <v>182</v>
      </c>
      <c r="F199" s="10">
        <f t="shared" si="86"/>
        <v>0.19972020143395741</v>
      </c>
      <c r="G199">
        <f t="shared" si="76"/>
        <v>2.2429045631913311</v>
      </c>
      <c r="H199">
        <f t="shared" si="77"/>
        <v>0</v>
      </c>
      <c r="I199" s="1">
        <f t="shared" si="87"/>
        <v>0</v>
      </c>
      <c r="N199" t="s">
        <v>1292</v>
      </c>
      <c r="O199">
        <f t="shared" si="84"/>
        <v>5.5054490542105292E-3</v>
      </c>
      <c r="P199">
        <f t="shared" si="85"/>
        <v>1</v>
      </c>
      <c r="Q199" s="2">
        <f t="shared" si="81"/>
        <v>0</v>
      </c>
      <c r="R199" s="2">
        <f t="shared" si="81"/>
        <v>0</v>
      </c>
      <c r="S199" s="2">
        <f t="shared" si="81"/>
        <v>0</v>
      </c>
      <c r="T199" s="2">
        <f t="shared" si="81"/>
        <v>0</v>
      </c>
      <c r="U199" s="2">
        <f t="shared" si="81"/>
        <v>0</v>
      </c>
      <c r="V199" s="2">
        <f t="shared" si="81"/>
        <v>0</v>
      </c>
      <c r="W199" s="2">
        <f t="shared" si="81"/>
        <v>0</v>
      </c>
      <c r="X199" s="2">
        <f t="shared" si="81"/>
        <v>0</v>
      </c>
      <c r="Y199" s="2">
        <f t="shared" si="81"/>
        <v>0</v>
      </c>
      <c r="Z199" s="2">
        <f t="shared" si="81"/>
        <v>0</v>
      </c>
      <c r="AA199" s="2">
        <f t="shared" si="82"/>
        <v>0</v>
      </c>
      <c r="AB199" s="2">
        <f t="shared" si="82"/>
        <v>0.31381059609000017</v>
      </c>
      <c r="AC199" s="2">
        <f t="shared" si="82"/>
        <v>0</v>
      </c>
      <c r="AD199" s="2">
        <f t="shared" si="82"/>
        <v>0</v>
      </c>
      <c r="AE199" s="2">
        <f t="shared" si="82"/>
        <v>0</v>
      </c>
      <c r="AF199" s="2">
        <f t="shared" si="82"/>
        <v>0</v>
      </c>
      <c r="AG199" s="2">
        <f t="shared" si="82"/>
        <v>0</v>
      </c>
      <c r="AH199" s="2">
        <f t="shared" si="82"/>
        <v>0</v>
      </c>
      <c r="AI199" s="2">
        <f t="shared" si="82"/>
        <v>0</v>
      </c>
      <c r="AJ199" s="2">
        <f t="shared" si="82"/>
        <v>0</v>
      </c>
      <c r="AK199" s="2">
        <f t="shared" si="83"/>
        <v>0</v>
      </c>
      <c r="AL199" s="2">
        <f t="shared" si="83"/>
        <v>0</v>
      </c>
      <c r="AM199" s="2">
        <f t="shared" si="83"/>
        <v>0</v>
      </c>
      <c r="AN199" s="2">
        <f t="shared" si="83"/>
        <v>0</v>
      </c>
      <c r="AO199" s="2">
        <f t="shared" si="83"/>
        <v>0</v>
      </c>
      <c r="AP199" s="2">
        <f t="shared" si="83"/>
        <v>0</v>
      </c>
      <c r="AQ199" s="2">
        <f t="shared" si="83"/>
        <v>0</v>
      </c>
      <c r="AR199" s="2">
        <f t="shared" si="83"/>
        <v>0</v>
      </c>
      <c r="AS199" s="2">
        <f t="shared" si="83"/>
        <v>0</v>
      </c>
      <c r="AT199" s="2">
        <f t="shared" si="83"/>
        <v>0</v>
      </c>
      <c r="AU199" s="2">
        <f t="shared" si="83"/>
        <v>0</v>
      </c>
      <c r="AV199" s="2">
        <f t="shared" si="83"/>
        <v>0</v>
      </c>
      <c r="AW199" s="2">
        <f t="shared" si="83"/>
        <v>0</v>
      </c>
      <c r="AX199" s="2">
        <f t="shared" si="83"/>
        <v>0</v>
      </c>
    </row>
    <row r="200" spans="1:50" x14ac:dyDescent="0.25">
      <c r="A200">
        <v>114</v>
      </c>
      <c r="B200">
        <v>1</v>
      </c>
      <c r="C200">
        <v>20</v>
      </c>
      <c r="D200" t="s">
        <v>1271</v>
      </c>
      <c r="E200" t="s">
        <v>1271</v>
      </c>
      <c r="F200" s="10">
        <f t="shared" si="86"/>
        <v>0</v>
      </c>
      <c r="G200">
        <f t="shared" si="76"/>
        <v>2.2429045631913311</v>
      </c>
      <c r="H200">
        <f t="shared" si="77"/>
        <v>0</v>
      </c>
      <c r="I200" s="1">
        <f t="shared" si="87"/>
        <v>0</v>
      </c>
      <c r="N200" t="s">
        <v>1365</v>
      </c>
      <c r="O200">
        <f t="shared" si="84"/>
        <v>5.5054490542105292E-3</v>
      </c>
      <c r="P200">
        <f t="shared" si="85"/>
        <v>1</v>
      </c>
      <c r="Q200" s="2">
        <f t="shared" si="81"/>
        <v>0</v>
      </c>
      <c r="R200" s="2">
        <f t="shared" si="81"/>
        <v>0</v>
      </c>
      <c r="S200" s="2">
        <f t="shared" si="81"/>
        <v>0</v>
      </c>
      <c r="T200" s="2">
        <f t="shared" si="81"/>
        <v>0</v>
      </c>
      <c r="U200" s="2">
        <f t="shared" si="81"/>
        <v>0</v>
      </c>
      <c r="V200" s="2">
        <f t="shared" si="81"/>
        <v>0</v>
      </c>
      <c r="W200" s="2">
        <f t="shared" si="81"/>
        <v>0</v>
      </c>
      <c r="X200" s="2">
        <f t="shared" si="81"/>
        <v>0</v>
      </c>
      <c r="Y200" s="2">
        <f t="shared" si="81"/>
        <v>0</v>
      </c>
      <c r="Z200" s="2">
        <f t="shared" si="81"/>
        <v>0</v>
      </c>
      <c r="AA200" s="2">
        <f t="shared" si="82"/>
        <v>0</v>
      </c>
      <c r="AB200" s="2">
        <f t="shared" si="82"/>
        <v>0.31381059609000017</v>
      </c>
      <c r="AC200" s="2">
        <f t="shared" si="82"/>
        <v>0</v>
      </c>
      <c r="AD200" s="2">
        <f t="shared" si="82"/>
        <v>0</v>
      </c>
      <c r="AE200" s="2">
        <f t="shared" si="82"/>
        <v>0</v>
      </c>
      <c r="AF200" s="2">
        <f t="shared" si="82"/>
        <v>0</v>
      </c>
      <c r="AG200" s="2">
        <f t="shared" si="82"/>
        <v>0</v>
      </c>
      <c r="AH200" s="2">
        <f t="shared" si="82"/>
        <v>0</v>
      </c>
      <c r="AI200" s="2">
        <f t="shared" si="82"/>
        <v>0</v>
      </c>
      <c r="AJ200" s="2">
        <f t="shared" si="82"/>
        <v>0</v>
      </c>
      <c r="AK200" s="2">
        <f t="shared" si="83"/>
        <v>0</v>
      </c>
      <c r="AL200" s="2">
        <f t="shared" si="83"/>
        <v>0</v>
      </c>
      <c r="AM200" s="2">
        <f t="shared" si="83"/>
        <v>0</v>
      </c>
      <c r="AN200" s="2">
        <f t="shared" si="83"/>
        <v>0</v>
      </c>
      <c r="AO200" s="2">
        <f t="shared" si="83"/>
        <v>0</v>
      </c>
      <c r="AP200" s="2">
        <f t="shared" si="83"/>
        <v>0</v>
      </c>
      <c r="AQ200" s="2">
        <f t="shared" si="83"/>
        <v>0</v>
      </c>
      <c r="AR200" s="2">
        <f t="shared" si="83"/>
        <v>0</v>
      </c>
      <c r="AS200" s="2">
        <f t="shared" si="83"/>
        <v>0</v>
      </c>
      <c r="AT200" s="2">
        <f t="shared" si="83"/>
        <v>0</v>
      </c>
      <c r="AU200" s="2">
        <f t="shared" si="83"/>
        <v>0</v>
      </c>
      <c r="AV200" s="2">
        <f t="shared" si="83"/>
        <v>0</v>
      </c>
      <c r="AW200" s="2">
        <f t="shared" si="83"/>
        <v>0</v>
      </c>
      <c r="AX200" s="2">
        <f t="shared" si="83"/>
        <v>0</v>
      </c>
    </row>
    <row r="201" spans="1:50" x14ac:dyDescent="0.25">
      <c r="A201">
        <v>114</v>
      </c>
      <c r="B201">
        <v>1</v>
      </c>
      <c r="C201">
        <v>21</v>
      </c>
      <c r="D201" t="s">
        <v>718</v>
      </c>
      <c r="E201" t="s">
        <v>718</v>
      </c>
      <c r="F201" s="10">
        <f t="shared" si="86"/>
        <v>0</v>
      </c>
      <c r="G201">
        <f t="shared" si="76"/>
        <v>2.2429045631913311</v>
      </c>
      <c r="H201">
        <f t="shared" si="77"/>
        <v>0</v>
      </c>
      <c r="I201" s="1">
        <f t="shared" si="87"/>
        <v>0</v>
      </c>
      <c r="N201" t="s">
        <v>519</v>
      </c>
      <c r="O201">
        <f t="shared" si="84"/>
        <v>5.5054490542105292E-3</v>
      </c>
      <c r="P201">
        <f t="shared" si="85"/>
        <v>1</v>
      </c>
      <c r="Q201" s="2">
        <f t="shared" si="81"/>
        <v>0</v>
      </c>
      <c r="R201" s="2">
        <f t="shared" si="81"/>
        <v>0</v>
      </c>
      <c r="S201" s="2">
        <f t="shared" si="81"/>
        <v>0</v>
      </c>
      <c r="T201" s="2">
        <f t="shared" si="81"/>
        <v>0</v>
      </c>
      <c r="U201" s="2">
        <f t="shared" si="81"/>
        <v>0</v>
      </c>
      <c r="V201" s="2">
        <f t="shared" si="81"/>
        <v>0</v>
      </c>
      <c r="W201" s="2">
        <f t="shared" si="81"/>
        <v>0</v>
      </c>
      <c r="X201" s="2">
        <f t="shared" si="81"/>
        <v>0</v>
      </c>
      <c r="Y201" s="2">
        <f t="shared" si="81"/>
        <v>0</v>
      </c>
      <c r="Z201" s="2">
        <f t="shared" si="81"/>
        <v>0</v>
      </c>
      <c r="AA201" s="2">
        <f t="shared" si="82"/>
        <v>0</v>
      </c>
      <c r="AB201" s="2">
        <f t="shared" si="82"/>
        <v>0.31381059609000017</v>
      </c>
      <c r="AC201" s="2">
        <f t="shared" si="82"/>
        <v>0</v>
      </c>
      <c r="AD201" s="2">
        <f t="shared" si="82"/>
        <v>0</v>
      </c>
      <c r="AE201" s="2">
        <f t="shared" si="82"/>
        <v>0</v>
      </c>
      <c r="AF201" s="2">
        <f t="shared" si="82"/>
        <v>0</v>
      </c>
      <c r="AG201" s="2">
        <f t="shared" si="82"/>
        <v>0</v>
      </c>
      <c r="AH201" s="2">
        <f t="shared" si="82"/>
        <v>0</v>
      </c>
      <c r="AI201" s="2">
        <f t="shared" si="82"/>
        <v>0</v>
      </c>
      <c r="AJ201" s="2">
        <f t="shared" si="82"/>
        <v>0</v>
      </c>
      <c r="AK201" s="2">
        <f t="shared" si="83"/>
        <v>0</v>
      </c>
      <c r="AL201" s="2">
        <f t="shared" si="83"/>
        <v>0</v>
      </c>
      <c r="AM201" s="2">
        <f t="shared" si="83"/>
        <v>0</v>
      </c>
      <c r="AN201" s="2">
        <f t="shared" si="83"/>
        <v>0</v>
      </c>
      <c r="AO201" s="2">
        <f t="shared" si="83"/>
        <v>0</v>
      </c>
      <c r="AP201" s="2">
        <f t="shared" si="83"/>
        <v>0</v>
      </c>
      <c r="AQ201" s="2">
        <f t="shared" si="83"/>
        <v>0</v>
      </c>
      <c r="AR201" s="2">
        <f t="shared" si="83"/>
        <v>0</v>
      </c>
      <c r="AS201" s="2">
        <f t="shared" si="83"/>
        <v>0</v>
      </c>
      <c r="AT201" s="2">
        <f t="shared" si="83"/>
        <v>0</v>
      </c>
      <c r="AU201" s="2">
        <f t="shared" si="83"/>
        <v>0</v>
      </c>
      <c r="AV201" s="2">
        <f t="shared" si="83"/>
        <v>0</v>
      </c>
      <c r="AW201" s="2">
        <f t="shared" si="83"/>
        <v>0</v>
      </c>
      <c r="AX201" s="2">
        <f t="shared" si="83"/>
        <v>0</v>
      </c>
    </row>
    <row r="202" spans="1:50" x14ac:dyDescent="0.25">
      <c r="A202">
        <v>114</v>
      </c>
      <c r="B202">
        <v>1</v>
      </c>
      <c r="C202">
        <v>22</v>
      </c>
      <c r="D202" t="s">
        <v>246</v>
      </c>
      <c r="E202" t="s">
        <v>246</v>
      </c>
      <c r="F202" s="10">
        <f t="shared" si="86"/>
        <v>0.1854123193512579</v>
      </c>
      <c r="G202">
        <f t="shared" si="76"/>
        <v>2.4283168825425889</v>
      </c>
      <c r="H202">
        <f t="shared" si="77"/>
        <v>0</v>
      </c>
      <c r="I202" s="1">
        <f t="shared" si="87"/>
        <v>0</v>
      </c>
      <c r="N202" t="s">
        <v>1267</v>
      </c>
      <c r="O202">
        <f t="shared" si="84"/>
        <v>5.3838363767676079E-3</v>
      </c>
      <c r="P202">
        <f t="shared" si="85"/>
        <v>2</v>
      </c>
      <c r="Q202" s="2">
        <f t="shared" ref="Q202:Z211" si="88">COUNTIFS($C$2:$C$1300,Q$1,$E$2:$E$1300,$N202)*0.9^(Q$1-1)</f>
        <v>0</v>
      </c>
      <c r="R202" s="2">
        <f t="shared" si="88"/>
        <v>0</v>
      </c>
      <c r="S202" s="2">
        <f t="shared" si="88"/>
        <v>0</v>
      </c>
      <c r="T202" s="2">
        <f t="shared" si="88"/>
        <v>0</v>
      </c>
      <c r="U202" s="2">
        <f t="shared" si="88"/>
        <v>0</v>
      </c>
      <c r="V202" s="2">
        <f t="shared" si="88"/>
        <v>0</v>
      </c>
      <c r="W202" s="2">
        <f t="shared" si="88"/>
        <v>0</v>
      </c>
      <c r="X202" s="2">
        <f t="shared" si="88"/>
        <v>0</v>
      </c>
      <c r="Y202" s="2">
        <f t="shared" si="88"/>
        <v>0</v>
      </c>
      <c r="Z202" s="2">
        <f t="shared" si="88"/>
        <v>0</v>
      </c>
      <c r="AA202" s="2">
        <f t="shared" ref="AA202:AJ211" si="89">COUNTIFS($C$2:$C$1300,AA$1,$E$2:$E$1300,$N202)*0.9^(AA$1-1)</f>
        <v>0</v>
      </c>
      <c r="AB202" s="2">
        <f t="shared" si="89"/>
        <v>0</v>
      </c>
      <c r="AC202" s="2">
        <f t="shared" si="89"/>
        <v>0</v>
      </c>
      <c r="AD202" s="2">
        <f t="shared" si="89"/>
        <v>0</v>
      </c>
      <c r="AE202" s="2">
        <f t="shared" si="89"/>
        <v>0</v>
      </c>
      <c r="AF202" s="2">
        <f t="shared" si="89"/>
        <v>0</v>
      </c>
      <c r="AG202" s="2">
        <f t="shared" si="89"/>
        <v>0.18530201888518424</v>
      </c>
      <c r="AH202" s="2">
        <f t="shared" si="89"/>
        <v>0</v>
      </c>
      <c r="AI202" s="2">
        <f t="shared" si="89"/>
        <v>0</v>
      </c>
      <c r="AJ202" s="2">
        <f t="shared" si="89"/>
        <v>0</v>
      </c>
      <c r="AK202" s="2">
        <f t="shared" ref="AK202:AX211" si="90">COUNTIFS($C$2:$C$1300,AK$1,$E$2:$E$1300,$N202)*0.9^(AK$1-1)</f>
        <v>0.12157665459056941</v>
      </c>
      <c r="AL202" s="2">
        <f t="shared" si="90"/>
        <v>0</v>
      </c>
      <c r="AM202" s="2">
        <f t="shared" si="90"/>
        <v>0</v>
      </c>
      <c r="AN202" s="2">
        <f t="shared" si="90"/>
        <v>0</v>
      </c>
      <c r="AO202" s="2">
        <f t="shared" si="90"/>
        <v>0</v>
      </c>
      <c r="AP202" s="2">
        <f t="shared" si="90"/>
        <v>0</v>
      </c>
      <c r="AQ202" s="2">
        <f t="shared" si="90"/>
        <v>0</v>
      </c>
      <c r="AR202" s="2">
        <f t="shared" si="90"/>
        <v>0</v>
      </c>
      <c r="AS202" s="2">
        <f t="shared" si="90"/>
        <v>0</v>
      </c>
      <c r="AT202" s="2">
        <f t="shared" si="90"/>
        <v>0</v>
      </c>
      <c r="AU202" s="2">
        <f t="shared" si="90"/>
        <v>0</v>
      </c>
      <c r="AV202" s="2">
        <f t="shared" si="90"/>
        <v>0</v>
      </c>
      <c r="AW202" s="2">
        <f t="shared" si="90"/>
        <v>0</v>
      </c>
      <c r="AX202" s="2">
        <f t="shared" si="90"/>
        <v>0</v>
      </c>
    </row>
    <row r="203" spans="1:50" x14ac:dyDescent="0.25">
      <c r="A203">
        <v>114</v>
      </c>
      <c r="B203">
        <v>1</v>
      </c>
      <c r="C203">
        <v>23</v>
      </c>
      <c r="D203" t="s">
        <v>1182</v>
      </c>
      <c r="E203" t="s">
        <v>1182</v>
      </c>
      <c r="F203" s="10">
        <f t="shared" si="86"/>
        <v>0</v>
      </c>
      <c r="G203">
        <f t="shared" si="76"/>
        <v>2.4283168825425889</v>
      </c>
      <c r="H203">
        <f t="shared" si="77"/>
        <v>0</v>
      </c>
      <c r="I203" s="1">
        <f t="shared" si="87"/>
        <v>0</v>
      </c>
      <c r="N203" t="s">
        <v>1175</v>
      </c>
      <c r="O203">
        <f t="shared" si="84"/>
        <v>5.1469954989802977E-3</v>
      </c>
      <c r="P203">
        <f t="shared" si="85"/>
        <v>2</v>
      </c>
      <c r="Q203" s="2">
        <f t="shared" si="88"/>
        <v>0</v>
      </c>
      <c r="R203" s="2">
        <f t="shared" si="88"/>
        <v>0</v>
      </c>
      <c r="S203" s="2">
        <f t="shared" si="88"/>
        <v>0</v>
      </c>
      <c r="T203" s="2">
        <f t="shared" si="88"/>
        <v>0</v>
      </c>
      <c r="U203" s="2">
        <f t="shared" si="88"/>
        <v>0</v>
      </c>
      <c r="V203" s="2">
        <f t="shared" si="88"/>
        <v>0</v>
      </c>
      <c r="W203" s="2">
        <f t="shared" si="88"/>
        <v>0</v>
      </c>
      <c r="X203" s="2">
        <f t="shared" si="88"/>
        <v>0</v>
      </c>
      <c r="Y203" s="2">
        <f t="shared" si="88"/>
        <v>0</v>
      </c>
      <c r="Z203" s="2">
        <f t="shared" si="88"/>
        <v>0</v>
      </c>
      <c r="AA203" s="2">
        <f t="shared" si="89"/>
        <v>0</v>
      </c>
      <c r="AB203" s="2">
        <f t="shared" si="89"/>
        <v>0</v>
      </c>
      <c r="AC203" s="2">
        <f t="shared" si="89"/>
        <v>0</v>
      </c>
      <c r="AD203" s="2">
        <f t="shared" si="89"/>
        <v>0</v>
      </c>
      <c r="AE203" s="2">
        <f t="shared" si="89"/>
        <v>0.22876792454961015</v>
      </c>
      <c r="AF203" s="2">
        <f t="shared" si="89"/>
        <v>0</v>
      </c>
      <c r="AG203" s="2">
        <f t="shared" si="89"/>
        <v>0</v>
      </c>
      <c r="AH203" s="2">
        <f t="shared" si="89"/>
        <v>0</v>
      </c>
      <c r="AI203" s="2">
        <f t="shared" si="89"/>
        <v>0</v>
      </c>
      <c r="AJ203" s="2">
        <f t="shared" si="89"/>
        <v>0</v>
      </c>
      <c r="AK203" s="2">
        <f t="shared" si="90"/>
        <v>0</v>
      </c>
      <c r="AL203" s="2">
        <f t="shared" si="90"/>
        <v>0</v>
      </c>
      <c r="AM203" s="2">
        <f t="shared" si="90"/>
        <v>0</v>
      </c>
      <c r="AN203" s="2">
        <f t="shared" si="90"/>
        <v>0</v>
      </c>
      <c r="AO203" s="2">
        <f t="shared" si="90"/>
        <v>0</v>
      </c>
      <c r="AP203" s="2">
        <f t="shared" si="90"/>
        <v>0</v>
      </c>
      <c r="AQ203" s="2">
        <f t="shared" si="90"/>
        <v>6.4610818892266816E-2</v>
      </c>
      <c r="AR203" s="2">
        <f t="shared" si="90"/>
        <v>0</v>
      </c>
      <c r="AS203" s="2">
        <f t="shared" si="90"/>
        <v>0</v>
      </c>
      <c r="AT203" s="2">
        <f t="shared" si="90"/>
        <v>0</v>
      </c>
      <c r="AU203" s="2">
        <f t="shared" si="90"/>
        <v>0</v>
      </c>
      <c r="AV203" s="2">
        <f t="shared" si="90"/>
        <v>0</v>
      </c>
      <c r="AW203" s="2">
        <f t="shared" si="90"/>
        <v>0</v>
      </c>
      <c r="AX203" s="2">
        <f t="shared" si="90"/>
        <v>0</v>
      </c>
    </row>
    <row r="204" spans="1:50" x14ac:dyDescent="0.25">
      <c r="A204">
        <v>114</v>
      </c>
      <c r="B204">
        <v>1</v>
      </c>
      <c r="C204">
        <v>24</v>
      </c>
      <c r="D204" t="s">
        <v>1138</v>
      </c>
      <c r="E204" t="s">
        <v>1138</v>
      </c>
      <c r="F204" s="10">
        <f t="shared" si="86"/>
        <v>0</v>
      </c>
      <c r="G204">
        <f t="shared" si="76"/>
        <v>2.4283168825425889</v>
      </c>
      <c r="H204">
        <f t="shared" si="77"/>
        <v>2.4283168825425889</v>
      </c>
      <c r="I204" s="1">
        <f t="shared" si="87"/>
        <v>0.42995057512767032</v>
      </c>
      <c r="N204" t="s">
        <v>779</v>
      </c>
      <c r="O204">
        <f t="shared" si="84"/>
        <v>4.9549041487894768E-3</v>
      </c>
      <c r="P204">
        <f t="shared" si="85"/>
        <v>1</v>
      </c>
      <c r="Q204" s="2">
        <f t="shared" si="88"/>
        <v>0</v>
      </c>
      <c r="R204" s="2">
        <f t="shared" si="88"/>
        <v>0</v>
      </c>
      <c r="S204" s="2">
        <f t="shared" si="88"/>
        <v>0</v>
      </c>
      <c r="T204" s="2">
        <f t="shared" si="88"/>
        <v>0</v>
      </c>
      <c r="U204" s="2">
        <f t="shared" si="88"/>
        <v>0</v>
      </c>
      <c r="V204" s="2">
        <f t="shared" si="88"/>
        <v>0</v>
      </c>
      <c r="W204" s="2">
        <f t="shared" si="88"/>
        <v>0</v>
      </c>
      <c r="X204" s="2">
        <f t="shared" si="88"/>
        <v>0</v>
      </c>
      <c r="Y204" s="2">
        <f t="shared" si="88"/>
        <v>0</v>
      </c>
      <c r="Z204" s="2">
        <f t="shared" si="88"/>
        <v>0</v>
      </c>
      <c r="AA204" s="2">
        <f t="shared" si="89"/>
        <v>0</v>
      </c>
      <c r="AB204" s="2">
        <f t="shared" si="89"/>
        <v>0</v>
      </c>
      <c r="AC204" s="2">
        <f t="shared" si="89"/>
        <v>0.28242953648100017</v>
      </c>
      <c r="AD204" s="2">
        <f t="shared" si="89"/>
        <v>0</v>
      </c>
      <c r="AE204" s="2">
        <f t="shared" si="89"/>
        <v>0</v>
      </c>
      <c r="AF204" s="2">
        <f t="shared" si="89"/>
        <v>0</v>
      </c>
      <c r="AG204" s="2">
        <f t="shared" si="89"/>
        <v>0</v>
      </c>
      <c r="AH204" s="2">
        <f t="shared" si="89"/>
        <v>0</v>
      </c>
      <c r="AI204" s="2">
        <f t="shared" si="89"/>
        <v>0</v>
      </c>
      <c r="AJ204" s="2">
        <f t="shared" si="89"/>
        <v>0</v>
      </c>
      <c r="AK204" s="2">
        <f t="shared" si="90"/>
        <v>0</v>
      </c>
      <c r="AL204" s="2">
        <f t="shared" si="90"/>
        <v>0</v>
      </c>
      <c r="AM204" s="2">
        <f t="shared" si="90"/>
        <v>0</v>
      </c>
      <c r="AN204" s="2">
        <f t="shared" si="90"/>
        <v>0</v>
      </c>
      <c r="AO204" s="2">
        <f t="shared" si="90"/>
        <v>0</v>
      </c>
      <c r="AP204" s="2">
        <f t="shared" si="90"/>
        <v>0</v>
      </c>
      <c r="AQ204" s="2">
        <f t="shared" si="90"/>
        <v>0</v>
      </c>
      <c r="AR204" s="2">
        <f t="shared" si="90"/>
        <v>0</v>
      </c>
      <c r="AS204" s="2">
        <f t="shared" si="90"/>
        <v>0</v>
      </c>
      <c r="AT204" s="2">
        <f t="shared" si="90"/>
        <v>0</v>
      </c>
      <c r="AU204" s="2">
        <f t="shared" si="90"/>
        <v>0</v>
      </c>
      <c r="AV204" s="2">
        <f t="shared" si="90"/>
        <v>0</v>
      </c>
      <c r="AW204" s="2">
        <f t="shared" si="90"/>
        <v>0</v>
      </c>
      <c r="AX204" s="2">
        <f t="shared" si="90"/>
        <v>0</v>
      </c>
    </row>
    <row r="205" spans="1:50" x14ac:dyDescent="0.25">
      <c r="A205">
        <v>115</v>
      </c>
      <c r="B205">
        <v>0</v>
      </c>
      <c r="C205">
        <v>1</v>
      </c>
      <c r="D205" t="s">
        <v>1199</v>
      </c>
      <c r="E205" t="s">
        <v>1199</v>
      </c>
      <c r="F205" s="10">
        <f t="shared" si="86"/>
        <v>0.1067157303130776</v>
      </c>
      <c r="G205">
        <f t="shared" si="76"/>
        <v>0.1067157303130776</v>
      </c>
      <c r="H205">
        <f t="shared" si="77"/>
        <v>0</v>
      </c>
      <c r="I205" s="1">
        <f t="shared" si="87"/>
        <v>0</v>
      </c>
      <c r="N205" t="s">
        <v>1228</v>
      </c>
      <c r="O205">
        <f t="shared" si="84"/>
        <v>4.9549041487894768E-3</v>
      </c>
      <c r="P205">
        <f t="shared" si="85"/>
        <v>1</v>
      </c>
      <c r="Q205" s="2">
        <f t="shared" si="88"/>
        <v>0</v>
      </c>
      <c r="R205" s="2">
        <f t="shared" si="88"/>
        <v>0</v>
      </c>
      <c r="S205" s="2">
        <f t="shared" si="88"/>
        <v>0</v>
      </c>
      <c r="T205" s="2">
        <f t="shared" si="88"/>
        <v>0</v>
      </c>
      <c r="U205" s="2">
        <f t="shared" si="88"/>
        <v>0</v>
      </c>
      <c r="V205" s="2">
        <f t="shared" si="88"/>
        <v>0</v>
      </c>
      <c r="W205" s="2">
        <f t="shared" si="88"/>
        <v>0</v>
      </c>
      <c r="X205" s="2">
        <f t="shared" si="88"/>
        <v>0</v>
      </c>
      <c r="Y205" s="2">
        <f t="shared" si="88"/>
        <v>0</v>
      </c>
      <c r="Z205" s="2">
        <f t="shared" si="88"/>
        <v>0</v>
      </c>
      <c r="AA205" s="2">
        <f t="shared" si="89"/>
        <v>0</v>
      </c>
      <c r="AB205" s="2">
        <f t="shared" si="89"/>
        <v>0</v>
      </c>
      <c r="AC205" s="2">
        <f t="shared" si="89"/>
        <v>0.28242953648100017</v>
      </c>
      <c r="AD205" s="2">
        <f t="shared" si="89"/>
        <v>0</v>
      </c>
      <c r="AE205" s="2">
        <f t="shared" si="89"/>
        <v>0</v>
      </c>
      <c r="AF205" s="2">
        <f t="shared" si="89"/>
        <v>0</v>
      </c>
      <c r="AG205" s="2">
        <f t="shared" si="89"/>
        <v>0</v>
      </c>
      <c r="AH205" s="2">
        <f t="shared" si="89"/>
        <v>0</v>
      </c>
      <c r="AI205" s="2">
        <f t="shared" si="89"/>
        <v>0</v>
      </c>
      <c r="AJ205" s="2">
        <f t="shared" si="89"/>
        <v>0</v>
      </c>
      <c r="AK205" s="2">
        <f t="shared" si="90"/>
        <v>0</v>
      </c>
      <c r="AL205" s="2">
        <f t="shared" si="90"/>
        <v>0</v>
      </c>
      <c r="AM205" s="2">
        <f t="shared" si="90"/>
        <v>0</v>
      </c>
      <c r="AN205" s="2">
        <f t="shared" si="90"/>
        <v>0</v>
      </c>
      <c r="AO205" s="2">
        <f t="shared" si="90"/>
        <v>0</v>
      </c>
      <c r="AP205" s="2">
        <f t="shared" si="90"/>
        <v>0</v>
      </c>
      <c r="AQ205" s="2">
        <f t="shared" si="90"/>
        <v>0</v>
      </c>
      <c r="AR205" s="2">
        <f t="shared" si="90"/>
        <v>0</v>
      </c>
      <c r="AS205" s="2">
        <f t="shared" si="90"/>
        <v>0</v>
      </c>
      <c r="AT205" s="2">
        <f t="shared" si="90"/>
        <v>0</v>
      </c>
      <c r="AU205" s="2">
        <f t="shared" si="90"/>
        <v>0</v>
      </c>
      <c r="AV205" s="2">
        <f t="shared" si="90"/>
        <v>0</v>
      </c>
      <c r="AW205" s="2">
        <f t="shared" si="90"/>
        <v>0</v>
      </c>
      <c r="AX205" s="2">
        <f t="shared" si="90"/>
        <v>0</v>
      </c>
    </row>
    <row r="206" spans="1:50" x14ac:dyDescent="0.25">
      <c r="A206">
        <v>115</v>
      </c>
      <c r="B206">
        <v>0</v>
      </c>
      <c r="C206">
        <v>2</v>
      </c>
      <c r="D206" t="s">
        <v>94</v>
      </c>
      <c r="E206" t="s">
        <v>94</v>
      </c>
      <c r="F206" s="10">
        <f t="shared" si="86"/>
        <v>0.36391368351565662</v>
      </c>
      <c r="G206">
        <f t="shared" si="76"/>
        <v>0.47062941382873424</v>
      </c>
      <c r="H206">
        <f t="shared" si="77"/>
        <v>0</v>
      </c>
      <c r="I206" s="1">
        <f t="shared" si="87"/>
        <v>0</v>
      </c>
      <c r="N206" t="s">
        <v>1238</v>
      </c>
      <c r="O206">
        <f t="shared" si="84"/>
        <v>4.9549041487894768E-3</v>
      </c>
      <c r="P206">
        <f t="shared" si="85"/>
        <v>1</v>
      </c>
      <c r="Q206" s="2">
        <f t="shared" si="88"/>
        <v>0</v>
      </c>
      <c r="R206" s="2">
        <f t="shared" si="88"/>
        <v>0</v>
      </c>
      <c r="S206" s="2">
        <f t="shared" si="88"/>
        <v>0</v>
      </c>
      <c r="T206" s="2">
        <f t="shared" si="88"/>
        <v>0</v>
      </c>
      <c r="U206" s="2">
        <f t="shared" si="88"/>
        <v>0</v>
      </c>
      <c r="V206" s="2">
        <f t="shared" si="88"/>
        <v>0</v>
      </c>
      <c r="W206" s="2">
        <f t="shared" si="88"/>
        <v>0</v>
      </c>
      <c r="X206" s="2">
        <f t="shared" si="88"/>
        <v>0</v>
      </c>
      <c r="Y206" s="2">
        <f t="shared" si="88"/>
        <v>0</v>
      </c>
      <c r="Z206" s="2">
        <f t="shared" si="88"/>
        <v>0</v>
      </c>
      <c r="AA206" s="2">
        <f t="shared" si="89"/>
        <v>0</v>
      </c>
      <c r="AB206" s="2">
        <f t="shared" si="89"/>
        <v>0</v>
      </c>
      <c r="AC206" s="2">
        <f t="shared" si="89"/>
        <v>0.28242953648100017</v>
      </c>
      <c r="AD206" s="2">
        <f t="shared" si="89"/>
        <v>0</v>
      </c>
      <c r="AE206" s="2">
        <f t="shared" si="89"/>
        <v>0</v>
      </c>
      <c r="AF206" s="2">
        <f t="shared" si="89"/>
        <v>0</v>
      </c>
      <c r="AG206" s="2">
        <f t="shared" si="89"/>
        <v>0</v>
      </c>
      <c r="AH206" s="2">
        <f t="shared" si="89"/>
        <v>0</v>
      </c>
      <c r="AI206" s="2">
        <f t="shared" si="89"/>
        <v>0</v>
      </c>
      <c r="AJ206" s="2">
        <f t="shared" si="89"/>
        <v>0</v>
      </c>
      <c r="AK206" s="2">
        <f t="shared" si="90"/>
        <v>0</v>
      </c>
      <c r="AL206" s="2">
        <f t="shared" si="90"/>
        <v>0</v>
      </c>
      <c r="AM206" s="2">
        <f t="shared" si="90"/>
        <v>0</v>
      </c>
      <c r="AN206" s="2">
        <f t="shared" si="90"/>
        <v>0</v>
      </c>
      <c r="AO206" s="2">
        <f t="shared" si="90"/>
        <v>0</v>
      </c>
      <c r="AP206" s="2">
        <f t="shared" si="90"/>
        <v>0</v>
      </c>
      <c r="AQ206" s="2">
        <f t="shared" si="90"/>
        <v>0</v>
      </c>
      <c r="AR206" s="2">
        <f t="shared" si="90"/>
        <v>0</v>
      </c>
      <c r="AS206" s="2">
        <f t="shared" si="90"/>
        <v>0</v>
      </c>
      <c r="AT206" s="2">
        <f t="shared" si="90"/>
        <v>0</v>
      </c>
      <c r="AU206" s="2">
        <f t="shared" si="90"/>
        <v>0</v>
      </c>
      <c r="AV206" s="2">
        <f t="shared" si="90"/>
        <v>0</v>
      </c>
      <c r="AW206" s="2">
        <f t="shared" si="90"/>
        <v>0</v>
      </c>
      <c r="AX206" s="2">
        <f t="shared" si="90"/>
        <v>0</v>
      </c>
    </row>
    <row r="207" spans="1:50" x14ac:dyDescent="0.25">
      <c r="A207">
        <v>115</v>
      </c>
      <c r="B207">
        <v>0</v>
      </c>
      <c r="C207">
        <v>3</v>
      </c>
      <c r="D207" t="s">
        <v>95</v>
      </c>
      <c r="E207" t="s">
        <v>95</v>
      </c>
      <c r="F207" s="10">
        <f t="shared" si="86"/>
        <v>0.52191499114458473</v>
      </c>
      <c r="G207">
        <f t="shared" si="76"/>
        <v>0.99254440497331897</v>
      </c>
      <c r="H207">
        <f t="shared" si="77"/>
        <v>0</v>
      </c>
      <c r="I207" s="1">
        <f t="shared" si="87"/>
        <v>0</v>
      </c>
      <c r="N207" t="s">
        <v>1366</v>
      </c>
      <c r="O207">
        <f t="shared" si="84"/>
        <v>4.9549041487894768E-3</v>
      </c>
      <c r="P207">
        <f t="shared" si="85"/>
        <v>1</v>
      </c>
      <c r="Q207" s="2">
        <f t="shared" si="88"/>
        <v>0</v>
      </c>
      <c r="R207" s="2">
        <f t="shared" si="88"/>
        <v>0</v>
      </c>
      <c r="S207" s="2">
        <f t="shared" si="88"/>
        <v>0</v>
      </c>
      <c r="T207" s="2">
        <f t="shared" si="88"/>
        <v>0</v>
      </c>
      <c r="U207" s="2">
        <f t="shared" si="88"/>
        <v>0</v>
      </c>
      <c r="V207" s="2">
        <f t="shared" si="88"/>
        <v>0</v>
      </c>
      <c r="W207" s="2">
        <f t="shared" si="88"/>
        <v>0</v>
      </c>
      <c r="X207" s="2">
        <f t="shared" si="88"/>
        <v>0</v>
      </c>
      <c r="Y207" s="2">
        <f t="shared" si="88"/>
        <v>0</v>
      </c>
      <c r="Z207" s="2">
        <f t="shared" si="88"/>
        <v>0</v>
      </c>
      <c r="AA207" s="2">
        <f t="shared" si="89"/>
        <v>0</v>
      </c>
      <c r="AB207" s="2">
        <f t="shared" si="89"/>
        <v>0</v>
      </c>
      <c r="AC207" s="2">
        <f t="shared" si="89"/>
        <v>0.28242953648100017</v>
      </c>
      <c r="AD207" s="2">
        <f t="shared" si="89"/>
        <v>0</v>
      </c>
      <c r="AE207" s="2">
        <f t="shared" si="89"/>
        <v>0</v>
      </c>
      <c r="AF207" s="2">
        <f t="shared" si="89"/>
        <v>0</v>
      </c>
      <c r="AG207" s="2">
        <f t="shared" si="89"/>
        <v>0</v>
      </c>
      <c r="AH207" s="2">
        <f t="shared" si="89"/>
        <v>0</v>
      </c>
      <c r="AI207" s="2">
        <f t="shared" si="89"/>
        <v>0</v>
      </c>
      <c r="AJ207" s="2">
        <f t="shared" si="89"/>
        <v>0</v>
      </c>
      <c r="AK207" s="2">
        <f t="shared" si="90"/>
        <v>0</v>
      </c>
      <c r="AL207" s="2">
        <f t="shared" si="90"/>
        <v>0</v>
      </c>
      <c r="AM207" s="2">
        <f t="shared" si="90"/>
        <v>0</v>
      </c>
      <c r="AN207" s="2">
        <f t="shared" si="90"/>
        <v>0</v>
      </c>
      <c r="AO207" s="2">
        <f t="shared" si="90"/>
        <v>0</v>
      </c>
      <c r="AP207" s="2">
        <f t="shared" si="90"/>
        <v>0</v>
      </c>
      <c r="AQ207" s="2">
        <f t="shared" si="90"/>
        <v>0</v>
      </c>
      <c r="AR207" s="2">
        <f t="shared" si="90"/>
        <v>0</v>
      </c>
      <c r="AS207" s="2">
        <f t="shared" si="90"/>
        <v>0</v>
      </c>
      <c r="AT207" s="2">
        <f t="shared" si="90"/>
        <v>0</v>
      </c>
      <c r="AU207" s="2">
        <f t="shared" si="90"/>
        <v>0</v>
      </c>
      <c r="AV207" s="2">
        <f t="shared" si="90"/>
        <v>0</v>
      </c>
      <c r="AW207" s="2">
        <f t="shared" si="90"/>
        <v>0</v>
      </c>
      <c r="AX207" s="2">
        <f t="shared" si="90"/>
        <v>0</v>
      </c>
    </row>
    <row r="208" spans="1:50" x14ac:dyDescent="0.25">
      <c r="A208">
        <v>115</v>
      </c>
      <c r="B208">
        <v>0</v>
      </c>
      <c r="C208">
        <v>4</v>
      </c>
      <c r="D208" t="s">
        <v>1151</v>
      </c>
      <c r="E208" t="s">
        <v>1151</v>
      </c>
      <c r="F208" s="10">
        <f t="shared" si="86"/>
        <v>0</v>
      </c>
      <c r="G208">
        <f t="shared" si="76"/>
        <v>0.99254440497331897</v>
      </c>
      <c r="H208">
        <f t="shared" si="77"/>
        <v>0</v>
      </c>
      <c r="I208" s="1">
        <f t="shared" si="87"/>
        <v>0</v>
      </c>
      <c r="N208" t="s">
        <v>1391</v>
      </c>
      <c r="O208">
        <f t="shared" si="84"/>
        <v>4.9549041487894768E-3</v>
      </c>
      <c r="P208">
        <f t="shared" si="85"/>
        <v>1</v>
      </c>
      <c r="Q208" s="2">
        <f t="shared" si="88"/>
        <v>0</v>
      </c>
      <c r="R208" s="2">
        <f t="shared" si="88"/>
        <v>0</v>
      </c>
      <c r="S208" s="2">
        <f t="shared" si="88"/>
        <v>0</v>
      </c>
      <c r="T208" s="2">
        <f t="shared" si="88"/>
        <v>0</v>
      </c>
      <c r="U208" s="2">
        <f t="shared" si="88"/>
        <v>0</v>
      </c>
      <c r="V208" s="2">
        <f t="shared" si="88"/>
        <v>0</v>
      </c>
      <c r="W208" s="2">
        <f t="shared" si="88"/>
        <v>0</v>
      </c>
      <c r="X208" s="2">
        <f t="shared" si="88"/>
        <v>0</v>
      </c>
      <c r="Y208" s="2">
        <f t="shared" si="88"/>
        <v>0</v>
      </c>
      <c r="Z208" s="2">
        <f t="shared" si="88"/>
        <v>0</v>
      </c>
      <c r="AA208" s="2">
        <f t="shared" si="89"/>
        <v>0</v>
      </c>
      <c r="AB208" s="2">
        <f t="shared" si="89"/>
        <v>0</v>
      </c>
      <c r="AC208" s="2">
        <f t="shared" si="89"/>
        <v>0.28242953648100017</v>
      </c>
      <c r="AD208" s="2">
        <f t="shared" si="89"/>
        <v>0</v>
      </c>
      <c r="AE208" s="2">
        <f t="shared" si="89"/>
        <v>0</v>
      </c>
      <c r="AF208" s="2">
        <f t="shared" si="89"/>
        <v>0</v>
      </c>
      <c r="AG208" s="2">
        <f t="shared" si="89"/>
        <v>0</v>
      </c>
      <c r="AH208" s="2">
        <f t="shared" si="89"/>
        <v>0</v>
      </c>
      <c r="AI208" s="2">
        <f t="shared" si="89"/>
        <v>0</v>
      </c>
      <c r="AJ208" s="2">
        <f t="shared" si="89"/>
        <v>0</v>
      </c>
      <c r="AK208" s="2">
        <f t="shared" si="90"/>
        <v>0</v>
      </c>
      <c r="AL208" s="2">
        <f t="shared" si="90"/>
        <v>0</v>
      </c>
      <c r="AM208" s="2">
        <f t="shared" si="90"/>
        <v>0</v>
      </c>
      <c r="AN208" s="2">
        <f t="shared" si="90"/>
        <v>0</v>
      </c>
      <c r="AO208" s="2">
        <f t="shared" si="90"/>
        <v>0</v>
      </c>
      <c r="AP208" s="2">
        <f t="shared" si="90"/>
        <v>0</v>
      </c>
      <c r="AQ208" s="2">
        <f t="shared" si="90"/>
        <v>0</v>
      </c>
      <c r="AR208" s="2">
        <f t="shared" si="90"/>
        <v>0</v>
      </c>
      <c r="AS208" s="2">
        <f t="shared" si="90"/>
        <v>0</v>
      </c>
      <c r="AT208" s="2">
        <f t="shared" si="90"/>
        <v>0</v>
      </c>
      <c r="AU208" s="2">
        <f t="shared" si="90"/>
        <v>0</v>
      </c>
      <c r="AV208" s="2">
        <f t="shared" si="90"/>
        <v>0</v>
      </c>
      <c r="AW208" s="2">
        <f t="shared" si="90"/>
        <v>0</v>
      </c>
      <c r="AX208" s="2">
        <f t="shared" si="90"/>
        <v>0</v>
      </c>
    </row>
    <row r="209" spans="1:50" x14ac:dyDescent="0.25">
      <c r="A209">
        <v>115</v>
      </c>
      <c r="B209">
        <v>0</v>
      </c>
      <c r="C209">
        <v>5</v>
      </c>
      <c r="D209" t="s">
        <v>1155</v>
      </c>
      <c r="E209" t="s">
        <v>1155</v>
      </c>
      <c r="F209" s="10">
        <f t="shared" si="86"/>
        <v>0</v>
      </c>
      <c r="G209">
        <f t="shared" si="76"/>
        <v>0.99254440497331897</v>
      </c>
      <c r="H209">
        <f t="shared" si="77"/>
        <v>0</v>
      </c>
      <c r="I209" s="1">
        <f t="shared" si="87"/>
        <v>0</v>
      </c>
      <c r="N209" t="s">
        <v>304</v>
      </c>
      <c r="O209">
        <f t="shared" si="84"/>
        <v>4.9549041487894768E-3</v>
      </c>
      <c r="P209">
        <f t="shared" si="85"/>
        <v>1</v>
      </c>
      <c r="Q209" s="2">
        <f t="shared" si="88"/>
        <v>0</v>
      </c>
      <c r="R209" s="2">
        <f t="shared" si="88"/>
        <v>0</v>
      </c>
      <c r="S209" s="2">
        <f t="shared" si="88"/>
        <v>0</v>
      </c>
      <c r="T209" s="2">
        <f t="shared" si="88"/>
        <v>0</v>
      </c>
      <c r="U209" s="2">
        <f t="shared" si="88"/>
        <v>0</v>
      </c>
      <c r="V209" s="2">
        <f t="shared" si="88"/>
        <v>0</v>
      </c>
      <c r="W209" s="2">
        <f t="shared" si="88"/>
        <v>0</v>
      </c>
      <c r="X209" s="2">
        <f t="shared" si="88"/>
        <v>0</v>
      </c>
      <c r="Y209" s="2">
        <f t="shared" si="88"/>
        <v>0</v>
      </c>
      <c r="Z209" s="2">
        <f t="shared" si="88"/>
        <v>0</v>
      </c>
      <c r="AA209" s="2">
        <f t="shared" si="89"/>
        <v>0</v>
      </c>
      <c r="AB209" s="2">
        <f t="shared" si="89"/>
        <v>0</v>
      </c>
      <c r="AC209" s="2">
        <f t="shared" si="89"/>
        <v>0.28242953648100017</v>
      </c>
      <c r="AD209" s="2">
        <f t="shared" si="89"/>
        <v>0</v>
      </c>
      <c r="AE209" s="2">
        <f t="shared" si="89"/>
        <v>0</v>
      </c>
      <c r="AF209" s="2">
        <f t="shared" si="89"/>
        <v>0</v>
      </c>
      <c r="AG209" s="2">
        <f t="shared" si="89"/>
        <v>0</v>
      </c>
      <c r="AH209" s="2">
        <f t="shared" si="89"/>
        <v>0</v>
      </c>
      <c r="AI209" s="2">
        <f t="shared" si="89"/>
        <v>0</v>
      </c>
      <c r="AJ209" s="2">
        <f t="shared" si="89"/>
        <v>0</v>
      </c>
      <c r="AK209" s="2">
        <f t="shared" si="90"/>
        <v>0</v>
      </c>
      <c r="AL209" s="2">
        <f t="shared" si="90"/>
        <v>0</v>
      </c>
      <c r="AM209" s="2">
        <f t="shared" si="90"/>
        <v>0</v>
      </c>
      <c r="AN209" s="2">
        <f t="shared" si="90"/>
        <v>0</v>
      </c>
      <c r="AO209" s="2">
        <f t="shared" si="90"/>
        <v>0</v>
      </c>
      <c r="AP209" s="2">
        <f t="shared" si="90"/>
        <v>0</v>
      </c>
      <c r="AQ209" s="2">
        <f t="shared" si="90"/>
        <v>0</v>
      </c>
      <c r="AR209" s="2">
        <f t="shared" si="90"/>
        <v>0</v>
      </c>
      <c r="AS209" s="2">
        <f t="shared" si="90"/>
        <v>0</v>
      </c>
      <c r="AT209" s="2">
        <f t="shared" si="90"/>
        <v>0</v>
      </c>
      <c r="AU209" s="2">
        <f t="shared" si="90"/>
        <v>0</v>
      </c>
      <c r="AV209" s="2">
        <f t="shared" si="90"/>
        <v>0</v>
      </c>
      <c r="AW209" s="2">
        <f t="shared" si="90"/>
        <v>0</v>
      </c>
      <c r="AX209" s="2">
        <f t="shared" si="90"/>
        <v>0</v>
      </c>
    </row>
    <row r="210" spans="1:50" x14ac:dyDescent="0.25">
      <c r="A210">
        <v>115</v>
      </c>
      <c r="B210">
        <v>0</v>
      </c>
      <c r="C210">
        <v>6</v>
      </c>
      <c r="D210" t="s">
        <v>1153</v>
      </c>
      <c r="E210" t="s">
        <v>1153</v>
      </c>
      <c r="F210" s="10">
        <f t="shared" si="86"/>
        <v>0</v>
      </c>
      <c r="G210">
        <f t="shared" si="76"/>
        <v>0.99254440497331897</v>
      </c>
      <c r="H210">
        <f t="shared" si="77"/>
        <v>0</v>
      </c>
      <c r="I210" s="1">
        <f t="shared" si="87"/>
        <v>0</v>
      </c>
      <c r="N210" t="s">
        <v>846</v>
      </c>
      <c r="O210">
        <f t="shared" si="84"/>
        <v>4.8454527390908476E-3</v>
      </c>
      <c r="P210">
        <f t="shared" si="85"/>
        <v>2</v>
      </c>
      <c r="Q210" s="2">
        <f t="shared" si="88"/>
        <v>0</v>
      </c>
      <c r="R210" s="2">
        <f t="shared" si="88"/>
        <v>0</v>
      </c>
      <c r="S210" s="2">
        <f t="shared" si="88"/>
        <v>0</v>
      </c>
      <c r="T210" s="2">
        <f t="shared" si="88"/>
        <v>0</v>
      </c>
      <c r="U210" s="2">
        <f t="shared" si="88"/>
        <v>0</v>
      </c>
      <c r="V210" s="2">
        <f t="shared" si="88"/>
        <v>0</v>
      </c>
      <c r="W210" s="2">
        <f t="shared" si="88"/>
        <v>0</v>
      </c>
      <c r="X210" s="2">
        <f t="shared" si="88"/>
        <v>0</v>
      </c>
      <c r="Y210" s="2">
        <f t="shared" si="88"/>
        <v>0</v>
      </c>
      <c r="Z210" s="2">
        <f t="shared" si="88"/>
        <v>0</v>
      </c>
      <c r="AA210" s="2">
        <f t="shared" si="89"/>
        <v>0</v>
      </c>
      <c r="AB210" s="2">
        <f t="shared" si="89"/>
        <v>0</v>
      </c>
      <c r="AC210" s="2">
        <f t="shared" si="89"/>
        <v>0</v>
      </c>
      <c r="AD210" s="2">
        <f t="shared" si="89"/>
        <v>0</v>
      </c>
      <c r="AE210" s="2">
        <f t="shared" si="89"/>
        <v>0</v>
      </c>
      <c r="AF210" s="2">
        <f t="shared" si="89"/>
        <v>0</v>
      </c>
      <c r="AG210" s="2">
        <f t="shared" si="89"/>
        <v>0</v>
      </c>
      <c r="AH210" s="2">
        <f t="shared" si="89"/>
        <v>0.16677181699666582</v>
      </c>
      <c r="AI210" s="2">
        <f t="shared" si="89"/>
        <v>0</v>
      </c>
      <c r="AJ210" s="2">
        <f t="shared" si="89"/>
        <v>0</v>
      </c>
      <c r="AK210" s="2">
        <f t="shared" si="90"/>
        <v>0</v>
      </c>
      <c r="AL210" s="2">
        <f t="shared" si="90"/>
        <v>0.10941898913151248</v>
      </c>
      <c r="AM210" s="2">
        <f t="shared" si="90"/>
        <v>0</v>
      </c>
      <c r="AN210" s="2">
        <f t="shared" si="90"/>
        <v>0</v>
      </c>
      <c r="AO210" s="2">
        <f t="shared" si="90"/>
        <v>0</v>
      </c>
      <c r="AP210" s="2">
        <f t="shared" si="90"/>
        <v>0</v>
      </c>
      <c r="AQ210" s="2">
        <f t="shared" si="90"/>
        <v>0</v>
      </c>
      <c r="AR210" s="2">
        <f t="shared" si="90"/>
        <v>0</v>
      </c>
      <c r="AS210" s="2">
        <f t="shared" si="90"/>
        <v>0</v>
      </c>
      <c r="AT210" s="2">
        <f t="shared" si="90"/>
        <v>0</v>
      </c>
      <c r="AU210" s="2">
        <f t="shared" si="90"/>
        <v>0</v>
      </c>
      <c r="AV210" s="2">
        <f t="shared" si="90"/>
        <v>0</v>
      </c>
      <c r="AW210" s="2">
        <f t="shared" si="90"/>
        <v>0</v>
      </c>
      <c r="AX210" s="2">
        <f t="shared" si="90"/>
        <v>0</v>
      </c>
    </row>
    <row r="211" spans="1:50" x14ac:dyDescent="0.25">
      <c r="A211">
        <v>115</v>
      </c>
      <c r="B211">
        <v>0</v>
      </c>
      <c r="C211">
        <v>7</v>
      </c>
      <c r="D211" t="s">
        <v>1140</v>
      </c>
      <c r="E211" t="s">
        <v>1140</v>
      </c>
      <c r="F211" s="10">
        <f t="shared" si="86"/>
        <v>0.47152515639996773</v>
      </c>
      <c r="G211">
        <f t="shared" si="76"/>
        <v>1.4640695613732868</v>
      </c>
      <c r="H211">
        <f t="shared" si="77"/>
        <v>0</v>
      </c>
      <c r="I211" s="1">
        <f t="shared" si="87"/>
        <v>0</v>
      </c>
      <c r="N211" t="s">
        <v>243</v>
      </c>
      <c r="O211">
        <f t="shared" si="84"/>
        <v>4.4594137339105293E-3</v>
      </c>
      <c r="P211">
        <f t="shared" si="85"/>
        <v>1</v>
      </c>
      <c r="Q211" s="2">
        <f t="shared" si="88"/>
        <v>0</v>
      </c>
      <c r="R211" s="2">
        <f t="shared" si="88"/>
        <v>0</v>
      </c>
      <c r="S211" s="2">
        <f t="shared" si="88"/>
        <v>0</v>
      </c>
      <c r="T211" s="2">
        <f t="shared" si="88"/>
        <v>0</v>
      </c>
      <c r="U211" s="2">
        <f t="shared" si="88"/>
        <v>0</v>
      </c>
      <c r="V211" s="2">
        <f t="shared" si="88"/>
        <v>0</v>
      </c>
      <c r="W211" s="2">
        <f t="shared" si="88"/>
        <v>0</v>
      </c>
      <c r="X211" s="2">
        <f t="shared" si="88"/>
        <v>0</v>
      </c>
      <c r="Y211" s="2">
        <f t="shared" si="88"/>
        <v>0</v>
      </c>
      <c r="Z211" s="2">
        <f t="shared" si="88"/>
        <v>0</v>
      </c>
      <c r="AA211" s="2">
        <f t="shared" si="89"/>
        <v>0</v>
      </c>
      <c r="AB211" s="2">
        <f t="shared" si="89"/>
        <v>0</v>
      </c>
      <c r="AC211" s="2">
        <f t="shared" si="89"/>
        <v>0</v>
      </c>
      <c r="AD211" s="2">
        <f t="shared" si="89"/>
        <v>0.25418658283290019</v>
      </c>
      <c r="AE211" s="2">
        <f t="shared" si="89"/>
        <v>0</v>
      </c>
      <c r="AF211" s="2">
        <f t="shared" si="89"/>
        <v>0</v>
      </c>
      <c r="AG211" s="2">
        <f t="shared" si="89"/>
        <v>0</v>
      </c>
      <c r="AH211" s="2">
        <f t="shared" si="89"/>
        <v>0</v>
      </c>
      <c r="AI211" s="2">
        <f t="shared" si="89"/>
        <v>0</v>
      </c>
      <c r="AJ211" s="2">
        <f t="shared" si="89"/>
        <v>0</v>
      </c>
      <c r="AK211" s="2">
        <f t="shared" si="90"/>
        <v>0</v>
      </c>
      <c r="AL211" s="2">
        <f t="shared" si="90"/>
        <v>0</v>
      </c>
      <c r="AM211" s="2">
        <f t="shared" si="90"/>
        <v>0</v>
      </c>
      <c r="AN211" s="2">
        <f t="shared" si="90"/>
        <v>0</v>
      </c>
      <c r="AO211" s="2">
        <f t="shared" si="90"/>
        <v>0</v>
      </c>
      <c r="AP211" s="2">
        <f t="shared" si="90"/>
        <v>0</v>
      </c>
      <c r="AQ211" s="2">
        <f t="shared" si="90"/>
        <v>0</v>
      </c>
      <c r="AR211" s="2">
        <f t="shared" si="90"/>
        <v>0</v>
      </c>
      <c r="AS211" s="2">
        <f t="shared" si="90"/>
        <v>0</v>
      </c>
      <c r="AT211" s="2">
        <f t="shared" si="90"/>
        <v>0</v>
      </c>
      <c r="AU211" s="2">
        <f t="shared" si="90"/>
        <v>0</v>
      </c>
      <c r="AV211" s="2">
        <f t="shared" si="90"/>
        <v>0</v>
      </c>
      <c r="AW211" s="2">
        <f t="shared" si="90"/>
        <v>0</v>
      </c>
      <c r="AX211" s="2">
        <f t="shared" si="90"/>
        <v>0</v>
      </c>
    </row>
    <row r="212" spans="1:50" x14ac:dyDescent="0.25">
      <c r="A212">
        <v>115</v>
      </c>
      <c r="B212">
        <v>0</v>
      </c>
      <c r="C212">
        <v>8</v>
      </c>
      <c r="D212" t="s">
        <v>181</v>
      </c>
      <c r="E212" t="s">
        <v>181</v>
      </c>
      <c r="F212" s="10">
        <f t="shared" si="86"/>
        <v>8.5303794826198986E-2</v>
      </c>
      <c r="G212">
        <f t="shared" si="76"/>
        <v>1.5493733561994858</v>
      </c>
      <c r="H212">
        <f t="shared" si="77"/>
        <v>0</v>
      </c>
      <c r="I212" s="1">
        <f t="shared" si="87"/>
        <v>0</v>
      </c>
      <c r="N212" t="s">
        <v>1230</v>
      </c>
      <c r="O212">
        <f t="shared" si="84"/>
        <v>4.4594137339105293E-3</v>
      </c>
      <c r="P212">
        <f t="shared" si="85"/>
        <v>1</v>
      </c>
      <c r="Q212" s="2">
        <f t="shared" ref="Q212:Z221" si="91">COUNTIFS($C$2:$C$1300,Q$1,$E$2:$E$1300,$N212)*0.9^(Q$1-1)</f>
        <v>0</v>
      </c>
      <c r="R212" s="2">
        <f t="shared" si="91"/>
        <v>0</v>
      </c>
      <c r="S212" s="2">
        <f t="shared" si="91"/>
        <v>0</v>
      </c>
      <c r="T212" s="2">
        <f t="shared" si="91"/>
        <v>0</v>
      </c>
      <c r="U212" s="2">
        <f t="shared" si="91"/>
        <v>0</v>
      </c>
      <c r="V212" s="2">
        <f t="shared" si="91"/>
        <v>0</v>
      </c>
      <c r="W212" s="2">
        <f t="shared" si="91"/>
        <v>0</v>
      </c>
      <c r="X212" s="2">
        <f t="shared" si="91"/>
        <v>0</v>
      </c>
      <c r="Y212" s="2">
        <f t="shared" si="91"/>
        <v>0</v>
      </c>
      <c r="Z212" s="2">
        <f t="shared" si="91"/>
        <v>0</v>
      </c>
      <c r="AA212" s="2">
        <f t="shared" ref="AA212:AJ221" si="92">COUNTIFS($C$2:$C$1300,AA$1,$E$2:$E$1300,$N212)*0.9^(AA$1-1)</f>
        <v>0</v>
      </c>
      <c r="AB212" s="2">
        <f t="shared" si="92"/>
        <v>0</v>
      </c>
      <c r="AC212" s="2">
        <f t="shared" si="92"/>
        <v>0</v>
      </c>
      <c r="AD212" s="2">
        <f t="shared" si="92"/>
        <v>0.25418658283290019</v>
      </c>
      <c r="AE212" s="2">
        <f t="shared" si="92"/>
        <v>0</v>
      </c>
      <c r="AF212" s="2">
        <f t="shared" si="92"/>
        <v>0</v>
      </c>
      <c r="AG212" s="2">
        <f t="shared" si="92"/>
        <v>0</v>
      </c>
      <c r="AH212" s="2">
        <f t="shared" si="92"/>
        <v>0</v>
      </c>
      <c r="AI212" s="2">
        <f t="shared" si="92"/>
        <v>0</v>
      </c>
      <c r="AJ212" s="2">
        <f t="shared" si="92"/>
        <v>0</v>
      </c>
      <c r="AK212" s="2">
        <f t="shared" ref="AK212:AX221" si="93">COUNTIFS($C$2:$C$1300,AK$1,$E$2:$E$1300,$N212)*0.9^(AK$1-1)</f>
        <v>0</v>
      </c>
      <c r="AL212" s="2">
        <f t="shared" si="93"/>
        <v>0</v>
      </c>
      <c r="AM212" s="2">
        <f t="shared" si="93"/>
        <v>0</v>
      </c>
      <c r="AN212" s="2">
        <f t="shared" si="93"/>
        <v>0</v>
      </c>
      <c r="AO212" s="2">
        <f t="shared" si="93"/>
        <v>0</v>
      </c>
      <c r="AP212" s="2">
        <f t="shared" si="93"/>
        <v>0</v>
      </c>
      <c r="AQ212" s="2">
        <f t="shared" si="93"/>
        <v>0</v>
      </c>
      <c r="AR212" s="2">
        <f t="shared" si="93"/>
        <v>0</v>
      </c>
      <c r="AS212" s="2">
        <f t="shared" si="93"/>
        <v>0</v>
      </c>
      <c r="AT212" s="2">
        <f t="shared" si="93"/>
        <v>0</v>
      </c>
      <c r="AU212" s="2">
        <f t="shared" si="93"/>
        <v>0</v>
      </c>
      <c r="AV212" s="2">
        <f t="shared" si="93"/>
        <v>0</v>
      </c>
      <c r="AW212" s="2">
        <f t="shared" si="93"/>
        <v>0</v>
      </c>
      <c r="AX212" s="2">
        <f t="shared" si="93"/>
        <v>0</v>
      </c>
    </row>
    <row r="213" spans="1:50" x14ac:dyDescent="0.25">
      <c r="A213">
        <v>115</v>
      </c>
      <c r="B213">
        <v>0</v>
      </c>
      <c r="C213">
        <v>9</v>
      </c>
      <c r="D213" t="s">
        <v>1179</v>
      </c>
      <c r="E213" t="s">
        <v>1179</v>
      </c>
      <c r="F213" s="10">
        <f t="shared" si="86"/>
        <v>0</v>
      </c>
      <c r="G213">
        <f t="shared" si="76"/>
        <v>1.5493733561994858</v>
      </c>
      <c r="H213">
        <f t="shared" si="77"/>
        <v>0</v>
      </c>
      <c r="I213" s="1">
        <f t="shared" si="87"/>
        <v>0</v>
      </c>
      <c r="N213" t="s">
        <v>1244</v>
      </c>
      <c r="O213">
        <f t="shared" si="84"/>
        <v>4.4594137339105293E-3</v>
      </c>
      <c r="P213">
        <f t="shared" si="85"/>
        <v>1</v>
      </c>
      <c r="Q213" s="2">
        <f t="shared" si="91"/>
        <v>0</v>
      </c>
      <c r="R213" s="2">
        <f t="shared" si="91"/>
        <v>0</v>
      </c>
      <c r="S213" s="2">
        <f t="shared" si="91"/>
        <v>0</v>
      </c>
      <c r="T213" s="2">
        <f t="shared" si="91"/>
        <v>0</v>
      </c>
      <c r="U213" s="2">
        <f t="shared" si="91"/>
        <v>0</v>
      </c>
      <c r="V213" s="2">
        <f t="shared" si="91"/>
        <v>0</v>
      </c>
      <c r="W213" s="2">
        <f t="shared" si="91"/>
        <v>0</v>
      </c>
      <c r="X213" s="2">
        <f t="shared" si="91"/>
        <v>0</v>
      </c>
      <c r="Y213" s="2">
        <f t="shared" si="91"/>
        <v>0</v>
      </c>
      <c r="Z213" s="2">
        <f t="shared" si="91"/>
        <v>0</v>
      </c>
      <c r="AA213" s="2">
        <f t="shared" si="92"/>
        <v>0</v>
      </c>
      <c r="AB213" s="2">
        <f t="shared" si="92"/>
        <v>0</v>
      </c>
      <c r="AC213" s="2">
        <f t="shared" si="92"/>
        <v>0</v>
      </c>
      <c r="AD213" s="2">
        <f t="shared" si="92"/>
        <v>0.25418658283290019</v>
      </c>
      <c r="AE213" s="2">
        <f t="shared" si="92"/>
        <v>0</v>
      </c>
      <c r="AF213" s="2">
        <f t="shared" si="92"/>
        <v>0</v>
      </c>
      <c r="AG213" s="2">
        <f t="shared" si="92"/>
        <v>0</v>
      </c>
      <c r="AH213" s="2">
        <f t="shared" si="92"/>
        <v>0</v>
      </c>
      <c r="AI213" s="2">
        <f t="shared" si="92"/>
        <v>0</v>
      </c>
      <c r="AJ213" s="2">
        <f t="shared" si="92"/>
        <v>0</v>
      </c>
      <c r="AK213" s="2">
        <f t="shared" si="93"/>
        <v>0</v>
      </c>
      <c r="AL213" s="2">
        <f t="shared" si="93"/>
        <v>0</v>
      </c>
      <c r="AM213" s="2">
        <f t="shared" si="93"/>
        <v>0</v>
      </c>
      <c r="AN213" s="2">
        <f t="shared" si="93"/>
        <v>0</v>
      </c>
      <c r="AO213" s="2">
        <f t="shared" si="93"/>
        <v>0</v>
      </c>
      <c r="AP213" s="2">
        <f t="shared" si="93"/>
        <v>0</v>
      </c>
      <c r="AQ213" s="2">
        <f t="shared" si="93"/>
        <v>0</v>
      </c>
      <c r="AR213" s="2">
        <f t="shared" si="93"/>
        <v>0</v>
      </c>
      <c r="AS213" s="2">
        <f t="shared" si="93"/>
        <v>0</v>
      </c>
      <c r="AT213" s="2">
        <f t="shared" si="93"/>
        <v>0</v>
      </c>
      <c r="AU213" s="2">
        <f t="shared" si="93"/>
        <v>0</v>
      </c>
      <c r="AV213" s="2">
        <f t="shared" si="93"/>
        <v>0</v>
      </c>
      <c r="AW213" s="2">
        <f t="shared" si="93"/>
        <v>0</v>
      </c>
      <c r="AX213" s="2">
        <f t="shared" si="93"/>
        <v>0</v>
      </c>
    </row>
    <row r="214" spans="1:50" x14ac:dyDescent="0.25">
      <c r="A214">
        <v>115</v>
      </c>
      <c r="B214">
        <v>0</v>
      </c>
      <c r="C214">
        <v>10</v>
      </c>
      <c r="D214" t="s">
        <v>136</v>
      </c>
      <c r="E214" t="s">
        <v>136</v>
      </c>
      <c r="F214" s="10">
        <f t="shared" si="86"/>
        <v>8.7409732518669889E-2</v>
      </c>
      <c r="G214">
        <f t="shared" si="76"/>
        <v>1.6367830887181556</v>
      </c>
      <c r="H214">
        <f t="shared" si="77"/>
        <v>0</v>
      </c>
      <c r="I214" s="1">
        <f t="shared" si="87"/>
        <v>0</v>
      </c>
      <c r="N214" t="s">
        <v>194</v>
      </c>
      <c r="O214">
        <f t="shared" si="84"/>
        <v>4.4594137339105293E-3</v>
      </c>
      <c r="P214">
        <f t="shared" si="85"/>
        <v>1</v>
      </c>
      <c r="Q214" s="2">
        <f t="shared" si="91"/>
        <v>0</v>
      </c>
      <c r="R214" s="2">
        <f t="shared" si="91"/>
        <v>0</v>
      </c>
      <c r="S214" s="2">
        <f t="shared" si="91"/>
        <v>0</v>
      </c>
      <c r="T214" s="2">
        <f t="shared" si="91"/>
        <v>0</v>
      </c>
      <c r="U214" s="2">
        <f t="shared" si="91"/>
        <v>0</v>
      </c>
      <c r="V214" s="2">
        <f t="shared" si="91"/>
        <v>0</v>
      </c>
      <c r="W214" s="2">
        <f t="shared" si="91"/>
        <v>0</v>
      </c>
      <c r="X214" s="2">
        <f t="shared" si="91"/>
        <v>0</v>
      </c>
      <c r="Y214" s="2">
        <f t="shared" si="91"/>
        <v>0</v>
      </c>
      <c r="Z214" s="2">
        <f t="shared" si="91"/>
        <v>0</v>
      </c>
      <c r="AA214" s="2">
        <f t="shared" si="92"/>
        <v>0</v>
      </c>
      <c r="AB214" s="2">
        <f t="shared" si="92"/>
        <v>0</v>
      </c>
      <c r="AC214" s="2">
        <f t="shared" si="92"/>
        <v>0</v>
      </c>
      <c r="AD214" s="2">
        <f t="shared" si="92"/>
        <v>0.25418658283290019</v>
      </c>
      <c r="AE214" s="2">
        <f t="shared" si="92"/>
        <v>0</v>
      </c>
      <c r="AF214" s="2">
        <f t="shared" si="92"/>
        <v>0</v>
      </c>
      <c r="AG214" s="2">
        <f t="shared" si="92"/>
        <v>0</v>
      </c>
      <c r="AH214" s="2">
        <f t="shared" si="92"/>
        <v>0</v>
      </c>
      <c r="AI214" s="2">
        <f t="shared" si="92"/>
        <v>0</v>
      </c>
      <c r="AJ214" s="2">
        <f t="shared" si="92"/>
        <v>0</v>
      </c>
      <c r="AK214" s="2">
        <f t="shared" si="93"/>
        <v>0</v>
      </c>
      <c r="AL214" s="2">
        <f t="shared" si="93"/>
        <v>0</v>
      </c>
      <c r="AM214" s="2">
        <f t="shared" si="93"/>
        <v>0</v>
      </c>
      <c r="AN214" s="2">
        <f t="shared" si="93"/>
        <v>0</v>
      </c>
      <c r="AO214" s="2">
        <f t="shared" si="93"/>
        <v>0</v>
      </c>
      <c r="AP214" s="2">
        <f t="shared" si="93"/>
        <v>0</v>
      </c>
      <c r="AQ214" s="2">
        <f t="shared" si="93"/>
        <v>0</v>
      </c>
      <c r="AR214" s="2">
        <f t="shared" si="93"/>
        <v>0</v>
      </c>
      <c r="AS214" s="2">
        <f t="shared" si="93"/>
        <v>0</v>
      </c>
      <c r="AT214" s="2">
        <f t="shared" si="93"/>
        <v>0</v>
      </c>
      <c r="AU214" s="2">
        <f t="shared" si="93"/>
        <v>0</v>
      </c>
      <c r="AV214" s="2">
        <f t="shared" si="93"/>
        <v>0</v>
      </c>
      <c r="AW214" s="2">
        <f t="shared" si="93"/>
        <v>0</v>
      </c>
      <c r="AX214" s="2">
        <f t="shared" si="93"/>
        <v>0</v>
      </c>
    </row>
    <row r="215" spans="1:50" x14ac:dyDescent="0.25">
      <c r="A215">
        <v>115</v>
      </c>
      <c r="B215">
        <v>0</v>
      </c>
      <c r="C215">
        <v>11</v>
      </c>
      <c r="D215" t="s">
        <v>135</v>
      </c>
      <c r="E215" t="s">
        <v>135</v>
      </c>
      <c r="F215" s="10">
        <f t="shared" si="86"/>
        <v>8.3912672090324131E-2</v>
      </c>
      <c r="G215">
        <f t="shared" si="76"/>
        <v>1.7206957608084796</v>
      </c>
      <c r="H215">
        <f t="shared" si="77"/>
        <v>0</v>
      </c>
      <c r="I215" s="1">
        <f t="shared" si="87"/>
        <v>0</v>
      </c>
      <c r="N215" t="s">
        <v>1330</v>
      </c>
      <c r="O215">
        <f t="shared" si="84"/>
        <v>4.4594137339105293E-3</v>
      </c>
      <c r="P215">
        <f t="shared" si="85"/>
        <v>1</v>
      </c>
      <c r="Q215" s="2">
        <f t="shared" si="91"/>
        <v>0</v>
      </c>
      <c r="R215" s="2">
        <f t="shared" si="91"/>
        <v>0</v>
      </c>
      <c r="S215" s="2">
        <f t="shared" si="91"/>
        <v>0</v>
      </c>
      <c r="T215" s="2">
        <f t="shared" si="91"/>
        <v>0</v>
      </c>
      <c r="U215" s="2">
        <f t="shared" si="91"/>
        <v>0</v>
      </c>
      <c r="V215" s="2">
        <f t="shared" si="91"/>
        <v>0</v>
      </c>
      <c r="W215" s="2">
        <f t="shared" si="91"/>
        <v>0</v>
      </c>
      <c r="X215" s="2">
        <f t="shared" si="91"/>
        <v>0</v>
      </c>
      <c r="Y215" s="2">
        <f t="shared" si="91"/>
        <v>0</v>
      </c>
      <c r="Z215" s="2">
        <f t="shared" si="91"/>
        <v>0</v>
      </c>
      <c r="AA215" s="2">
        <f t="shared" si="92"/>
        <v>0</v>
      </c>
      <c r="AB215" s="2">
        <f t="shared" si="92"/>
        <v>0</v>
      </c>
      <c r="AC215" s="2">
        <f t="shared" si="92"/>
        <v>0</v>
      </c>
      <c r="AD215" s="2">
        <f t="shared" si="92"/>
        <v>0.25418658283290019</v>
      </c>
      <c r="AE215" s="2">
        <f t="shared" si="92"/>
        <v>0</v>
      </c>
      <c r="AF215" s="2">
        <f t="shared" si="92"/>
        <v>0</v>
      </c>
      <c r="AG215" s="2">
        <f t="shared" si="92"/>
        <v>0</v>
      </c>
      <c r="AH215" s="2">
        <f t="shared" si="92"/>
        <v>0</v>
      </c>
      <c r="AI215" s="2">
        <f t="shared" si="92"/>
        <v>0</v>
      </c>
      <c r="AJ215" s="2">
        <f t="shared" si="92"/>
        <v>0</v>
      </c>
      <c r="AK215" s="2">
        <f t="shared" si="93"/>
        <v>0</v>
      </c>
      <c r="AL215" s="2">
        <f t="shared" si="93"/>
        <v>0</v>
      </c>
      <c r="AM215" s="2">
        <f t="shared" si="93"/>
        <v>0</v>
      </c>
      <c r="AN215" s="2">
        <f t="shared" si="93"/>
        <v>0</v>
      </c>
      <c r="AO215" s="2">
        <f t="shared" si="93"/>
        <v>0</v>
      </c>
      <c r="AP215" s="2">
        <f t="shared" si="93"/>
        <v>0</v>
      </c>
      <c r="AQ215" s="2">
        <f t="shared" si="93"/>
        <v>0</v>
      </c>
      <c r="AR215" s="2">
        <f t="shared" si="93"/>
        <v>0</v>
      </c>
      <c r="AS215" s="2">
        <f t="shared" si="93"/>
        <v>0</v>
      </c>
      <c r="AT215" s="2">
        <f t="shared" si="93"/>
        <v>0</v>
      </c>
      <c r="AU215" s="2">
        <f t="shared" si="93"/>
        <v>0</v>
      </c>
      <c r="AV215" s="2">
        <f t="shared" si="93"/>
        <v>0</v>
      </c>
      <c r="AW215" s="2">
        <f t="shared" si="93"/>
        <v>0</v>
      </c>
      <c r="AX215" s="2">
        <f t="shared" si="93"/>
        <v>0</v>
      </c>
    </row>
    <row r="216" spans="1:50" x14ac:dyDescent="0.25">
      <c r="A216">
        <v>115</v>
      </c>
      <c r="B216">
        <v>0</v>
      </c>
      <c r="C216">
        <v>12</v>
      </c>
      <c r="D216" t="s">
        <v>1187</v>
      </c>
      <c r="E216" t="s">
        <v>1187</v>
      </c>
      <c r="F216" s="10">
        <f t="shared" si="86"/>
        <v>0</v>
      </c>
      <c r="G216">
        <f t="shared" si="76"/>
        <v>1.7206957608084796</v>
      </c>
      <c r="H216">
        <f t="shared" si="77"/>
        <v>0</v>
      </c>
      <c r="I216" s="1">
        <f t="shared" si="87"/>
        <v>0</v>
      </c>
      <c r="N216" t="s">
        <v>518</v>
      </c>
      <c r="O216">
        <f t="shared" si="84"/>
        <v>4.3252326328690948E-3</v>
      </c>
      <c r="P216">
        <f t="shared" si="85"/>
        <v>2</v>
      </c>
      <c r="Q216" s="2">
        <f t="shared" si="91"/>
        <v>0</v>
      </c>
      <c r="R216" s="2">
        <f t="shared" si="91"/>
        <v>0</v>
      </c>
      <c r="S216" s="2">
        <f t="shared" si="91"/>
        <v>0</v>
      </c>
      <c r="T216" s="2">
        <f t="shared" si="91"/>
        <v>0</v>
      </c>
      <c r="U216" s="2">
        <f t="shared" si="91"/>
        <v>0</v>
      </c>
      <c r="V216" s="2">
        <f t="shared" si="91"/>
        <v>0</v>
      </c>
      <c r="W216" s="2">
        <f t="shared" si="91"/>
        <v>0</v>
      </c>
      <c r="X216" s="2">
        <f t="shared" si="91"/>
        <v>0</v>
      </c>
      <c r="Y216" s="2">
        <f t="shared" si="91"/>
        <v>0</v>
      </c>
      <c r="Z216" s="2">
        <f t="shared" si="91"/>
        <v>0</v>
      </c>
      <c r="AA216" s="2">
        <f t="shared" si="92"/>
        <v>0</v>
      </c>
      <c r="AB216" s="2">
        <f t="shared" si="92"/>
        <v>0</v>
      </c>
      <c r="AC216" s="2">
        <f t="shared" si="92"/>
        <v>0</v>
      </c>
      <c r="AD216" s="2">
        <f t="shared" si="92"/>
        <v>0</v>
      </c>
      <c r="AE216" s="2">
        <f t="shared" si="92"/>
        <v>0</v>
      </c>
      <c r="AF216" s="2">
        <f t="shared" si="92"/>
        <v>0</v>
      </c>
      <c r="AG216" s="2">
        <f t="shared" si="92"/>
        <v>0</v>
      </c>
      <c r="AH216" s="2">
        <f t="shared" si="92"/>
        <v>0.16677181699666582</v>
      </c>
      <c r="AI216" s="2">
        <f t="shared" si="92"/>
        <v>0</v>
      </c>
      <c r="AJ216" s="2">
        <f t="shared" si="92"/>
        <v>0</v>
      </c>
      <c r="AK216" s="2">
        <f t="shared" si="93"/>
        <v>0</v>
      </c>
      <c r="AL216" s="2">
        <f t="shared" si="93"/>
        <v>0</v>
      </c>
      <c r="AM216" s="2">
        <f t="shared" si="93"/>
        <v>0</v>
      </c>
      <c r="AN216" s="2">
        <f t="shared" si="93"/>
        <v>0</v>
      </c>
      <c r="AO216" s="2">
        <f t="shared" si="93"/>
        <v>7.9766443076872598E-2</v>
      </c>
      <c r="AP216" s="2">
        <f t="shared" si="93"/>
        <v>0</v>
      </c>
      <c r="AQ216" s="2">
        <f t="shared" si="93"/>
        <v>0</v>
      </c>
      <c r="AR216" s="2">
        <f t="shared" si="93"/>
        <v>0</v>
      </c>
      <c r="AS216" s="2">
        <f t="shared" si="93"/>
        <v>0</v>
      </c>
      <c r="AT216" s="2">
        <f t="shared" si="93"/>
        <v>0</v>
      </c>
      <c r="AU216" s="2">
        <f t="shared" si="93"/>
        <v>0</v>
      </c>
      <c r="AV216" s="2">
        <f t="shared" si="93"/>
        <v>0</v>
      </c>
      <c r="AW216" s="2">
        <f t="shared" si="93"/>
        <v>0</v>
      </c>
      <c r="AX216" s="2">
        <f t="shared" si="93"/>
        <v>0</v>
      </c>
    </row>
    <row r="217" spans="1:50" x14ac:dyDescent="0.25">
      <c r="A217">
        <v>115</v>
      </c>
      <c r="B217">
        <v>0</v>
      </c>
      <c r="C217">
        <v>13</v>
      </c>
      <c r="D217" t="s">
        <v>1195</v>
      </c>
      <c r="E217" t="s">
        <v>1195</v>
      </c>
      <c r="F217" s="10">
        <f t="shared" si="86"/>
        <v>0</v>
      </c>
      <c r="G217">
        <f t="shared" si="76"/>
        <v>1.7206957608084796</v>
      </c>
      <c r="H217">
        <f t="shared" si="77"/>
        <v>0</v>
      </c>
      <c r="I217" s="1">
        <f t="shared" si="87"/>
        <v>0</v>
      </c>
      <c r="N217" t="s">
        <v>718</v>
      </c>
      <c r="O217">
        <f t="shared" si="84"/>
        <v>4.0525551530189805E-3</v>
      </c>
      <c r="P217">
        <f t="shared" si="85"/>
        <v>2</v>
      </c>
      <c r="Q217" s="2">
        <f t="shared" si="91"/>
        <v>0</v>
      </c>
      <c r="R217" s="2">
        <f t="shared" si="91"/>
        <v>0</v>
      </c>
      <c r="S217" s="2">
        <f t="shared" si="91"/>
        <v>0</v>
      </c>
      <c r="T217" s="2">
        <f t="shared" si="91"/>
        <v>0</v>
      </c>
      <c r="U217" s="2">
        <f t="shared" si="91"/>
        <v>0</v>
      </c>
      <c r="V217" s="2">
        <f t="shared" si="91"/>
        <v>0</v>
      </c>
      <c r="W217" s="2">
        <f t="shared" si="91"/>
        <v>0</v>
      </c>
      <c r="X217" s="2">
        <f t="shared" si="91"/>
        <v>0</v>
      </c>
      <c r="Y217" s="2">
        <f t="shared" si="91"/>
        <v>0</v>
      </c>
      <c r="Z217" s="2">
        <f t="shared" si="91"/>
        <v>0</v>
      </c>
      <c r="AA217" s="2">
        <f t="shared" si="92"/>
        <v>0</v>
      </c>
      <c r="AB217" s="2">
        <f t="shared" si="92"/>
        <v>0</v>
      </c>
      <c r="AC217" s="2">
        <f t="shared" si="92"/>
        <v>0</v>
      </c>
      <c r="AD217" s="2">
        <f t="shared" si="92"/>
        <v>0</v>
      </c>
      <c r="AE217" s="2">
        <f t="shared" si="92"/>
        <v>0</v>
      </c>
      <c r="AF217" s="2">
        <f t="shared" si="92"/>
        <v>0</v>
      </c>
      <c r="AG217" s="2">
        <f t="shared" si="92"/>
        <v>0</v>
      </c>
      <c r="AH217" s="2">
        <f t="shared" si="92"/>
        <v>0</v>
      </c>
      <c r="AI217" s="2">
        <f t="shared" si="92"/>
        <v>0</v>
      </c>
      <c r="AJ217" s="2">
        <f t="shared" si="92"/>
        <v>0</v>
      </c>
      <c r="AK217" s="2">
        <f t="shared" si="93"/>
        <v>0.12157665459056941</v>
      </c>
      <c r="AL217" s="2">
        <f t="shared" si="93"/>
        <v>0.10941898913151248</v>
      </c>
      <c r="AM217" s="2">
        <f t="shared" si="93"/>
        <v>0</v>
      </c>
      <c r="AN217" s="2">
        <f t="shared" si="93"/>
        <v>0</v>
      </c>
      <c r="AO217" s="2">
        <f t="shared" si="93"/>
        <v>0</v>
      </c>
      <c r="AP217" s="2">
        <f t="shared" si="93"/>
        <v>0</v>
      </c>
      <c r="AQ217" s="2">
        <f t="shared" si="93"/>
        <v>0</v>
      </c>
      <c r="AR217" s="2">
        <f t="shared" si="93"/>
        <v>0</v>
      </c>
      <c r="AS217" s="2">
        <f t="shared" si="93"/>
        <v>0</v>
      </c>
      <c r="AT217" s="2">
        <f t="shared" si="93"/>
        <v>0</v>
      </c>
      <c r="AU217" s="2">
        <f t="shared" si="93"/>
        <v>0</v>
      </c>
      <c r="AV217" s="2">
        <f t="shared" si="93"/>
        <v>0</v>
      </c>
      <c r="AW217" s="2">
        <f t="shared" si="93"/>
        <v>0</v>
      </c>
      <c r="AX217" s="2">
        <f t="shared" si="93"/>
        <v>0</v>
      </c>
    </row>
    <row r="218" spans="1:50" x14ac:dyDescent="0.25">
      <c r="A218">
        <v>115</v>
      </c>
      <c r="B218">
        <v>0</v>
      </c>
      <c r="C218">
        <v>14</v>
      </c>
      <c r="D218" t="s">
        <v>1194</v>
      </c>
      <c r="E218" t="s">
        <v>1194</v>
      </c>
      <c r="F218" s="10">
        <f t="shared" si="86"/>
        <v>0</v>
      </c>
      <c r="G218">
        <f t="shared" si="76"/>
        <v>1.7206957608084796</v>
      </c>
      <c r="H218">
        <f t="shared" si="77"/>
        <v>0</v>
      </c>
      <c r="I218" s="1">
        <f t="shared" si="87"/>
        <v>0</v>
      </c>
      <c r="N218" t="s">
        <v>1274</v>
      </c>
      <c r="O218">
        <f t="shared" si="84"/>
        <v>4.0326504977872251E-3</v>
      </c>
      <c r="P218">
        <f t="shared" si="85"/>
        <v>2</v>
      </c>
      <c r="Q218" s="2">
        <f t="shared" si="91"/>
        <v>0</v>
      </c>
      <c r="R218" s="2">
        <f t="shared" si="91"/>
        <v>0</v>
      </c>
      <c r="S218" s="2">
        <f t="shared" si="91"/>
        <v>0</v>
      </c>
      <c r="T218" s="2">
        <f t="shared" si="91"/>
        <v>0</v>
      </c>
      <c r="U218" s="2">
        <f t="shared" si="91"/>
        <v>0</v>
      </c>
      <c r="V218" s="2">
        <f t="shared" si="91"/>
        <v>0</v>
      </c>
      <c r="W218" s="2">
        <f t="shared" si="91"/>
        <v>0</v>
      </c>
      <c r="X218" s="2">
        <f t="shared" si="91"/>
        <v>0</v>
      </c>
      <c r="Y218" s="2">
        <f t="shared" si="91"/>
        <v>0</v>
      </c>
      <c r="Z218" s="2">
        <f t="shared" si="91"/>
        <v>0</v>
      </c>
      <c r="AA218" s="2">
        <f t="shared" si="92"/>
        <v>0</v>
      </c>
      <c r="AB218" s="2">
        <f t="shared" si="92"/>
        <v>0</v>
      </c>
      <c r="AC218" s="2">
        <f t="shared" si="92"/>
        <v>0</v>
      </c>
      <c r="AD218" s="2">
        <f t="shared" si="92"/>
        <v>0</v>
      </c>
      <c r="AE218" s="2">
        <f t="shared" si="92"/>
        <v>0</v>
      </c>
      <c r="AF218" s="2">
        <f t="shared" si="92"/>
        <v>0</v>
      </c>
      <c r="AG218" s="2">
        <f t="shared" si="92"/>
        <v>0</v>
      </c>
      <c r="AH218" s="2">
        <f t="shared" si="92"/>
        <v>0</v>
      </c>
      <c r="AI218" s="2">
        <f t="shared" si="92"/>
        <v>0.15009463529699923</v>
      </c>
      <c r="AJ218" s="2">
        <f t="shared" si="92"/>
        <v>0</v>
      </c>
      <c r="AK218" s="2">
        <f t="shared" si="93"/>
        <v>0</v>
      </c>
      <c r="AL218" s="2">
        <f t="shared" si="93"/>
        <v>0</v>
      </c>
      <c r="AM218" s="2">
        <f t="shared" si="93"/>
        <v>0</v>
      </c>
      <c r="AN218" s="2">
        <f t="shared" si="93"/>
        <v>0</v>
      </c>
      <c r="AO218" s="2">
        <f t="shared" si="93"/>
        <v>7.9766443076872598E-2</v>
      </c>
      <c r="AP218" s="2">
        <f t="shared" si="93"/>
        <v>0</v>
      </c>
      <c r="AQ218" s="2">
        <f t="shared" si="93"/>
        <v>0</v>
      </c>
      <c r="AR218" s="2">
        <f t="shared" si="93"/>
        <v>0</v>
      </c>
      <c r="AS218" s="2">
        <f t="shared" si="93"/>
        <v>0</v>
      </c>
      <c r="AT218" s="2">
        <f t="shared" si="93"/>
        <v>0</v>
      </c>
      <c r="AU218" s="2">
        <f t="shared" si="93"/>
        <v>0</v>
      </c>
      <c r="AV218" s="2">
        <f t="shared" si="93"/>
        <v>0</v>
      </c>
      <c r="AW218" s="2">
        <f t="shared" si="93"/>
        <v>0</v>
      </c>
      <c r="AX218" s="2">
        <f t="shared" si="93"/>
        <v>0</v>
      </c>
    </row>
    <row r="219" spans="1:50" x14ac:dyDescent="0.25">
      <c r="A219">
        <v>115</v>
      </c>
      <c r="B219">
        <v>0</v>
      </c>
      <c r="C219">
        <v>15</v>
      </c>
      <c r="D219" t="s">
        <v>103</v>
      </c>
      <c r="E219" t="s">
        <v>103</v>
      </c>
      <c r="F219" s="10">
        <f t="shared" si="86"/>
        <v>0.29145050254369897</v>
      </c>
      <c r="G219">
        <f t="shared" si="76"/>
        <v>2.0121462633521787</v>
      </c>
      <c r="H219">
        <f t="shared" si="77"/>
        <v>0</v>
      </c>
      <c r="I219" s="1">
        <f t="shared" si="87"/>
        <v>0</v>
      </c>
      <c r="N219" t="s">
        <v>1278</v>
      </c>
      <c r="O219">
        <f t="shared" si="84"/>
        <v>4.013472360519476E-3</v>
      </c>
      <c r="P219">
        <f t="shared" si="85"/>
        <v>1</v>
      </c>
      <c r="Q219" s="2">
        <f t="shared" si="91"/>
        <v>0</v>
      </c>
      <c r="R219" s="2">
        <f t="shared" si="91"/>
        <v>0</v>
      </c>
      <c r="S219" s="2">
        <f t="shared" si="91"/>
        <v>0</v>
      </c>
      <c r="T219" s="2">
        <f t="shared" si="91"/>
        <v>0</v>
      </c>
      <c r="U219" s="2">
        <f t="shared" si="91"/>
        <v>0</v>
      </c>
      <c r="V219" s="2">
        <f t="shared" si="91"/>
        <v>0</v>
      </c>
      <c r="W219" s="2">
        <f t="shared" si="91"/>
        <v>0</v>
      </c>
      <c r="X219" s="2">
        <f t="shared" si="91"/>
        <v>0</v>
      </c>
      <c r="Y219" s="2">
        <f t="shared" si="91"/>
        <v>0</v>
      </c>
      <c r="Z219" s="2">
        <f t="shared" si="91"/>
        <v>0</v>
      </c>
      <c r="AA219" s="2">
        <f t="shared" si="92"/>
        <v>0</v>
      </c>
      <c r="AB219" s="2">
        <f t="shared" si="92"/>
        <v>0</v>
      </c>
      <c r="AC219" s="2">
        <f t="shared" si="92"/>
        <v>0</v>
      </c>
      <c r="AD219" s="2">
        <f t="shared" si="92"/>
        <v>0</v>
      </c>
      <c r="AE219" s="2">
        <f t="shared" si="92"/>
        <v>0.22876792454961015</v>
      </c>
      <c r="AF219" s="2">
        <f t="shared" si="92"/>
        <v>0</v>
      </c>
      <c r="AG219" s="2">
        <f t="shared" si="92"/>
        <v>0</v>
      </c>
      <c r="AH219" s="2">
        <f t="shared" si="92"/>
        <v>0</v>
      </c>
      <c r="AI219" s="2">
        <f t="shared" si="92"/>
        <v>0</v>
      </c>
      <c r="AJ219" s="2">
        <f t="shared" si="92"/>
        <v>0</v>
      </c>
      <c r="AK219" s="2">
        <f t="shared" si="93"/>
        <v>0</v>
      </c>
      <c r="AL219" s="2">
        <f t="shared" si="93"/>
        <v>0</v>
      </c>
      <c r="AM219" s="2">
        <f t="shared" si="93"/>
        <v>0</v>
      </c>
      <c r="AN219" s="2">
        <f t="shared" si="93"/>
        <v>0</v>
      </c>
      <c r="AO219" s="2">
        <f t="shared" si="93"/>
        <v>0</v>
      </c>
      <c r="AP219" s="2">
        <f t="shared" si="93"/>
        <v>0</v>
      </c>
      <c r="AQ219" s="2">
        <f t="shared" si="93"/>
        <v>0</v>
      </c>
      <c r="AR219" s="2">
        <f t="shared" si="93"/>
        <v>0</v>
      </c>
      <c r="AS219" s="2">
        <f t="shared" si="93"/>
        <v>0</v>
      </c>
      <c r="AT219" s="2">
        <f t="shared" si="93"/>
        <v>0</v>
      </c>
      <c r="AU219" s="2">
        <f t="shared" si="93"/>
        <v>0</v>
      </c>
      <c r="AV219" s="2">
        <f t="shared" si="93"/>
        <v>0</v>
      </c>
      <c r="AW219" s="2">
        <f t="shared" si="93"/>
        <v>0</v>
      </c>
      <c r="AX219" s="2">
        <f t="shared" si="93"/>
        <v>0</v>
      </c>
    </row>
    <row r="220" spans="1:50" x14ac:dyDescent="0.25">
      <c r="A220">
        <v>115</v>
      </c>
      <c r="B220">
        <v>0</v>
      </c>
      <c r="C220">
        <v>16</v>
      </c>
      <c r="D220" t="s">
        <v>176</v>
      </c>
      <c r="E220" t="s">
        <v>176</v>
      </c>
      <c r="F220" s="10">
        <f t="shared" si="86"/>
        <v>0.24203157276830539</v>
      </c>
      <c r="G220">
        <f t="shared" si="76"/>
        <v>2.2541778361204843</v>
      </c>
      <c r="H220">
        <f t="shared" si="77"/>
        <v>0</v>
      </c>
      <c r="I220" s="1">
        <f t="shared" si="87"/>
        <v>0</v>
      </c>
      <c r="N220" t="s">
        <v>1172</v>
      </c>
      <c r="O220">
        <f t="shared" si="84"/>
        <v>4.013472360519476E-3</v>
      </c>
      <c r="P220">
        <f t="shared" si="85"/>
        <v>1</v>
      </c>
      <c r="Q220" s="2">
        <f t="shared" si="91"/>
        <v>0</v>
      </c>
      <c r="R220" s="2">
        <f t="shared" si="91"/>
        <v>0</v>
      </c>
      <c r="S220" s="2">
        <f t="shared" si="91"/>
        <v>0</v>
      </c>
      <c r="T220" s="2">
        <f t="shared" si="91"/>
        <v>0</v>
      </c>
      <c r="U220" s="2">
        <f t="shared" si="91"/>
        <v>0</v>
      </c>
      <c r="V220" s="2">
        <f t="shared" si="91"/>
        <v>0</v>
      </c>
      <c r="W220" s="2">
        <f t="shared" si="91"/>
        <v>0</v>
      </c>
      <c r="X220" s="2">
        <f t="shared" si="91"/>
        <v>0</v>
      </c>
      <c r="Y220" s="2">
        <f t="shared" si="91"/>
        <v>0</v>
      </c>
      <c r="Z220" s="2">
        <f t="shared" si="91"/>
        <v>0</v>
      </c>
      <c r="AA220" s="2">
        <f t="shared" si="92"/>
        <v>0</v>
      </c>
      <c r="AB220" s="2">
        <f t="shared" si="92"/>
        <v>0</v>
      </c>
      <c r="AC220" s="2">
        <f t="shared" si="92"/>
        <v>0</v>
      </c>
      <c r="AD220" s="2">
        <f t="shared" si="92"/>
        <v>0</v>
      </c>
      <c r="AE220" s="2">
        <f t="shared" si="92"/>
        <v>0.22876792454961015</v>
      </c>
      <c r="AF220" s="2">
        <f t="shared" si="92"/>
        <v>0</v>
      </c>
      <c r="AG220" s="2">
        <f t="shared" si="92"/>
        <v>0</v>
      </c>
      <c r="AH220" s="2">
        <f t="shared" si="92"/>
        <v>0</v>
      </c>
      <c r="AI220" s="2">
        <f t="shared" si="92"/>
        <v>0</v>
      </c>
      <c r="AJ220" s="2">
        <f t="shared" si="92"/>
        <v>0</v>
      </c>
      <c r="AK220" s="2">
        <f t="shared" si="93"/>
        <v>0</v>
      </c>
      <c r="AL220" s="2">
        <f t="shared" si="93"/>
        <v>0</v>
      </c>
      <c r="AM220" s="2">
        <f t="shared" si="93"/>
        <v>0</v>
      </c>
      <c r="AN220" s="2">
        <f t="shared" si="93"/>
        <v>0</v>
      </c>
      <c r="AO220" s="2">
        <f t="shared" si="93"/>
        <v>0</v>
      </c>
      <c r="AP220" s="2">
        <f t="shared" si="93"/>
        <v>0</v>
      </c>
      <c r="AQ220" s="2">
        <f t="shared" si="93"/>
        <v>0</v>
      </c>
      <c r="AR220" s="2">
        <f t="shared" si="93"/>
        <v>0</v>
      </c>
      <c r="AS220" s="2">
        <f t="shared" si="93"/>
        <v>0</v>
      </c>
      <c r="AT220" s="2">
        <f t="shared" si="93"/>
        <v>0</v>
      </c>
      <c r="AU220" s="2">
        <f t="shared" si="93"/>
        <v>0</v>
      </c>
      <c r="AV220" s="2">
        <f t="shared" si="93"/>
        <v>0</v>
      </c>
      <c r="AW220" s="2">
        <f t="shared" si="93"/>
        <v>0</v>
      </c>
      <c r="AX220" s="2">
        <f t="shared" si="93"/>
        <v>0</v>
      </c>
    </row>
    <row r="221" spans="1:50" x14ac:dyDescent="0.25">
      <c r="A221">
        <v>115</v>
      </c>
      <c r="B221">
        <v>0</v>
      </c>
      <c r="C221">
        <v>17</v>
      </c>
      <c r="D221" t="s">
        <v>1148</v>
      </c>
      <c r="E221" t="s">
        <v>1148</v>
      </c>
      <c r="F221" s="10">
        <f t="shared" si="86"/>
        <v>0</v>
      </c>
      <c r="G221">
        <f t="shared" si="76"/>
        <v>2.2541778361204843</v>
      </c>
      <c r="H221">
        <f t="shared" si="77"/>
        <v>0</v>
      </c>
      <c r="I221" s="1">
        <f t="shared" si="87"/>
        <v>0</v>
      </c>
      <c r="N221" t="s">
        <v>340</v>
      </c>
      <c r="O221">
        <f t="shared" si="84"/>
        <v>4.013472360519476E-3</v>
      </c>
      <c r="P221">
        <f t="shared" si="85"/>
        <v>1</v>
      </c>
      <c r="Q221" s="2">
        <f t="shared" si="91"/>
        <v>0</v>
      </c>
      <c r="R221" s="2">
        <f t="shared" si="91"/>
        <v>0</v>
      </c>
      <c r="S221" s="2">
        <f t="shared" si="91"/>
        <v>0</v>
      </c>
      <c r="T221" s="2">
        <f t="shared" si="91"/>
        <v>0</v>
      </c>
      <c r="U221" s="2">
        <f t="shared" si="91"/>
        <v>0</v>
      </c>
      <c r="V221" s="2">
        <f t="shared" si="91"/>
        <v>0</v>
      </c>
      <c r="W221" s="2">
        <f t="shared" si="91"/>
        <v>0</v>
      </c>
      <c r="X221" s="2">
        <f t="shared" si="91"/>
        <v>0</v>
      </c>
      <c r="Y221" s="2">
        <f t="shared" si="91"/>
        <v>0</v>
      </c>
      <c r="Z221" s="2">
        <f t="shared" si="91"/>
        <v>0</v>
      </c>
      <c r="AA221" s="2">
        <f t="shared" si="92"/>
        <v>0</v>
      </c>
      <c r="AB221" s="2">
        <f t="shared" si="92"/>
        <v>0</v>
      </c>
      <c r="AC221" s="2">
        <f t="shared" si="92"/>
        <v>0</v>
      </c>
      <c r="AD221" s="2">
        <f t="shared" si="92"/>
        <v>0</v>
      </c>
      <c r="AE221" s="2">
        <f t="shared" si="92"/>
        <v>0.22876792454961015</v>
      </c>
      <c r="AF221" s="2">
        <f t="shared" si="92"/>
        <v>0</v>
      </c>
      <c r="AG221" s="2">
        <f t="shared" si="92"/>
        <v>0</v>
      </c>
      <c r="AH221" s="2">
        <f t="shared" si="92"/>
        <v>0</v>
      </c>
      <c r="AI221" s="2">
        <f t="shared" si="92"/>
        <v>0</v>
      </c>
      <c r="AJ221" s="2">
        <f t="shared" si="92"/>
        <v>0</v>
      </c>
      <c r="AK221" s="2">
        <f t="shared" si="93"/>
        <v>0</v>
      </c>
      <c r="AL221" s="2">
        <f t="shared" si="93"/>
        <v>0</v>
      </c>
      <c r="AM221" s="2">
        <f t="shared" si="93"/>
        <v>0</v>
      </c>
      <c r="AN221" s="2">
        <f t="shared" si="93"/>
        <v>0</v>
      </c>
      <c r="AO221" s="2">
        <f t="shared" si="93"/>
        <v>0</v>
      </c>
      <c r="AP221" s="2">
        <f t="shared" si="93"/>
        <v>0</v>
      </c>
      <c r="AQ221" s="2">
        <f t="shared" si="93"/>
        <v>0</v>
      </c>
      <c r="AR221" s="2">
        <f t="shared" si="93"/>
        <v>0</v>
      </c>
      <c r="AS221" s="2">
        <f t="shared" si="93"/>
        <v>0</v>
      </c>
      <c r="AT221" s="2">
        <f t="shared" si="93"/>
        <v>0</v>
      </c>
      <c r="AU221" s="2">
        <f t="shared" si="93"/>
        <v>0</v>
      </c>
      <c r="AV221" s="2">
        <f t="shared" si="93"/>
        <v>0</v>
      </c>
      <c r="AW221" s="2">
        <f t="shared" si="93"/>
        <v>0</v>
      </c>
      <c r="AX221" s="2">
        <f t="shared" si="93"/>
        <v>0</v>
      </c>
    </row>
    <row r="222" spans="1:50" x14ac:dyDescent="0.25">
      <c r="A222">
        <v>115</v>
      </c>
      <c r="B222">
        <v>0</v>
      </c>
      <c r="C222">
        <v>18</v>
      </c>
      <c r="D222" t="s">
        <v>1190</v>
      </c>
      <c r="E222" t="s">
        <v>1190</v>
      </c>
      <c r="F222" s="10">
        <f t="shared" si="86"/>
        <v>9.8843816254163608E-2</v>
      </c>
      <c r="G222">
        <f t="shared" si="76"/>
        <v>2.3530216523746477</v>
      </c>
      <c r="H222">
        <f t="shared" si="77"/>
        <v>0</v>
      </c>
      <c r="I222" s="1">
        <f t="shared" si="87"/>
        <v>0</v>
      </c>
      <c r="N222" t="s">
        <v>1339</v>
      </c>
      <c r="O222">
        <f t="shared" si="84"/>
        <v>4.013472360519476E-3</v>
      </c>
      <c r="P222">
        <f t="shared" si="85"/>
        <v>1</v>
      </c>
      <c r="Q222" s="2">
        <f t="shared" ref="Q222:Z231" si="94">COUNTIFS($C$2:$C$1300,Q$1,$E$2:$E$1300,$N222)*0.9^(Q$1-1)</f>
        <v>0</v>
      </c>
      <c r="R222" s="2">
        <f t="shared" si="94"/>
        <v>0</v>
      </c>
      <c r="S222" s="2">
        <f t="shared" si="94"/>
        <v>0</v>
      </c>
      <c r="T222" s="2">
        <f t="shared" si="94"/>
        <v>0</v>
      </c>
      <c r="U222" s="2">
        <f t="shared" si="94"/>
        <v>0</v>
      </c>
      <c r="V222" s="2">
        <f t="shared" si="94"/>
        <v>0</v>
      </c>
      <c r="W222" s="2">
        <f t="shared" si="94"/>
        <v>0</v>
      </c>
      <c r="X222" s="2">
        <f t="shared" si="94"/>
        <v>0</v>
      </c>
      <c r="Y222" s="2">
        <f t="shared" si="94"/>
        <v>0</v>
      </c>
      <c r="Z222" s="2">
        <f t="shared" si="94"/>
        <v>0</v>
      </c>
      <c r="AA222" s="2">
        <f t="shared" ref="AA222:AJ231" si="95">COUNTIFS($C$2:$C$1300,AA$1,$E$2:$E$1300,$N222)*0.9^(AA$1-1)</f>
        <v>0</v>
      </c>
      <c r="AB222" s="2">
        <f t="shared" si="95"/>
        <v>0</v>
      </c>
      <c r="AC222" s="2">
        <f t="shared" si="95"/>
        <v>0</v>
      </c>
      <c r="AD222" s="2">
        <f t="shared" si="95"/>
        <v>0</v>
      </c>
      <c r="AE222" s="2">
        <f t="shared" si="95"/>
        <v>0.22876792454961015</v>
      </c>
      <c r="AF222" s="2">
        <f t="shared" si="95"/>
        <v>0</v>
      </c>
      <c r="AG222" s="2">
        <f t="shared" si="95"/>
        <v>0</v>
      </c>
      <c r="AH222" s="2">
        <f t="shared" si="95"/>
        <v>0</v>
      </c>
      <c r="AI222" s="2">
        <f t="shared" si="95"/>
        <v>0</v>
      </c>
      <c r="AJ222" s="2">
        <f t="shared" si="95"/>
        <v>0</v>
      </c>
      <c r="AK222" s="2">
        <f t="shared" ref="AK222:AX231" si="96">COUNTIFS($C$2:$C$1300,AK$1,$E$2:$E$1300,$N222)*0.9^(AK$1-1)</f>
        <v>0</v>
      </c>
      <c r="AL222" s="2">
        <f t="shared" si="96"/>
        <v>0</v>
      </c>
      <c r="AM222" s="2">
        <f t="shared" si="96"/>
        <v>0</v>
      </c>
      <c r="AN222" s="2">
        <f t="shared" si="96"/>
        <v>0</v>
      </c>
      <c r="AO222" s="2">
        <f t="shared" si="96"/>
        <v>0</v>
      </c>
      <c r="AP222" s="2">
        <f t="shared" si="96"/>
        <v>0</v>
      </c>
      <c r="AQ222" s="2">
        <f t="shared" si="96"/>
        <v>0</v>
      </c>
      <c r="AR222" s="2">
        <f t="shared" si="96"/>
        <v>0</v>
      </c>
      <c r="AS222" s="2">
        <f t="shared" si="96"/>
        <v>0</v>
      </c>
      <c r="AT222" s="2">
        <f t="shared" si="96"/>
        <v>0</v>
      </c>
      <c r="AU222" s="2">
        <f t="shared" si="96"/>
        <v>0</v>
      </c>
      <c r="AV222" s="2">
        <f t="shared" si="96"/>
        <v>0</v>
      </c>
      <c r="AW222" s="2">
        <f t="shared" si="96"/>
        <v>0</v>
      </c>
      <c r="AX222" s="2">
        <f t="shared" si="96"/>
        <v>0</v>
      </c>
    </row>
    <row r="223" spans="1:50" x14ac:dyDescent="0.25">
      <c r="A223">
        <v>115</v>
      </c>
      <c r="B223">
        <v>0</v>
      </c>
      <c r="C223">
        <v>19</v>
      </c>
      <c r="D223" t="s">
        <v>1138</v>
      </c>
      <c r="E223" t="s">
        <v>1138</v>
      </c>
      <c r="F223" s="10">
        <f t="shared" si="86"/>
        <v>0</v>
      </c>
      <c r="G223">
        <f t="shared" si="76"/>
        <v>2.3530216523746477</v>
      </c>
      <c r="H223">
        <f t="shared" si="77"/>
        <v>0</v>
      </c>
      <c r="I223" s="1">
        <f t="shared" si="87"/>
        <v>0</v>
      </c>
      <c r="N223" t="s">
        <v>1360</v>
      </c>
      <c r="O223">
        <f t="shared" si="84"/>
        <v>4.013472360519476E-3</v>
      </c>
      <c r="P223">
        <f t="shared" si="85"/>
        <v>1</v>
      </c>
      <c r="Q223" s="2">
        <f t="shared" si="94"/>
        <v>0</v>
      </c>
      <c r="R223" s="2">
        <f t="shared" si="94"/>
        <v>0</v>
      </c>
      <c r="S223" s="2">
        <f t="shared" si="94"/>
        <v>0</v>
      </c>
      <c r="T223" s="2">
        <f t="shared" si="94"/>
        <v>0</v>
      </c>
      <c r="U223" s="2">
        <f t="shared" si="94"/>
        <v>0</v>
      </c>
      <c r="V223" s="2">
        <f t="shared" si="94"/>
        <v>0</v>
      </c>
      <c r="W223" s="2">
        <f t="shared" si="94"/>
        <v>0</v>
      </c>
      <c r="X223" s="2">
        <f t="shared" si="94"/>
        <v>0</v>
      </c>
      <c r="Y223" s="2">
        <f t="shared" si="94"/>
        <v>0</v>
      </c>
      <c r="Z223" s="2">
        <f t="shared" si="94"/>
        <v>0</v>
      </c>
      <c r="AA223" s="2">
        <f t="shared" si="95"/>
        <v>0</v>
      </c>
      <c r="AB223" s="2">
        <f t="shared" si="95"/>
        <v>0</v>
      </c>
      <c r="AC223" s="2">
        <f t="shared" si="95"/>
        <v>0</v>
      </c>
      <c r="AD223" s="2">
        <f t="shared" si="95"/>
        <v>0</v>
      </c>
      <c r="AE223" s="2">
        <f t="shared" si="95"/>
        <v>0.22876792454961015</v>
      </c>
      <c r="AF223" s="2">
        <f t="shared" si="95"/>
        <v>0</v>
      </c>
      <c r="AG223" s="2">
        <f t="shared" si="95"/>
        <v>0</v>
      </c>
      <c r="AH223" s="2">
        <f t="shared" si="95"/>
        <v>0</v>
      </c>
      <c r="AI223" s="2">
        <f t="shared" si="95"/>
        <v>0</v>
      </c>
      <c r="AJ223" s="2">
        <f t="shared" si="95"/>
        <v>0</v>
      </c>
      <c r="AK223" s="2">
        <f t="shared" si="96"/>
        <v>0</v>
      </c>
      <c r="AL223" s="2">
        <f t="shared" si="96"/>
        <v>0</v>
      </c>
      <c r="AM223" s="2">
        <f t="shared" si="96"/>
        <v>0</v>
      </c>
      <c r="AN223" s="2">
        <f t="shared" si="96"/>
        <v>0</v>
      </c>
      <c r="AO223" s="2">
        <f t="shared" si="96"/>
        <v>0</v>
      </c>
      <c r="AP223" s="2">
        <f t="shared" si="96"/>
        <v>0</v>
      </c>
      <c r="AQ223" s="2">
        <f t="shared" si="96"/>
        <v>0</v>
      </c>
      <c r="AR223" s="2">
        <f t="shared" si="96"/>
        <v>0</v>
      </c>
      <c r="AS223" s="2">
        <f t="shared" si="96"/>
        <v>0</v>
      </c>
      <c r="AT223" s="2">
        <f t="shared" si="96"/>
        <v>0</v>
      </c>
      <c r="AU223" s="2">
        <f t="shared" si="96"/>
        <v>0</v>
      </c>
      <c r="AV223" s="2">
        <f t="shared" si="96"/>
        <v>0</v>
      </c>
      <c r="AW223" s="2">
        <f t="shared" si="96"/>
        <v>0</v>
      </c>
      <c r="AX223" s="2">
        <f t="shared" si="96"/>
        <v>0</v>
      </c>
    </row>
    <row r="224" spans="1:50" x14ac:dyDescent="0.25">
      <c r="A224">
        <v>115</v>
      </c>
      <c r="B224">
        <v>0</v>
      </c>
      <c r="C224">
        <v>20</v>
      </c>
      <c r="D224" t="s">
        <v>686</v>
      </c>
      <c r="E224" t="s">
        <v>686</v>
      </c>
      <c r="F224" s="10">
        <f t="shared" si="86"/>
        <v>0.14747070011430222</v>
      </c>
      <c r="G224">
        <f t="shared" si="76"/>
        <v>2.50049235248895</v>
      </c>
      <c r="H224">
        <f t="shared" si="77"/>
        <v>0</v>
      </c>
      <c r="I224" s="1">
        <f t="shared" si="87"/>
        <v>0</v>
      </c>
      <c r="N224" t="s">
        <v>1369</v>
      </c>
      <c r="O224">
        <f t="shared" si="84"/>
        <v>4.013472360519476E-3</v>
      </c>
      <c r="P224">
        <f t="shared" si="85"/>
        <v>1</v>
      </c>
      <c r="Q224" s="2">
        <f t="shared" si="94"/>
        <v>0</v>
      </c>
      <c r="R224" s="2">
        <f t="shared" si="94"/>
        <v>0</v>
      </c>
      <c r="S224" s="2">
        <f t="shared" si="94"/>
        <v>0</v>
      </c>
      <c r="T224" s="2">
        <f t="shared" si="94"/>
        <v>0</v>
      </c>
      <c r="U224" s="2">
        <f t="shared" si="94"/>
        <v>0</v>
      </c>
      <c r="V224" s="2">
        <f t="shared" si="94"/>
        <v>0</v>
      </c>
      <c r="W224" s="2">
        <f t="shared" si="94"/>
        <v>0</v>
      </c>
      <c r="X224" s="2">
        <f t="shared" si="94"/>
        <v>0</v>
      </c>
      <c r="Y224" s="2">
        <f t="shared" si="94"/>
        <v>0</v>
      </c>
      <c r="Z224" s="2">
        <f t="shared" si="94"/>
        <v>0</v>
      </c>
      <c r="AA224" s="2">
        <f t="shared" si="95"/>
        <v>0</v>
      </c>
      <c r="AB224" s="2">
        <f t="shared" si="95"/>
        <v>0</v>
      </c>
      <c r="AC224" s="2">
        <f t="shared" si="95"/>
        <v>0</v>
      </c>
      <c r="AD224" s="2">
        <f t="shared" si="95"/>
        <v>0</v>
      </c>
      <c r="AE224" s="2">
        <f t="shared" si="95"/>
        <v>0.22876792454961015</v>
      </c>
      <c r="AF224" s="2">
        <f t="shared" si="95"/>
        <v>0</v>
      </c>
      <c r="AG224" s="2">
        <f t="shared" si="95"/>
        <v>0</v>
      </c>
      <c r="AH224" s="2">
        <f t="shared" si="95"/>
        <v>0</v>
      </c>
      <c r="AI224" s="2">
        <f t="shared" si="95"/>
        <v>0</v>
      </c>
      <c r="AJ224" s="2">
        <f t="shared" si="95"/>
        <v>0</v>
      </c>
      <c r="AK224" s="2">
        <f t="shared" si="96"/>
        <v>0</v>
      </c>
      <c r="AL224" s="2">
        <f t="shared" si="96"/>
        <v>0</v>
      </c>
      <c r="AM224" s="2">
        <f t="shared" si="96"/>
        <v>0</v>
      </c>
      <c r="AN224" s="2">
        <f t="shared" si="96"/>
        <v>0</v>
      </c>
      <c r="AO224" s="2">
        <f t="shared" si="96"/>
        <v>0</v>
      </c>
      <c r="AP224" s="2">
        <f t="shared" si="96"/>
        <v>0</v>
      </c>
      <c r="AQ224" s="2">
        <f t="shared" si="96"/>
        <v>0</v>
      </c>
      <c r="AR224" s="2">
        <f t="shared" si="96"/>
        <v>0</v>
      </c>
      <c r="AS224" s="2">
        <f t="shared" si="96"/>
        <v>0</v>
      </c>
      <c r="AT224" s="2">
        <f t="shared" si="96"/>
        <v>0</v>
      </c>
      <c r="AU224" s="2">
        <f t="shared" si="96"/>
        <v>0</v>
      </c>
      <c r="AV224" s="2">
        <f t="shared" si="96"/>
        <v>0</v>
      </c>
      <c r="AW224" s="2">
        <f t="shared" si="96"/>
        <v>0</v>
      </c>
      <c r="AX224" s="2">
        <f t="shared" si="96"/>
        <v>0</v>
      </c>
    </row>
    <row r="225" spans="1:50" x14ac:dyDescent="0.25">
      <c r="A225">
        <v>115</v>
      </c>
      <c r="B225">
        <v>0</v>
      </c>
      <c r="C225">
        <v>21</v>
      </c>
      <c r="D225" t="s">
        <v>183</v>
      </c>
      <c r="E225" t="s">
        <v>183</v>
      </c>
      <c r="F225" s="10">
        <f t="shared" si="86"/>
        <v>0.10700629445118923</v>
      </c>
      <c r="G225">
        <f t="shared" si="76"/>
        <v>2.6074986469401393</v>
      </c>
      <c r="H225">
        <f t="shared" si="77"/>
        <v>0</v>
      </c>
      <c r="I225" s="1">
        <f t="shared" si="87"/>
        <v>0</v>
      </c>
      <c r="N225" t="s">
        <v>1242</v>
      </c>
      <c r="O225">
        <f t="shared" si="84"/>
        <v>4.013472360519476E-3</v>
      </c>
      <c r="P225">
        <f t="shared" si="85"/>
        <v>1</v>
      </c>
      <c r="Q225" s="2">
        <f t="shared" si="94"/>
        <v>0</v>
      </c>
      <c r="R225" s="2">
        <f t="shared" si="94"/>
        <v>0</v>
      </c>
      <c r="S225" s="2">
        <f t="shared" si="94"/>
        <v>0</v>
      </c>
      <c r="T225" s="2">
        <f t="shared" si="94"/>
        <v>0</v>
      </c>
      <c r="U225" s="2">
        <f t="shared" si="94"/>
        <v>0</v>
      </c>
      <c r="V225" s="2">
        <f t="shared" si="94"/>
        <v>0</v>
      </c>
      <c r="W225" s="2">
        <f t="shared" si="94"/>
        <v>0</v>
      </c>
      <c r="X225" s="2">
        <f t="shared" si="94"/>
        <v>0</v>
      </c>
      <c r="Y225" s="2">
        <f t="shared" si="94"/>
        <v>0</v>
      </c>
      <c r="Z225" s="2">
        <f t="shared" si="94"/>
        <v>0</v>
      </c>
      <c r="AA225" s="2">
        <f t="shared" si="95"/>
        <v>0</v>
      </c>
      <c r="AB225" s="2">
        <f t="shared" si="95"/>
        <v>0</v>
      </c>
      <c r="AC225" s="2">
        <f t="shared" si="95"/>
        <v>0</v>
      </c>
      <c r="AD225" s="2">
        <f t="shared" si="95"/>
        <v>0</v>
      </c>
      <c r="AE225" s="2">
        <f t="shared" si="95"/>
        <v>0.22876792454961015</v>
      </c>
      <c r="AF225" s="2">
        <f t="shared" si="95"/>
        <v>0</v>
      </c>
      <c r="AG225" s="2">
        <f t="shared" si="95"/>
        <v>0</v>
      </c>
      <c r="AH225" s="2">
        <f t="shared" si="95"/>
        <v>0</v>
      </c>
      <c r="AI225" s="2">
        <f t="shared" si="95"/>
        <v>0</v>
      </c>
      <c r="AJ225" s="2">
        <f t="shared" si="95"/>
        <v>0</v>
      </c>
      <c r="AK225" s="2">
        <f t="shared" si="96"/>
        <v>0</v>
      </c>
      <c r="AL225" s="2">
        <f t="shared" si="96"/>
        <v>0</v>
      </c>
      <c r="AM225" s="2">
        <f t="shared" si="96"/>
        <v>0</v>
      </c>
      <c r="AN225" s="2">
        <f t="shared" si="96"/>
        <v>0</v>
      </c>
      <c r="AO225" s="2">
        <f t="shared" si="96"/>
        <v>0</v>
      </c>
      <c r="AP225" s="2">
        <f t="shared" si="96"/>
        <v>0</v>
      </c>
      <c r="AQ225" s="2">
        <f t="shared" si="96"/>
        <v>0</v>
      </c>
      <c r="AR225" s="2">
        <f t="shared" si="96"/>
        <v>0</v>
      </c>
      <c r="AS225" s="2">
        <f t="shared" si="96"/>
        <v>0</v>
      </c>
      <c r="AT225" s="2">
        <f t="shared" si="96"/>
        <v>0</v>
      </c>
      <c r="AU225" s="2">
        <f t="shared" si="96"/>
        <v>0</v>
      </c>
      <c r="AV225" s="2">
        <f t="shared" si="96"/>
        <v>0</v>
      </c>
      <c r="AW225" s="2">
        <f t="shared" si="96"/>
        <v>0</v>
      </c>
      <c r="AX225" s="2">
        <f t="shared" si="96"/>
        <v>0</v>
      </c>
    </row>
    <row r="226" spans="1:50" x14ac:dyDescent="0.25">
      <c r="A226">
        <v>115</v>
      </c>
      <c r="B226">
        <v>0</v>
      </c>
      <c r="C226">
        <v>22</v>
      </c>
      <c r="D226" t="s">
        <v>182</v>
      </c>
      <c r="E226" t="s">
        <v>182</v>
      </c>
      <c r="F226" s="10">
        <f t="shared" si="86"/>
        <v>0.19972020143395741</v>
      </c>
      <c r="G226">
        <f t="shared" si="76"/>
        <v>2.807218848374097</v>
      </c>
      <c r="H226">
        <f t="shared" si="77"/>
        <v>0</v>
      </c>
      <c r="I226" s="1">
        <f t="shared" si="87"/>
        <v>0</v>
      </c>
      <c r="N226" t="s">
        <v>1144</v>
      </c>
      <c r="O226">
        <f t="shared" si="84"/>
        <v>3.8533132822475336E-3</v>
      </c>
      <c r="P226">
        <f t="shared" si="85"/>
        <v>2</v>
      </c>
      <c r="Q226" s="2">
        <f t="shared" si="94"/>
        <v>0</v>
      </c>
      <c r="R226" s="2">
        <f t="shared" si="94"/>
        <v>0</v>
      </c>
      <c r="S226" s="2">
        <f t="shared" si="94"/>
        <v>0</v>
      </c>
      <c r="T226" s="2">
        <f t="shared" si="94"/>
        <v>0</v>
      </c>
      <c r="U226" s="2">
        <f t="shared" si="94"/>
        <v>0</v>
      </c>
      <c r="V226" s="2">
        <f t="shared" si="94"/>
        <v>0</v>
      </c>
      <c r="W226" s="2">
        <f t="shared" si="94"/>
        <v>0</v>
      </c>
      <c r="X226" s="2">
        <f t="shared" si="94"/>
        <v>0</v>
      </c>
      <c r="Y226" s="2">
        <f t="shared" si="94"/>
        <v>0</v>
      </c>
      <c r="Z226" s="2">
        <f t="shared" si="94"/>
        <v>0</v>
      </c>
      <c r="AA226" s="2">
        <f t="shared" si="95"/>
        <v>0</v>
      </c>
      <c r="AB226" s="2">
        <f t="shared" si="95"/>
        <v>0</v>
      </c>
      <c r="AC226" s="2">
        <f t="shared" si="95"/>
        <v>0</v>
      </c>
      <c r="AD226" s="2">
        <f t="shared" si="95"/>
        <v>0</v>
      </c>
      <c r="AE226" s="2">
        <f t="shared" si="95"/>
        <v>0</v>
      </c>
      <c r="AF226" s="2">
        <f t="shared" si="95"/>
        <v>0</v>
      </c>
      <c r="AG226" s="2">
        <f t="shared" si="95"/>
        <v>0.18530201888518424</v>
      </c>
      <c r="AH226" s="2">
        <f t="shared" si="95"/>
        <v>0</v>
      </c>
      <c r="AI226" s="2">
        <f t="shared" si="95"/>
        <v>0</v>
      </c>
      <c r="AJ226" s="2">
        <f t="shared" si="95"/>
        <v>0</v>
      </c>
      <c r="AK226" s="2">
        <f t="shared" si="96"/>
        <v>0</v>
      </c>
      <c r="AL226" s="2">
        <f t="shared" si="96"/>
        <v>0</v>
      </c>
      <c r="AM226" s="2">
        <f t="shared" si="96"/>
        <v>0</v>
      </c>
      <c r="AN226" s="2">
        <f t="shared" si="96"/>
        <v>0</v>
      </c>
      <c r="AO226" s="2">
        <f t="shared" si="96"/>
        <v>0</v>
      </c>
      <c r="AP226" s="2">
        <f t="shared" si="96"/>
        <v>0</v>
      </c>
      <c r="AQ226" s="2">
        <f t="shared" si="96"/>
        <v>0</v>
      </c>
      <c r="AR226" s="2">
        <f t="shared" si="96"/>
        <v>0</v>
      </c>
      <c r="AS226" s="2">
        <f t="shared" si="96"/>
        <v>0</v>
      </c>
      <c r="AT226" s="2">
        <f t="shared" si="96"/>
        <v>0</v>
      </c>
      <c r="AU226" s="2">
        <f t="shared" si="96"/>
        <v>0</v>
      </c>
      <c r="AV226" s="2">
        <f t="shared" si="96"/>
        <v>0</v>
      </c>
      <c r="AW226" s="2">
        <f t="shared" si="96"/>
        <v>3.4336838202925178E-2</v>
      </c>
      <c r="AX226" s="2">
        <f t="shared" si="96"/>
        <v>0</v>
      </c>
    </row>
    <row r="227" spans="1:50" x14ac:dyDescent="0.25">
      <c r="A227">
        <v>115</v>
      </c>
      <c r="B227">
        <v>0</v>
      </c>
      <c r="C227">
        <v>23</v>
      </c>
      <c r="D227" t="s">
        <v>180</v>
      </c>
      <c r="E227" t="s">
        <v>180</v>
      </c>
      <c r="F227" s="10">
        <f t="shared" si="86"/>
        <v>0.13168503967030321</v>
      </c>
      <c r="G227">
        <f t="shared" si="76"/>
        <v>2.9389038880444001</v>
      </c>
      <c r="H227">
        <f t="shared" si="77"/>
        <v>0</v>
      </c>
      <c r="I227" s="1">
        <f t="shared" si="87"/>
        <v>0</v>
      </c>
      <c r="N227" t="s">
        <v>1251</v>
      </c>
      <c r="O227">
        <f t="shared" si="84"/>
        <v>3.8439750929719638E-3</v>
      </c>
      <c r="P227">
        <f t="shared" si="85"/>
        <v>2</v>
      </c>
      <c r="Q227" s="2">
        <f t="shared" si="94"/>
        <v>0</v>
      </c>
      <c r="R227" s="2">
        <f t="shared" si="94"/>
        <v>0</v>
      </c>
      <c r="S227" s="2">
        <f t="shared" si="94"/>
        <v>0</v>
      </c>
      <c r="T227" s="2">
        <f t="shared" si="94"/>
        <v>0</v>
      </c>
      <c r="U227" s="2">
        <f t="shared" si="94"/>
        <v>0</v>
      </c>
      <c r="V227" s="2">
        <f t="shared" si="94"/>
        <v>0</v>
      </c>
      <c r="W227" s="2">
        <f t="shared" si="94"/>
        <v>0</v>
      </c>
      <c r="X227" s="2">
        <f t="shared" si="94"/>
        <v>0</v>
      </c>
      <c r="Y227" s="2">
        <f t="shared" si="94"/>
        <v>0</v>
      </c>
      <c r="Z227" s="2">
        <f t="shared" si="94"/>
        <v>0</v>
      </c>
      <c r="AA227" s="2">
        <f t="shared" si="95"/>
        <v>0</v>
      </c>
      <c r="AB227" s="2">
        <f t="shared" si="95"/>
        <v>0</v>
      </c>
      <c r="AC227" s="2">
        <f t="shared" si="95"/>
        <v>0</v>
      </c>
      <c r="AD227" s="2">
        <f t="shared" si="95"/>
        <v>0</v>
      </c>
      <c r="AE227" s="2">
        <f t="shared" si="95"/>
        <v>0</v>
      </c>
      <c r="AF227" s="2">
        <f t="shared" si="95"/>
        <v>0</v>
      </c>
      <c r="AG227" s="2">
        <f t="shared" si="95"/>
        <v>0</v>
      </c>
      <c r="AH227" s="2">
        <f t="shared" si="95"/>
        <v>0.16677181699666582</v>
      </c>
      <c r="AI227" s="2">
        <f t="shared" si="95"/>
        <v>0</v>
      </c>
      <c r="AJ227" s="2">
        <f t="shared" si="95"/>
        <v>0</v>
      </c>
      <c r="AK227" s="2">
        <f t="shared" si="96"/>
        <v>0</v>
      </c>
      <c r="AL227" s="2">
        <f t="shared" si="96"/>
        <v>0</v>
      </c>
      <c r="AM227" s="2">
        <f t="shared" si="96"/>
        <v>0</v>
      </c>
      <c r="AN227" s="2">
        <f t="shared" si="96"/>
        <v>0</v>
      </c>
      <c r="AO227" s="2">
        <f t="shared" si="96"/>
        <v>0</v>
      </c>
      <c r="AP227" s="2">
        <f t="shared" si="96"/>
        <v>0</v>
      </c>
      <c r="AQ227" s="2">
        <f t="shared" si="96"/>
        <v>0</v>
      </c>
      <c r="AR227" s="2">
        <f t="shared" si="96"/>
        <v>0</v>
      </c>
      <c r="AS227" s="2">
        <f t="shared" si="96"/>
        <v>5.2334763302736127E-2</v>
      </c>
      <c r="AT227" s="2">
        <f t="shared" si="96"/>
        <v>0</v>
      </c>
      <c r="AU227" s="2">
        <f t="shared" si="96"/>
        <v>0</v>
      </c>
      <c r="AV227" s="2">
        <f t="shared" si="96"/>
        <v>0</v>
      </c>
      <c r="AW227" s="2">
        <f t="shared" si="96"/>
        <v>0</v>
      </c>
      <c r="AX227" s="2">
        <f t="shared" si="96"/>
        <v>0</v>
      </c>
    </row>
    <row r="228" spans="1:50" x14ac:dyDescent="0.25">
      <c r="A228">
        <v>115</v>
      </c>
      <c r="B228">
        <v>0</v>
      </c>
      <c r="C228">
        <v>24</v>
      </c>
      <c r="D228" t="s">
        <v>176</v>
      </c>
      <c r="E228" t="s">
        <v>176</v>
      </c>
      <c r="F228" s="10">
        <f t="shared" si="86"/>
        <v>0.24203157276830539</v>
      </c>
      <c r="G228">
        <f t="shared" si="76"/>
        <v>3.1809354608127056</v>
      </c>
      <c r="H228">
        <f t="shared" si="77"/>
        <v>0</v>
      </c>
      <c r="I228" s="1">
        <f t="shared" si="87"/>
        <v>0</v>
      </c>
      <c r="N228" t="s">
        <v>210</v>
      </c>
      <c r="O228">
        <f t="shared" si="84"/>
        <v>3.7693265762135425E-3</v>
      </c>
      <c r="P228">
        <f t="shared" si="85"/>
        <v>2</v>
      </c>
      <c r="Q228" s="2">
        <f t="shared" si="94"/>
        <v>0</v>
      </c>
      <c r="R228" s="2">
        <f t="shared" si="94"/>
        <v>0</v>
      </c>
      <c r="S228" s="2">
        <f t="shared" si="94"/>
        <v>0</v>
      </c>
      <c r="T228" s="2">
        <f t="shared" si="94"/>
        <v>0</v>
      </c>
      <c r="U228" s="2">
        <f t="shared" si="94"/>
        <v>0</v>
      </c>
      <c r="V228" s="2">
        <f t="shared" si="94"/>
        <v>0</v>
      </c>
      <c r="W228" s="2">
        <f t="shared" si="94"/>
        <v>0</v>
      </c>
      <c r="X228" s="2">
        <f t="shared" si="94"/>
        <v>0</v>
      </c>
      <c r="Y228" s="2">
        <f t="shared" si="94"/>
        <v>0</v>
      </c>
      <c r="Z228" s="2">
        <f t="shared" si="94"/>
        <v>0</v>
      </c>
      <c r="AA228" s="2">
        <f t="shared" si="95"/>
        <v>0</v>
      </c>
      <c r="AB228" s="2">
        <f t="shared" si="95"/>
        <v>0</v>
      </c>
      <c r="AC228" s="2">
        <f t="shared" si="95"/>
        <v>0</v>
      </c>
      <c r="AD228" s="2">
        <f t="shared" si="95"/>
        <v>0</v>
      </c>
      <c r="AE228" s="2">
        <f t="shared" si="95"/>
        <v>0</v>
      </c>
      <c r="AF228" s="2">
        <f t="shared" si="95"/>
        <v>0</v>
      </c>
      <c r="AG228" s="2">
        <f t="shared" si="95"/>
        <v>0</v>
      </c>
      <c r="AH228" s="2">
        <f t="shared" si="95"/>
        <v>0</v>
      </c>
      <c r="AI228" s="2">
        <f t="shared" si="95"/>
        <v>0</v>
      </c>
      <c r="AJ228" s="2">
        <f t="shared" si="95"/>
        <v>0.13508517176729934</v>
      </c>
      <c r="AK228" s="2">
        <f t="shared" si="96"/>
        <v>0</v>
      </c>
      <c r="AL228" s="2">
        <f t="shared" si="96"/>
        <v>0</v>
      </c>
      <c r="AM228" s="2">
        <f t="shared" si="96"/>
        <v>0</v>
      </c>
      <c r="AN228" s="2">
        <f t="shared" si="96"/>
        <v>0</v>
      </c>
      <c r="AO228" s="2">
        <f t="shared" si="96"/>
        <v>7.9766443076872598E-2</v>
      </c>
      <c r="AP228" s="2">
        <f t="shared" si="96"/>
        <v>0</v>
      </c>
      <c r="AQ228" s="2">
        <f t="shared" si="96"/>
        <v>0</v>
      </c>
      <c r="AR228" s="2">
        <f t="shared" si="96"/>
        <v>0</v>
      </c>
      <c r="AS228" s="2">
        <f t="shared" si="96"/>
        <v>0</v>
      </c>
      <c r="AT228" s="2">
        <f t="shared" si="96"/>
        <v>0</v>
      </c>
      <c r="AU228" s="2">
        <f t="shared" si="96"/>
        <v>0</v>
      </c>
      <c r="AV228" s="2">
        <f t="shared" si="96"/>
        <v>0</v>
      </c>
      <c r="AW228" s="2">
        <f t="shared" si="96"/>
        <v>0</v>
      </c>
      <c r="AX228" s="2">
        <f t="shared" si="96"/>
        <v>0</v>
      </c>
    </row>
    <row r="229" spans="1:50" x14ac:dyDescent="0.25">
      <c r="A229">
        <v>115</v>
      </c>
      <c r="B229">
        <v>0</v>
      </c>
      <c r="C229">
        <v>25</v>
      </c>
      <c r="D229" t="s">
        <v>648</v>
      </c>
      <c r="E229" t="s">
        <v>648</v>
      </c>
      <c r="F229" s="10">
        <f t="shared" si="86"/>
        <v>0</v>
      </c>
      <c r="G229">
        <f t="shared" si="76"/>
        <v>3.1809354608127056</v>
      </c>
      <c r="H229">
        <f t="shared" si="77"/>
        <v>3.1809354608127056</v>
      </c>
      <c r="I229" s="1">
        <f t="shared" si="87"/>
        <v>0.56320698532080371</v>
      </c>
      <c r="N229" t="s">
        <v>1376</v>
      </c>
      <c r="O229">
        <f t="shared" si="84"/>
        <v>3.6121251244675286E-3</v>
      </c>
      <c r="P229">
        <f t="shared" si="85"/>
        <v>1</v>
      </c>
      <c r="Q229" s="2">
        <f t="shared" si="94"/>
        <v>0</v>
      </c>
      <c r="R229" s="2">
        <f t="shared" si="94"/>
        <v>0</v>
      </c>
      <c r="S229" s="2">
        <f t="shared" si="94"/>
        <v>0</v>
      </c>
      <c r="T229" s="2">
        <f t="shared" si="94"/>
        <v>0</v>
      </c>
      <c r="U229" s="2">
        <f t="shared" si="94"/>
        <v>0</v>
      </c>
      <c r="V229" s="2">
        <f t="shared" si="94"/>
        <v>0</v>
      </c>
      <c r="W229" s="2">
        <f t="shared" si="94"/>
        <v>0</v>
      </c>
      <c r="X229" s="2">
        <f t="shared" si="94"/>
        <v>0</v>
      </c>
      <c r="Y229" s="2">
        <f t="shared" si="94"/>
        <v>0</v>
      </c>
      <c r="Z229" s="2">
        <f t="shared" si="94"/>
        <v>0</v>
      </c>
      <c r="AA229" s="2">
        <f t="shared" si="95"/>
        <v>0</v>
      </c>
      <c r="AB229" s="2">
        <f t="shared" si="95"/>
        <v>0</v>
      </c>
      <c r="AC229" s="2">
        <f t="shared" si="95"/>
        <v>0</v>
      </c>
      <c r="AD229" s="2">
        <f t="shared" si="95"/>
        <v>0</v>
      </c>
      <c r="AE229" s="2">
        <f t="shared" si="95"/>
        <v>0</v>
      </c>
      <c r="AF229" s="2">
        <f t="shared" si="95"/>
        <v>0.20589113209464913</v>
      </c>
      <c r="AG229" s="2">
        <f t="shared" si="95"/>
        <v>0</v>
      </c>
      <c r="AH229" s="2">
        <f t="shared" si="95"/>
        <v>0</v>
      </c>
      <c r="AI229" s="2">
        <f t="shared" si="95"/>
        <v>0</v>
      </c>
      <c r="AJ229" s="2">
        <f t="shared" si="95"/>
        <v>0</v>
      </c>
      <c r="AK229" s="2">
        <f t="shared" si="96"/>
        <v>0</v>
      </c>
      <c r="AL229" s="2">
        <f t="shared" si="96"/>
        <v>0</v>
      </c>
      <c r="AM229" s="2">
        <f t="shared" si="96"/>
        <v>0</v>
      </c>
      <c r="AN229" s="2">
        <f t="shared" si="96"/>
        <v>0</v>
      </c>
      <c r="AO229" s="2">
        <f t="shared" si="96"/>
        <v>0</v>
      </c>
      <c r="AP229" s="2">
        <f t="shared" si="96"/>
        <v>0</v>
      </c>
      <c r="AQ229" s="2">
        <f t="shared" si="96"/>
        <v>0</v>
      </c>
      <c r="AR229" s="2">
        <f t="shared" si="96"/>
        <v>0</v>
      </c>
      <c r="AS229" s="2">
        <f t="shared" si="96"/>
        <v>0</v>
      </c>
      <c r="AT229" s="2">
        <f t="shared" si="96"/>
        <v>0</v>
      </c>
      <c r="AU229" s="2">
        <f t="shared" si="96"/>
        <v>0</v>
      </c>
      <c r="AV229" s="2">
        <f t="shared" si="96"/>
        <v>0</v>
      </c>
      <c r="AW229" s="2">
        <f t="shared" si="96"/>
        <v>0</v>
      </c>
      <c r="AX229" s="2">
        <f t="shared" si="96"/>
        <v>0</v>
      </c>
    </row>
    <row r="230" spans="1:50" x14ac:dyDescent="0.25">
      <c r="A230">
        <v>116</v>
      </c>
      <c r="B230">
        <v>1</v>
      </c>
      <c r="C230">
        <v>1</v>
      </c>
      <c r="D230" t="s">
        <v>246</v>
      </c>
      <c r="E230" t="s">
        <v>246</v>
      </c>
      <c r="F230" s="10">
        <f t="shared" si="86"/>
        <v>0.1854123193512579</v>
      </c>
      <c r="G230">
        <f t="shared" si="76"/>
        <v>0.1854123193512579</v>
      </c>
      <c r="H230">
        <f t="shared" si="77"/>
        <v>0</v>
      </c>
      <c r="I230" s="1">
        <f t="shared" si="87"/>
        <v>0</v>
      </c>
      <c r="N230" t="s">
        <v>288</v>
      </c>
      <c r="O230">
        <f t="shared" si="84"/>
        <v>3.5034384326239677E-3</v>
      </c>
      <c r="P230">
        <f t="shared" si="85"/>
        <v>2</v>
      </c>
      <c r="Q230" s="2">
        <f t="shared" si="94"/>
        <v>0</v>
      </c>
      <c r="R230" s="2">
        <f t="shared" si="94"/>
        <v>0</v>
      </c>
      <c r="S230" s="2">
        <f t="shared" si="94"/>
        <v>0</v>
      </c>
      <c r="T230" s="2">
        <f t="shared" si="94"/>
        <v>0</v>
      </c>
      <c r="U230" s="2">
        <f t="shared" si="94"/>
        <v>0</v>
      </c>
      <c r="V230" s="2">
        <f t="shared" si="94"/>
        <v>0</v>
      </c>
      <c r="W230" s="2">
        <f t="shared" si="94"/>
        <v>0</v>
      </c>
      <c r="X230" s="2">
        <f t="shared" si="94"/>
        <v>0</v>
      </c>
      <c r="Y230" s="2">
        <f t="shared" si="94"/>
        <v>0</v>
      </c>
      <c r="Z230" s="2">
        <f t="shared" si="94"/>
        <v>0</v>
      </c>
      <c r="AA230" s="2">
        <f t="shared" si="95"/>
        <v>0</v>
      </c>
      <c r="AB230" s="2">
        <f t="shared" si="95"/>
        <v>0</v>
      </c>
      <c r="AC230" s="2">
        <f t="shared" si="95"/>
        <v>0</v>
      </c>
      <c r="AD230" s="2">
        <f t="shared" si="95"/>
        <v>0</v>
      </c>
      <c r="AE230" s="2">
        <f t="shared" si="95"/>
        <v>0</v>
      </c>
      <c r="AF230" s="2">
        <f t="shared" si="95"/>
        <v>0</v>
      </c>
      <c r="AG230" s="2">
        <f t="shared" si="95"/>
        <v>0</v>
      </c>
      <c r="AH230" s="2">
        <f t="shared" si="95"/>
        <v>0</v>
      </c>
      <c r="AI230" s="2">
        <f t="shared" si="95"/>
        <v>0</v>
      </c>
      <c r="AJ230" s="2">
        <f t="shared" si="95"/>
        <v>0.13508517176729934</v>
      </c>
      <c r="AK230" s="2">
        <f t="shared" si="96"/>
        <v>0</v>
      </c>
      <c r="AL230" s="2">
        <f t="shared" si="96"/>
        <v>0</v>
      </c>
      <c r="AM230" s="2">
        <f t="shared" si="96"/>
        <v>0</v>
      </c>
      <c r="AN230" s="2">
        <f t="shared" si="96"/>
        <v>0</v>
      </c>
      <c r="AO230" s="2">
        <f t="shared" si="96"/>
        <v>0</v>
      </c>
      <c r="AP230" s="2">
        <f t="shared" si="96"/>
        <v>0</v>
      </c>
      <c r="AQ230" s="2">
        <f t="shared" si="96"/>
        <v>6.4610818892266816E-2</v>
      </c>
      <c r="AR230" s="2">
        <f t="shared" si="96"/>
        <v>0</v>
      </c>
      <c r="AS230" s="2">
        <f t="shared" si="96"/>
        <v>0</v>
      </c>
      <c r="AT230" s="2">
        <f t="shared" si="96"/>
        <v>0</v>
      </c>
      <c r="AU230" s="2">
        <f t="shared" si="96"/>
        <v>0</v>
      </c>
      <c r="AV230" s="2">
        <f t="shared" si="96"/>
        <v>0</v>
      </c>
      <c r="AW230" s="2">
        <f t="shared" si="96"/>
        <v>0</v>
      </c>
      <c r="AX230" s="2">
        <f t="shared" si="96"/>
        <v>0</v>
      </c>
    </row>
    <row r="231" spans="1:50" x14ac:dyDescent="0.25">
      <c r="A231">
        <v>116</v>
      </c>
      <c r="B231">
        <v>1</v>
      </c>
      <c r="C231">
        <v>2</v>
      </c>
      <c r="D231" t="s">
        <v>959</v>
      </c>
      <c r="E231" t="s">
        <v>959</v>
      </c>
      <c r="F231" s="10">
        <f t="shared" si="86"/>
        <v>0</v>
      </c>
      <c r="G231">
        <f t="shared" si="76"/>
        <v>0.1854123193512579</v>
      </c>
      <c r="H231">
        <f t="shared" si="77"/>
        <v>0</v>
      </c>
      <c r="I231" s="1">
        <f t="shared" si="87"/>
        <v>0</v>
      </c>
      <c r="N231" t="s">
        <v>1166</v>
      </c>
      <c r="O231">
        <f t="shared" si="84"/>
        <v>3.474532812772589E-3</v>
      </c>
      <c r="P231">
        <f t="shared" si="85"/>
        <v>2</v>
      </c>
      <c r="Q231" s="2">
        <f t="shared" si="94"/>
        <v>0</v>
      </c>
      <c r="R231" s="2">
        <f t="shared" si="94"/>
        <v>0</v>
      </c>
      <c r="S231" s="2">
        <f t="shared" si="94"/>
        <v>0</v>
      </c>
      <c r="T231" s="2">
        <f t="shared" si="94"/>
        <v>0</v>
      </c>
      <c r="U231" s="2">
        <f t="shared" si="94"/>
        <v>0</v>
      </c>
      <c r="V231" s="2">
        <f t="shared" si="94"/>
        <v>0</v>
      </c>
      <c r="W231" s="2">
        <f t="shared" si="94"/>
        <v>0</v>
      </c>
      <c r="X231" s="2">
        <f t="shared" si="94"/>
        <v>0</v>
      </c>
      <c r="Y231" s="2">
        <f t="shared" si="94"/>
        <v>0</v>
      </c>
      <c r="Z231" s="2">
        <f t="shared" si="94"/>
        <v>0</v>
      </c>
      <c r="AA231" s="2">
        <f t="shared" si="95"/>
        <v>0</v>
      </c>
      <c r="AB231" s="2">
        <f t="shared" si="95"/>
        <v>0</v>
      </c>
      <c r="AC231" s="2">
        <f t="shared" si="95"/>
        <v>0</v>
      </c>
      <c r="AD231" s="2">
        <f t="shared" si="95"/>
        <v>0</v>
      </c>
      <c r="AE231" s="2">
        <f t="shared" si="95"/>
        <v>0</v>
      </c>
      <c r="AF231" s="2">
        <f t="shared" si="95"/>
        <v>0</v>
      </c>
      <c r="AG231" s="2">
        <f t="shared" si="95"/>
        <v>0</v>
      </c>
      <c r="AH231" s="2">
        <f t="shared" si="95"/>
        <v>0</v>
      </c>
      <c r="AI231" s="2">
        <f t="shared" si="95"/>
        <v>0</v>
      </c>
      <c r="AJ231" s="2">
        <f t="shared" si="95"/>
        <v>0</v>
      </c>
      <c r="AK231" s="2">
        <f t="shared" si="96"/>
        <v>0</v>
      </c>
      <c r="AL231" s="2">
        <f t="shared" si="96"/>
        <v>0.10941898913151248</v>
      </c>
      <c r="AM231" s="2">
        <f t="shared" si="96"/>
        <v>0</v>
      </c>
      <c r="AN231" s="2">
        <f t="shared" si="96"/>
        <v>8.8629381196525109E-2</v>
      </c>
      <c r="AO231" s="2">
        <f t="shared" si="96"/>
        <v>0</v>
      </c>
      <c r="AP231" s="2">
        <f t="shared" si="96"/>
        <v>0</v>
      </c>
      <c r="AQ231" s="2">
        <f t="shared" si="96"/>
        <v>0</v>
      </c>
      <c r="AR231" s="2">
        <f t="shared" si="96"/>
        <v>0</v>
      </c>
      <c r="AS231" s="2">
        <f t="shared" si="96"/>
        <v>0</v>
      </c>
      <c r="AT231" s="2">
        <f t="shared" si="96"/>
        <v>0</v>
      </c>
      <c r="AU231" s="2">
        <f t="shared" si="96"/>
        <v>0</v>
      </c>
      <c r="AV231" s="2">
        <f t="shared" si="96"/>
        <v>0</v>
      </c>
      <c r="AW231" s="2">
        <f t="shared" si="96"/>
        <v>0</v>
      </c>
      <c r="AX231" s="2">
        <f t="shared" si="96"/>
        <v>0</v>
      </c>
    </row>
    <row r="232" spans="1:50" x14ac:dyDescent="0.25">
      <c r="A232">
        <v>116</v>
      </c>
      <c r="B232">
        <v>1</v>
      </c>
      <c r="C232">
        <v>3</v>
      </c>
      <c r="D232" t="s">
        <v>94</v>
      </c>
      <c r="E232" t="s">
        <v>94</v>
      </c>
      <c r="F232" s="10">
        <f t="shared" si="86"/>
        <v>0.36391368351565662</v>
      </c>
      <c r="G232">
        <f t="shared" si="76"/>
        <v>0.54932600286691446</v>
      </c>
      <c r="H232">
        <f t="shared" si="77"/>
        <v>0</v>
      </c>
      <c r="I232" s="1">
        <f t="shared" si="87"/>
        <v>0</v>
      </c>
      <c r="N232" t="s">
        <v>1288</v>
      </c>
      <c r="O232">
        <f t="shared" si="84"/>
        <v>3.2509126120207764E-3</v>
      </c>
      <c r="P232">
        <f t="shared" si="85"/>
        <v>1</v>
      </c>
      <c r="Q232" s="2">
        <f t="shared" ref="Q232:Z241" si="97">COUNTIFS($C$2:$C$1300,Q$1,$E$2:$E$1300,$N232)*0.9^(Q$1-1)</f>
        <v>0</v>
      </c>
      <c r="R232" s="2">
        <f t="shared" si="97"/>
        <v>0</v>
      </c>
      <c r="S232" s="2">
        <f t="shared" si="97"/>
        <v>0</v>
      </c>
      <c r="T232" s="2">
        <f t="shared" si="97"/>
        <v>0</v>
      </c>
      <c r="U232" s="2">
        <f t="shared" si="97"/>
        <v>0</v>
      </c>
      <c r="V232" s="2">
        <f t="shared" si="97"/>
        <v>0</v>
      </c>
      <c r="W232" s="2">
        <f t="shared" si="97"/>
        <v>0</v>
      </c>
      <c r="X232" s="2">
        <f t="shared" si="97"/>
        <v>0</v>
      </c>
      <c r="Y232" s="2">
        <f t="shared" si="97"/>
        <v>0</v>
      </c>
      <c r="Z232" s="2">
        <f t="shared" si="97"/>
        <v>0</v>
      </c>
      <c r="AA232" s="2">
        <f t="shared" ref="AA232:AJ241" si="98">COUNTIFS($C$2:$C$1300,AA$1,$E$2:$E$1300,$N232)*0.9^(AA$1-1)</f>
        <v>0</v>
      </c>
      <c r="AB232" s="2">
        <f t="shared" si="98"/>
        <v>0</v>
      </c>
      <c r="AC232" s="2">
        <f t="shared" si="98"/>
        <v>0</v>
      </c>
      <c r="AD232" s="2">
        <f t="shared" si="98"/>
        <v>0</v>
      </c>
      <c r="AE232" s="2">
        <f t="shared" si="98"/>
        <v>0</v>
      </c>
      <c r="AF232" s="2">
        <f t="shared" si="98"/>
        <v>0</v>
      </c>
      <c r="AG232" s="2">
        <f t="shared" si="98"/>
        <v>0.18530201888518424</v>
      </c>
      <c r="AH232" s="2">
        <f t="shared" si="98"/>
        <v>0</v>
      </c>
      <c r="AI232" s="2">
        <f t="shared" si="98"/>
        <v>0</v>
      </c>
      <c r="AJ232" s="2">
        <f t="shared" si="98"/>
        <v>0</v>
      </c>
      <c r="AK232" s="2">
        <f t="shared" ref="AK232:AX241" si="99">COUNTIFS($C$2:$C$1300,AK$1,$E$2:$E$1300,$N232)*0.9^(AK$1-1)</f>
        <v>0</v>
      </c>
      <c r="AL232" s="2">
        <f t="shared" si="99"/>
        <v>0</v>
      </c>
      <c r="AM232" s="2">
        <f t="shared" si="99"/>
        <v>0</v>
      </c>
      <c r="AN232" s="2">
        <f t="shared" si="99"/>
        <v>0</v>
      </c>
      <c r="AO232" s="2">
        <f t="shared" si="99"/>
        <v>0</v>
      </c>
      <c r="AP232" s="2">
        <f t="shared" si="99"/>
        <v>0</v>
      </c>
      <c r="AQ232" s="2">
        <f t="shared" si="99"/>
        <v>0</v>
      </c>
      <c r="AR232" s="2">
        <f t="shared" si="99"/>
        <v>0</v>
      </c>
      <c r="AS232" s="2">
        <f t="shared" si="99"/>
        <v>0</v>
      </c>
      <c r="AT232" s="2">
        <f t="shared" si="99"/>
        <v>0</v>
      </c>
      <c r="AU232" s="2">
        <f t="shared" si="99"/>
        <v>0</v>
      </c>
      <c r="AV232" s="2">
        <f t="shared" si="99"/>
        <v>0</v>
      </c>
      <c r="AW232" s="2">
        <f t="shared" si="99"/>
        <v>0</v>
      </c>
      <c r="AX232" s="2">
        <f t="shared" si="99"/>
        <v>0</v>
      </c>
    </row>
    <row r="233" spans="1:50" x14ac:dyDescent="0.25">
      <c r="A233">
        <v>116</v>
      </c>
      <c r="B233">
        <v>1</v>
      </c>
      <c r="C233">
        <v>4</v>
      </c>
      <c r="D233" t="s">
        <v>180</v>
      </c>
      <c r="E233" t="s">
        <v>180</v>
      </c>
      <c r="F233" s="10">
        <f t="shared" si="86"/>
        <v>0.13168503967030321</v>
      </c>
      <c r="G233">
        <f t="shared" si="76"/>
        <v>0.68101104253721767</v>
      </c>
      <c r="H233">
        <f t="shared" si="77"/>
        <v>0</v>
      </c>
      <c r="I233" s="1">
        <f t="shared" si="87"/>
        <v>0</v>
      </c>
      <c r="N233" t="s">
        <v>1305</v>
      </c>
      <c r="O233">
        <f t="shared" si="84"/>
        <v>3.2509126120207764E-3</v>
      </c>
      <c r="P233">
        <f t="shared" si="85"/>
        <v>1</v>
      </c>
      <c r="Q233" s="2">
        <f t="shared" si="97"/>
        <v>0</v>
      </c>
      <c r="R233" s="2">
        <f t="shared" si="97"/>
        <v>0</v>
      </c>
      <c r="S233" s="2">
        <f t="shared" si="97"/>
        <v>0</v>
      </c>
      <c r="T233" s="2">
        <f t="shared" si="97"/>
        <v>0</v>
      </c>
      <c r="U233" s="2">
        <f t="shared" si="97"/>
        <v>0</v>
      </c>
      <c r="V233" s="2">
        <f t="shared" si="97"/>
        <v>0</v>
      </c>
      <c r="W233" s="2">
        <f t="shared" si="97"/>
        <v>0</v>
      </c>
      <c r="X233" s="2">
        <f t="shared" si="97"/>
        <v>0</v>
      </c>
      <c r="Y233" s="2">
        <f t="shared" si="97"/>
        <v>0</v>
      </c>
      <c r="Z233" s="2">
        <f t="shared" si="97"/>
        <v>0</v>
      </c>
      <c r="AA233" s="2">
        <f t="shared" si="98"/>
        <v>0</v>
      </c>
      <c r="AB233" s="2">
        <f t="shared" si="98"/>
        <v>0</v>
      </c>
      <c r="AC233" s="2">
        <f t="shared" si="98"/>
        <v>0</v>
      </c>
      <c r="AD233" s="2">
        <f t="shared" si="98"/>
        <v>0</v>
      </c>
      <c r="AE233" s="2">
        <f t="shared" si="98"/>
        <v>0</v>
      </c>
      <c r="AF233" s="2">
        <f t="shared" si="98"/>
        <v>0</v>
      </c>
      <c r="AG233" s="2">
        <f t="shared" si="98"/>
        <v>0.18530201888518424</v>
      </c>
      <c r="AH233" s="2">
        <f t="shared" si="98"/>
        <v>0</v>
      </c>
      <c r="AI233" s="2">
        <f t="shared" si="98"/>
        <v>0</v>
      </c>
      <c r="AJ233" s="2">
        <f t="shared" si="98"/>
        <v>0</v>
      </c>
      <c r="AK233" s="2">
        <f t="shared" si="99"/>
        <v>0</v>
      </c>
      <c r="AL233" s="2">
        <f t="shared" si="99"/>
        <v>0</v>
      </c>
      <c r="AM233" s="2">
        <f t="shared" si="99"/>
        <v>0</v>
      </c>
      <c r="AN233" s="2">
        <f t="shared" si="99"/>
        <v>0</v>
      </c>
      <c r="AO233" s="2">
        <f t="shared" si="99"/>
        <v>0</v>
      </c>
      <c r="AP233" s="2">
        <f t="shared" si="99"/>
        <v>0</v>
      </c>
      <c r="AQ233" s="2">
        <f t="shared" si="99"/>
        <v>0</v>
      </c>
      <c r="AR233" s="2">
        <f t="shared" si="99"/>
        <v>0</v>
      </c>
      <c r="AS233" s="2">
        <f t="shared" si="99"/>
        <v>0</v>
      </c>
      <c r="AT233" s="2">
        <f t="shared" si="99"/>
        <v>0</v>
      </c>
      <c r="AU233" s="2">
        <f t="shared" si="99"/>
        <v>0</v>
      </c>
      <c r="AV233" s="2">
        <f t="shared" si="99"/>
        <v>0</v>
      </c>
      <c r="AW233" s="2">
        <f t="shared" si="99"/>
        <v>0</v>
      </c>
      <c r="AX233" s="2">
        <f t="shared" si="99"/>
        <v>0</v>
      </c>
    </row>
    <row r="234" spans="1:50" x14ac:dyDescent="0.25">
      <c r="A234">
        <v>116</v>
      </c>
      <c r="B234">
        <v>1</v>
      </c>
      <c r="C234">
        <v>5</v>
      </c>
      <c r="D234" t="s">
        <v>1140</v>
      </c>
      <c r="E234" t="s">
        <v>1140</v>
      </c>
      <c r="F234" s="10">
        <f t="shared" si="86"/>
        <v>0.47152515639996773</v>
      </c>
      <c r="G234">
        <f t="shared" si="76"/>
        <v>1.1525361989371854</v>
      </c>
      <c r="H234">
        <f t="shared" si="77"/>
        <v>0</v>
      </c>
      <c r="I234" s="1">
        <f t="shared" si="87"/>
        <v>0</v>
      </c>
      <c r="N234" t="s">
        <v>1307</v>
      </c>
      <c r="O234">
        <f t="shared" si="84"/>
        <v>3.2509126120207764E-3</v>
      </c>
      <c r="P234">
        <f t="shared" si="85"/>
        <v>1</v>
      </c>
      <c r="Q234" s="2">
        <f t="shared" si="97"/>
        <v>0</v>
      </c>
      <c r="R234" s="2">
        <f t="shared" si="97"/>
        <v>0</v>
      </c>
      <c r="S234" s="2">
        <f t="shared" si="97"/>
        <v>0</v>
      </c>
      <c r="T234" s="2">
        <f t="shared" si="97"/>
        <v>0</v>
      </c>
      <c r="U234" s="2">
        <f t="shared" si="97"/>
        <v>0</v>
      </c>
      <c r="V234" s="2">
        <f t="shared" si="97"/>
        <v>0</v>
      </c>
      <c r="W234" s="2">
        <f t="shared" si="97"/>
        <v>0</v>
      </c>
      <c r="X234" s="2">
        <f t="shared" si="97"/>
        <v>0</v>
      </c>
      <c r="Y234" s="2">
        <f t="shared" si="97"/>
        <v>0</v>
      </c>
      <c r="Z234" s="2">
        <f t="shared" si="97"/>
        <v>0</v>
      </c>
      <c r="AA234" s="2">
        <f t="shared" si="98"/>
        <v>0</v>
      </c>
      <c r="AB234" s="2">
        <f t="shared" si="98"/>
        <v>0</v>
      </c>
      <c r="AC234" s="2">
        <f t="shared" si="98"/>
        <v>0</v>
      </c>
      <c r="AD234" s="2">
        <f t="shared" si="98"/>
        <v>0</v>
      </c>
      <c r="AE234" s="2">
        <f t="shared" si="98"/>
        <v>0</v>
      </c>
      <c r="AF234" s="2">
        <f t="shared" si="98"/>
        <v>0</v>
      </c>
      <c r="AG234" s="2">
        <f t="shared" si="98"/>
        <v>0.18530201888518424</v>
      </c>
      <c r="AH234" s="2">
        <f t="shared" si="98"/>
        <v>0</v>
      </c>
      <c r="AI234" s="2">
        <f t="shared" si="98"/>
        <v>0</v>
      </c>
      <c r="AJ234" s="2">
        <f t="shared" si="98"/>
        <v>0</v>
      </c>
      <c r="AK234" s="2">
        <f t="shared" si="99"/>
        <v>0</v>
      </c>
      <c r="AL234" s="2">
        <f t="shared" si="99"/>
        <v>0</v>
      </c>
      <c r="AM234" s="2">
        <f t="shared" si="99"/>
        <v>0</v>
      </c>
      <c r="AN234" s="2">
        <f t="shared" si="99"/>
        <v>0</v>
      </c>
      <c r="AO234" s="2">
        <f t="shared" si="99"/>
        <v>0</v>
      </c>
      <c r="AP234" s="2">
        <f t="shared" si="99"/>
        <v>0</v>
      </c>
      <c r="AQ234" s="2">
        <f t="shared" si="99"/>
        <v>0</v>
      </c>
      <c r="AR234" s="2">
        <f t="shared" si="99"/>
        <v>0</v>
      </c>
      <c r="AS234" s="2">
        <f t="shared" si="99"/>
        <v>0</v>
      </c>
      <c r="AT234" s="2">
        <f t="shared" si="99"/>
        <v>0</v>
      </c>
      <c r="AU234" s="2">
        <f t="shared" si="99"/>
        <v>0</v>
      </c>
      <c r="AV234" s="2">
        <f t="shared" si="99"/>
        <v>0</v>
      </c>
      <c r="AW234" s="2">
        <f t="shared" si="99"/>
        <v>0</v>
      </c>
      <c r="AX234" s="2">
        <f t="shared" si="99"/>
        <v>0</v>
      </c>
    </row>
    <row r="235" spans="1:50" x14ac:dyDescent="0.25">
      <c r="A235">
        <v>116</v>
      </c>
      <c r="B235">
        <v>1</v>
      </c>
      <c r="C235">
        <v>6</v>
      </c>
      <c r="D235" t="s">
        <v>1214</v>
      </c>
      <c r="E235" t="s">
        <v>1199</v>
      </c>
      <c r="F235" s="10">
        <f t="shared" si="86"/>
        <v>0.1067157303130776</v>
      </c>
      <c r="G235">
        <f t="shared" si="76"/>
        <v>1.2592519292502631</v>
      </c>
      <c r="H235">
        <f t="shared" si="77"/>
        <v>0</v>
      </c>
      <c r="I235" s="1">
        <f t="shared" si="87"/>
        <v>0</v>
      </c>
      <c r="N235" t="s">
        <v>150</v>
      </c>
      <c r="O235">
        <f t="shared" si="84"/>
        <v>3.2509126120207764E-3</v>
      </c>
      <c r="P235">
        <f t="shared" si="85"/>
        <v>1</v>
      </c>
      <c r="Q235" s="2">
        <f t="shared" si="97"/>
        <v>0</v>
      </c>
      <c r="R235" s="2">
        <f t="shared" si="97"/>
        <v>0</v>
      </c>
      <c r="S235" s="2">
        <f t="shared" si="97"/>
        <v>0</v>
      </c>
      <c r="T235" s="2">
        <f t="shared" si="97"/>
        <v>0</v>
      </c>
      <c r="U235" s="2">
        <f t="shared" si="97"/>
        <v>0</v>
      </c>
      <c r="V235" s="2">
        <f t="shared" si="97"/>
        <v>0</v>
      </c>
      <c r="W235" s="2">
        <f t="shared" si="97"/>
        <v>0</v>
      </c>
      <c r="X235" s="2">
        <f t="shared" si="97"/>
        <v>0</v>
      </c>
      <c r="Y235" s="2">
        <f t="shared" si="97"/>
        <v>0</v>
      </c>
      <c r="Z235" s="2">
        <f t="shared" si="97"/>
        <v>0</v>
      </c>
      <c r="AA235" s="2">
        <f t="shared" si="98"/>
        <v>0</v>
      </c>
      <c r="AB235" s="2">
        <f t="shared" si="98"/>
        <v>0</v>
      </c>
      <c r="AC235" s="2">
        <f t="shared" si="98"/>
        <v>0</v>
      </c>
      <c r="AD235" s="2">
        <f t="shared" si="98"/>
        <v>0</v>
      </c>
      <c r="AE235" s="2">
        <f t="shared" si="98"/>
        <v>0</v>
      </c>
      <c r="AF235" s="2">
        <f t="shared" si="98"/>
        <v>0</v>
      </c>
      <c r="AG235" s="2">
        <f t="shared" si="98"/>
        <v>0.18530201888518424</v>
      </c>
      <c r="AH235" s="2">
        <f t="shared" si="98"/>
        <v>0</v>
      </c>
      <c r="AI235" s="2">
        <f t="shared" si="98"/>
        <v>0</v>
      </c>
      <c r="AJ235" s="2">
        <f t="shared" si="98"/>
        <v>0</v>
      </c>
      <c r="AK235" s="2">
        <f t="shared" si="99"/>
        <v>0</v>
      </c>
      <c r="AL235" s="2">
        <f t="shared" si="99"/>
        <v>0</v>
      </c>
      <c r="AM235" s="2">
        <f t="shared" si="99"/>
        <v>0</v>
      </c>
      <c r="AN235" s="2">
        <f t="shared" si="99"/>
        <v>0</v>
      </c>
      <c r="AO235" s="2">
        <f t="shared" si="99"/>
        <v>0</v>
      </c>
      <c r="AP235" s="2">
        <f t="shared" si="99"/>
        <v>0</v>
      </c>
      <c r="AQ235" s="2">
        <f t="shared" si="99"/>
        <v>0</v>
      </c>
      <c r="AR235" s="2">
        <f t="shared" si="99"/>
        <v>0</v>
      </c>
      <c r="AS235" s="2">
        <f t="shared" si="99"/>
        <v>0</v>
      </c>
      <c r="AT235" s="2">
        <f t="shared" si="99"/>
        <v>0</v>
      </c>
      <c r="AU235" s="2">
        <f t="shared" si="99"/>
        <v>0</v>
      </c>
      <c r="AV235" s="2">
        <f t="shared" si="99"/>
        <v>0</v>
      </c>
      <c r="AW235" s="2">
        <f t="shared" si="99"/>
        <v>0</v>
      </c>
      <c r="AX235" s="2">
        <f t="shared" si="99"/>
        <v>0</v>
      </c>
    </row>
    <row r="236" spans="1:50" x14ac:dyDescent="0.25">
      <c r="A236">
        <v>116</v>
      </c>
      <c r="B236">
        <v>1</v>
      </c>
      <c r="C236">
        <v>7</v>
      </c>
      <c r="D236" t="s">
        <v>89</v>
      </c>
      <c r="E236" t="s">
        <v>89</v>
      </c>
      <c r="F236" s="10">
        <f t="shared" si="86"/>
        <v>0.22441482884529573</v>
      </c>
      <c r="G236">
        <f t="shared" si="76"/>
        <v>1.4836667580955587</v>
      </c>
      <c r="H236">
        <f t="shared" si="77"/>
        <v>0</v>
      </c>
      <c r="I236" s="1">
        <f t="shared" si="87"/>
        <v>0</v>
      </c>
      <c r="N236" t="s">
        <v>1378</v>
      </c>
      <c r="O236">
        <f t="shared" si="84"/>
        <v>3.2509126120207764E-3</v>
      </c>
      <c r="P236">
        <f t="shared" si="85"/>
        <v>1</v>
      </c>
      <c r="Q236" s="2">
        <f t="shared" si="97"/>
        <v>0</v>
      </c>
      <c r="R236" s="2">
        <f t="shared" si="97"/>
        <v>0</v>
      </c>
      <c r="S236" s="2">
        <f t="shared" si="97"/>
        <v>0</v>
      </c>
      <c r="T236" s="2">
        <f t="shared" si="97"/>
        <v>0</v>
      </c>
      <c r="U236" s="2">
        <f t="shared" si="97"/>
        <v>0</v>
      </c>
      <c r="V236" s="2">
        <f t="shared" si="97"/>
        <v>0</v>
      </c>
      <c r="W236" s="2">
        <f t="shared" si="97"/>
        <v>0</v>
      </c>
      <c r="X236" s="2">
        <f t="shared" si="97"/>
        <v>0</v>
      </c>
      <c r="Y236" s="2">
        <f t="shared" si="97"/>
        <v>0</v>
      </c>
      <c r="Z236" s="2">
        <f t="shared" si="97"/>
        <v>0</v>
      </c>
      <c r="AA236" s="2">
        <f t="shared" si="98"/>
        <v>0</v>
      </c>
      <c r="AB236" s="2">
        <f t="shared" si="98"/>
        <v>0</v>
      </c>
      <c r="AC236" s="2">
        <f t="shared" si="98"/>
        <v>0</v>
      </c>
      <c r="AD236" s="2">
        <f t="shared" si="98"/>
        <v>0</v>
      </c>
      <c r="AE236" s="2">
        <f t="shared" si="98"/>
        <v>0</v>
      </c>
      <c r="AF236" s="2">
        <f t="shared" si="98"/>
        <v>0</v>
      </c>
      <c r="AG236" s="2">
        <f t="shared" si="98"/>
        <v>0.18530201888518424</v>
      </c>
      <c r="AH236" s="2">
        <f t="shared" si="98"/>
        <v>0</v>
      </c>
      <c r="AI236" s="2">
        <f t="shared" si="98"/>
        <v>0</v>
      </c>
      <c r="AJ236" s="2">
        <f t="shared" si="98"/>
        <v>0</v>
      </c>
      <c r="AK236" s="2">
        <f t="shared" si="99"/>
        <v>0</v>
      </c>
      <c r="AL236" s="2">
        <f t="shared" si="99"/>
        <v>0</v>
      </c>
      <c r="AM236" s="2">
        <f t="shared" si="99"/>
        <v>0</v>
      </c>
      <c r="AN236" s="2">
        <f t="shared" si="99"/>
        <v>0</v>
      </c>
      <c r="AO236" s="2">
        <f t="shared" si="99"/>
        <v>0</v>
      </c>
      <c r="AP236" s="2">
        <f t="shared" si="99"/>
        <v>0</v>
      </c>
      <c r="AQ236" s="2">
        <f t="shared" si="99"/>
        <v>0</v>
      </c>
      <c r="AR236" s="2">
        <f t="shared" si="99"/>
        <v>0</v>
      </c>
      <c r="AS236" s="2">
        <f t="shared" si="99"/>
        <v>0</v>
      </c>
      <c r="AT236" s="2">
        <f t="shared" si="99"/>
        <v>0</v>
      </c>
      <c r="AU236" s="2">
        <f t="shared" si="99"/>
        <v>0</v>
      </c>
      <c r="AV236" s="2">
        <f t="shared" si="99"/>
        <v>0</v>
      </c>
      <c r="AW236" s="2">
        <f t="shared" si="99"/>
        <v>0</v>
      </c>
      <c r="AX236" s="2">
        <f t="shared" si="99"/>
        <v>0</v>
      </c>
    </row>
    <row r="237" spans="1:50" x14ac:dyDescent="0.25">
      <c r="A237">
        <v>116</v>
      </c>
      <c r="B237">
        <v>1</v>
      </c>
      <c r="C237">
        <v>8</v>
      </c>
      <c r="D237" t="s">
        <v>198</v>
      </c>
      <c r="E237" t="s">
        <v>199</v>
      </c>
      <c r="F237" s="10">
        <f t="shared" si="86"/>
        <v>0.11499678007668288</v>
      </c>
      <c r="G237">
        <f t="shared" si="76"/>
        <v>1.5986635381722416</v>
      </c>
      <c r="H237">
        <f t="shared" si="77"/>
        <v>0</v>
      </c>
      <c r="I237" s="1">
        <f t="shared" si="87"/>
        <v>0</v>
      </c>
      <c r="N237" t="s">
        <v>524</v>
      </c>
      <c r="O237">
        <f t="shared" si="84"/>
        <v>3.0531545267329699E-3</v>
      </c>
      <c r="P237">
        <f t="shared" si="85"/>
        <v>2</v>
      </c>
      <c r="Q237" s="2">
        <f t="shared" si="97"/>
        <v>0</v>
      </c>
      <c r="R237" s="2">
        <f t="shared" si="97"/>
        <v>0</v>
      </c>
      <c r="S237" s="2">
        <f t="shared" si="97"/>
        <v>0</v>
      </c>
      <c r="T237" s="2">
        <f t="shared" si="97"/>
        <v>0</v>
      </c>
      <c r="U237" s="2">
        <f t="shared" si="97"/>
        <v>0</v>
      </c>
      <c r="V237" s="2">
        <f t="shared" si="97"/>
        <v>0</v>
      </c>
      <c r="W237" s="2">
        <f t="shared" si="97"/>
        <v>0</v>
      </c>
      <c r="X237" s="2">
        <f t="shared" si="97"/>
        <v>0</v>
      </c>
      <c r="Y237" s="2">
        <f t="shared" si="97"/>
        <v>0</v>
      </c>
      <c r="Z237" s="2">
        <f t="shared" si="97"/>
        <v>0</v>
      </c>
      <c r="AA237" s="2">
        <f t="shared" si="98"/>
        <v>0</v>
      </c>
      <c r="AB237" s="2">
        <f t="shared" si="98"/>
        <v>0</v>
      </c>
      <c r="AC237" s="2">
        <f t="shared" si="98"/>
        <v>0</v>
      </c>
      <c r="AD237" s="2">
        <f t="shared" si="98"/>
        <v>0</v>
      </c>
      <c r="AE237" s="2">
        <f t="shared" si="98"/>
        <v>0</v>
      </c>
      <c r="AF237" s="2">
        <f t="shared" si="98"/>
        <v>0</v>
      </c>
      <c r="AG237" s="2">
        <f t="shared" si="98"/>
        <v>0</v>
      </c>
      <c r="AH237" s="2">
        <f t="shared" si="98"/>
        <v>0</v>
      </c>
      <c r="AI237" s="2">
        <f t="shared" si="98"/>
        <v>0</v>
      </c>
      <c r="AJ237" s="2">
        <f t="shared" si="98"/>
        <v>0</v>
      </c>
      <c r="AK237" s="2">
        <f t="shared" si="99"/>
        <v>0</v>
      </c>
      <c r="AL237" s="2">
        <f t="shared" si="99"/>
        <v>0.10941898913151248</v>
      </c>
      <c r="AM237" s="2">
        <f t="shared" si="99"/>
        <v>0</v>
      </c>
      <c r="AN237" s="2">
        <f t="shared" si="99"/>
        <v>0</v>
      </c>
      <c r="AO237" s="2">
        <f t="shared" si="99"/>
        <v>0</v>
      </c>
      <c r="AP237" s="2">
        <f t="shared" si="99"/>
        <v>0</v>
      </c>
      <c r="AQ237" s="2">
        <f t="shared" si="99"/>
        <v>6.4610818892266816E-2</v>
      </c>
      <c r="AR237" s="2">
        <f t="shared" si="99"/>
        <v>0</v>
      </c>
      <c r="AS237" s="2">
        <f t="shared" si="99"/>
        <v>0</v>
      </c>
      <c r="AT237" s="2">
        <f t="shared" si="99"/>
        <v>0</v>
      </c>
      <c r="AU237" s="2">
        <f t="shared" si="99"/>
        <v>0</v>
      </c>
      <c r="AV237" s="2">
        <f t="shared" si="99"/>
        <v>0</v>
      </c>
      <c r="AW237" s="2">
        <f t="shared" si="99"/>
        <v>0</v>
      </c>
      <c r="AX237" s="2">
        <f t="shared" si="99"/>
        <v>0</v>
      </c>
    </row>
    <row r="238" spans="1:50" x14ac:dyDescent="0.25">
      <c r="A238">
        <v>116</v>
      </c>
      <c r="B238">
        <v>1</v>
      </c>
      <c r="C238">
        <v>9</v>
      </c>
      <c r="D238" t="s">
        <v>324</v>
      </c>
      <c r="E238" t="s">
        <v>324</v>
      </c>
      <c r="F238" s="10">
        <f t="shared" si="86"/>
        <v>0</v>
      </c>
      <c r="G238">
        <f t="shared" si="76"/>
        <v>1.5986635381722416</v>
      </c>
      <c r="H238">
        <f t="shared" si="77"/>
        <v>0</v>
      </c>
      <c r="I238" s="1">
        <f t="shared" si="87"/>
        <v>0</v>
      </c>
      <c r="N238" t="s">
        <v>1268</v>
      </c>
      <c r="O238">
        <f t="shared" si="84"/>
        <v>2.9258213508186986E-3</v>
      </c>
      <c r="P238">
        <f t="shared" si="85"/>
        <v>1</v>
      </c>
      <c r="Q238" s="2">
        <f t="shared" si="97"/>
        <v>0</v>
      </c>
      <c r="R238" s="2">
        <f t="shared" si="97"/>
        <v>0</v>
      </c>
      <c r="S238" s="2">
        <f t="shared" si="97"/>
        <v>0</v>
      </c>
      <c r="T238" s="2">
        <f t="shared" si="97"/>
        <v>0</v>
      </c>
      <c r="U238" s="2">
        <f t="shared" si="97"/>
        <v>0</v>
      </c>
      <c r="V238" s="2">
        <f t="shared" si="97"/>
        <v>0</v>
      </c>
      <c r="W238" s="2">
        <f t="shared" si="97"/>
        <v>0</v>
      </c>
      <c r="X238" s="2">
        <f t="shared" si="97"/>
        <v>0</v>
      </c>
      <c r="Y238" s="2">
        <f t="shared" si="97"/>
        <v>0</v>
      </c>
      <c r="Z238" s="2">
        <f t="shared" si="97"/>
        <v>0</v>
      </c>
      <c r="AA238" s="2">
        <f t="shared" si="98"/>
        <v>0</v>
      </c>
      <c r="AB238" s="2">
        <f t="shared" si="98"/>
        <v>0</v>
      </c>
      <c r="AC238" s="2">
        <f t="shared" si="98"/>
        <v>0</v>
      </c>
      <c r="AD238" s="2">
        <f t="shared" si="98"/>
        <v>0</v>
      </c>
      <c r="AE238" s="2">
        <f t="shared" si="98"/>
        <v>0</v>
      </c>
      <c r="AF238" s="2">
        <f t="shared" si="98"/>
        <v>0</v>
      </c>
      <c r="AG238" s="2">
        <f t="shared" si="98"/>
        <v>0</v>
      </c>
      <c r="AH238" s="2">
        <f t="shared" si="98"/>
        <v>0.16677181699666582</v>
      </c>
      <c r="AI238" s="2">
        <f t="shared" si="98"/>
        <v>0</v>
      </c>
      <c r="AJ238" s="2">
        <f t="shared" si="98"/>
        <v>0</v>
      </c>
      <c r="AK238" s="2">
        <f t="shared" si="99"/>
        <v>0</v>
      </c>
      <c r="AL238" s="2">
        <f t="shared" si="99"/>
        <v>0</v>
      </c>
      <c r="AM238" s="2">
        <f t="shared" si="99"/>
        <v>0</v>
      </c>
      <c r="AN238" s="2">
        <f t="shared" si="99"/>
        <v>0</v>
      </c>
      <c r="AO238" s="2">
        <f t="shared" si="99"/>
        <v>0</v>
      </c>
      <c r="AP238" s="2">
        <f t="shared" si="99"/>
        <v>0</v>
      </c>
      <c r="AQ238" s="2">
        <f t="shared" si="99"/>
        <v>0</v>
      </c>
      <c r="AR238" s="2">
        <f t="shared" si="99"/>
        <v>0</v>
      </c>
      <c r="AS238" s="2">
        <f t="shared" si="99"/>
        <v>0</v>
      </c>
      <c r="AT238" s="2">
        <f t="shared" si="99"/>
        <v>0</v>
      </c>
      <c r="AU238" s="2">
        <f t="shared" si="99"/>
        <v>0</v>
      </c>
      <c r="AV238" s="2">
        <f t="shared" si="99"/>
        <v>0</v>
      </c>
      <c r="AW238" s="2">
        <f t="shared" si="99"/>
        <v>0</v>
      </c>
      <c r="AX238" s="2">
        <f t="shared" si="99"/>
        <v>0</v>
      </c>
    </row>
    <row r="239" spans="1:50" x14ac:dyDescent="0.25">
      <c r="A239">
        <v>116</v>
      </c>
      <c r="B239">
        <v>1</v>
      </c>
      <c r="C239">
        <v>10</v>
      </c>
      <c r="D239" t="s">
        <v>321</v>
      </c>
      <c r="E239" t="s">
        <v>321</v>
      </c>
      <c r="F239" s="10">
        <f t="shared" si="86"/>
        <v>0.25217776899630062</v>
      </c>
      <c r="G239">
        <f t="shared" si="76"/>
        <v>1.8508413071685421</v>
      </c>
      <c r="H239">
        <f t="shared" si="77"/>
        <v>0</v>
      </c>
      <c r="I239" s="1">
        <f t="shared" si="87"/>
        <v>0</v>
      </c>
      <c r="N239" t="s">
        <v>1272</v>
      </c>
      <c r="O239">
        <f t="shared" si="84"/>
        <v>2.9258213508186986E-3</v>
      </c>
      <c r="P239">
        <f t="shared" si="85"/>
        <v>1</v>
      </c>
      <c r="Q239" s="2">
        <f t="shared" si="97"/>
        <v>0</v>
      </c>
      <c r="R239" s="2">
        <f t="shared" si="97"/>
        <v>0</v>
      </c>
      <c r="S239" s="2">
        <f t="shared" si="97"/>
        <v>0</v>
      </c>
      <c r="T239" s="2">
        <f t="shared" si="97"/>
        <v>0</v>
      </c>
      <c r="U239" s="2">
        <f t="shared" si="97"/>
        <v>0</v>
      </c>
      <c r="V239" s="2">
        <f t="shared" si="97"/>
        <v>0</v>
      </c>
      <c r="W239" s="2">
        <f t="shared" si="97"/>
        <v>0</v>
      </c>
      <c r="X239" s="2">
        <f t="shared" si="97"/>
        <v>0</v>
      </c>
      <c r="Y239" s="2">
        <f t="shared" si="97"/>
        <v>0</v>
      </c>
      <c r="Z239" s="2">
        <f t="shared" si="97"/>
        <v>0</v>
      </c>
      <c r="AA239" s="2">
        <f t="shared" si="98"/>
        <v>0</v>
      </c>
      <c r="AB239" s="2">
        <f t="shared" si="98"/>
        <v>0</v>
      </c>
      <c r="AC239" s="2">
        <f t="shared" si="98"/>
        <v>0</v>
      </c>
      <c r="AD239" s="2">
        <f t="shared" si="98"/>
        <v>0</v>
      </c>
      <c r="AE239" s="2">
        <f t="shared" si="98"/>
        <v>0</v>
      </c>
      <c r="AF239" s="2">
        <f t="shared" si="98"/>
        <v>0</v>
      </c>
      <c r="AG239" s="2">
        <f t="shared" si="98"/>
        <v>0</v>
      </c>
      <c r="AH239" s="2">
        <f t="shared" si="98"/>
        <v>0.16677181699666582</v>
      </c>
      <c r="AI239" s="2">
        <f t="shared" si="98"/>
        <v>0</v>
      </c>
      <c r="AJ239" s="2">
        <f t="shared" si="98"/>
        <v>0</v>
      </c>
      <c r="AK239" s="2">
        <f t="shared" si="99"/>
        <v>0</v>
      </c>
      <c r="AL239" s="2">
        <f t="shared" si="99"/>
        <v>0</v>
      </c>
      <c r="AM239" s="2">
        <f t="shared" si="99"/>
        <v>0</v>
      </c>
      <c r="AN239" s="2">
        <f t="shared" si="99"/>
        <v>0</v>
      </c>
      <c r="AO239" s="2">
        <f t="shared" si="99"/>
        <v>0</v>
      </c>
      <c r="AP239" s="2">
        <f t="shared" si="99"/>
        <v>0</v>
      </c>
      <c r="AQ239" s="2">
        <f t="shared" si="99"/>
        <v>0</v>
      </c>
      <c r="AR239" s="2">
        <f t="shared" si="99"/>
        <v>0</v>
      </c>
      <c r="AS239" s="2">
        <f t="shared" si="99"/>
        <v>0</v>
      </c>
      <c r="AT239" s="2">
        <f t="shared" si="99"/>
        <v>0</v>
      </c>
      <c r="AU239" s="2">
        <f t="shared" si="99"/>
        <v>0</v>
      </c>
      <c r="AV239" s="2">
        <f t="shared" si="99"/>
        <v>0</v>
      </c>
      <c r="AW239" s="2">
        <f t="shared" si="99"/>
        <v>0</v>
      </c>
      <c r="AX239" s="2">
        <f t="shared" si="99"/>
        <v>0</v>
      </c>
    </row>
    <row r="240" spans="1:50" x14ac:dyDescent="0.25">
      <c r="A240">
        <v>116</v>
      </c>
      <c r="B240">
        <v>1</v>
      </c>
      <c r="C240">
        <v>11</v>
      </c>
      <c r="D240" t="s">
        <v>118</v>
      </c>
      <c r="E240" t="s">
        <v>118</v>
      </c>
      <c r="F240" s="10">
        <f t="shared" si="86"/>
        <v>0.39925955510056294</v>
      </c>
      <c r="G240">
        <f t="shared" si="76"/>
        <v>2.2501008622691052</v>
      </c>
      <c r="H240">
        <f t="shared" si="77"/>
        <v>0</v>
      </c>
      <c r="I240" s="1">
        <f t="shared" si="87"/>
        <v>0</v>
      </c>
      <c r="N240" t="s">
        <v>1318</v>
      </c>
      <c r="O240">
        <f t="shared" si="84"/>
        <v>2.9258213508186986E-3</v>
      </c>
      <c r="P240">
        <f t="shared" si="85"/>
        <v>1</v>
      </c>
      <c r="Q240" s="2">
        <f t="shared" si="97"/>
        <v>0</v>
      </c>
      <c r="R240" s="2">
        <f t="shared" si="97"/>
        <v>0</v>
      </c>
      <c r="S240" s="2">
        <f t="shared" si="97"/>
        <v>0</v>
      </c>
      <c r="T240" s="2">
        <f t="shared" si="97"/>
        <v>0</v>
      </c>
      <c r="U240" s="2">
        <f t="shared" si="97"/>
        <v>0</v>
      </c>
      <c r="V240" s="2">
        <f t="shared" si="97"/>
        <v>0</v>
      </c>
      <c r="W240" s="2">
        <f t="shared" si="97"/>
        <v>0</v>
      </c>
      <c r="X240" s="2">
        <f t="shared" si="97"/>
        <v>0</v>
      </c>
      <c r="Y240" s="2">
        <f t="shared" si="97"/>
        <v>0</v>
      </c>
      <c r="Z240" s="2">
        <f t="shared" si="97"/>
        <v>0</v>
      </c>
      <c r="AA240" s="2">
        <f t="shared" si="98"/>
        <v>0</v>
      </c>
      <c r="AB240" s="2">
        <f t="shared" si="98"/>
        <v>0</v>
      </c>
      <c r="AC240" s="2">
        <f t="shared" si="98"/>
        <v>0</v>
      </c>
      <c r="AD240" s="2">
        <f t="shared" si="98"/>
        <v>0</v>
      </c>
      <c r="AE240" s="2">
        <f t="shared" si="98"/>
        <v>0</v>
      </c>
      <c r="AF240" s="2">
        <f t="shared" si="98"/>
        <v>0</v>
      </c>
      <c r="AG240" s="2">
        <f t="shared" si="98"/>
        <v>0</v>
      </c>
      <c r="AH240" s="2">
        <f t="shared" si="98"/>
        <v>0.16677181699666582</v>
      </c>
      <c r="AI240" s="2">
        <f t="shared" si="98"/>
        <v>0</v>
      </c>
      <c r="AJ240" s="2">
        <f t="shared" si="98"/>
        <v>0</v>
      </c>
      <c r="AK240" s="2">
        <f t="shared" si="99"/>
        <v>0</v>
      </c>
      <c r="AL240" s="2">
        <f t="shared" si="99"/>
        <v>0</v>
      </c>
      <c r="AM240" s="2">
        <f t="shared" si="99"/>
        <v>0</v>
      </c>
      <c r="AN240" s="2">
        <f t="shared" si="99"/>
        <v>0</v>
      </c>
      <c r="AO240" s="2">
        <f t="shared" si="99"/>
        <v>0</v>
      </c>
      <c r="AP240" s="2">
        <f t="shared" si="99"/>
        <v>0</v>
      </c>
      <c r="AQ240" s="2">
        <f t="shared" si="99"/>
        <v>0</v>
      </c>
      <c r="AR240" s="2">
        <f t="shared" si="99"/>
        <v>0</v>
      </c>
      <c r="AS240" s="2">
        <f t="shared" si="99"/>
        <v>0</v>
      </c>
      <c r="AT240" s="2">
        <f t="shared" si="99"/>
        <v>0</v>
      </c>
      <c r="AU240" s="2">
        <f t="shared" si="99"/>
        <v>0</v>
      </c>
      <c r="AV240" s="2">
        <f t="shared" si="99"/>
        <v>0</v>
      </c>
      <c r="AW240" s="2">
        <f t="shared" si="99"/>
        <v>0</v>
      </c>
      <c r="AX240" s="2">
        <f t="shared" si="99"/>
        <v>0</v>
      </c>
    </row>
    <row r="241" spans="1:50" x14ac:dyDescent="0.25">
      <c r="A241">
        <v>116</v>
      </c>
      <c r="B241">
        <v>1</v>
      </c>
      <c r="C241">
        <v>12</v>
      </c>
      <c r="D241" t="s">
        <v>1188</v>
      </c>
      <c r="E241" t="s">
        <v>1188</v>
      </c>
      <c r="F241" s="10">
        <f t="shared" si="86"/>
        <v>8.6380966159427558E-2</v>
      </c>
      <c r="G241">
        <f t="shared" si="76"/>
        <v>2.3364818284285329</v>
      </c>
      <c r="H241">
        <f t="shared" si="77"/>
        <v>0</v>
      </c>
      <c r="I241" s="1">
        <f t="shared" si="87"/>
        <v>0</v>
      </c>
      <c r="N241" t="s">
        <v>1354</v>
      </c>
      <c r="O241">
        <f t="shared" si="84"/>
        <v>2.9258213508186986E-3</v>
      </c>
      <c r="P241">
        <f t="shared" si="85"/>
        <v>1</v>
      </c>
      <c r="Q241" s="2">
        <f t="shared" si="97"/>
        <v>0</v>
      </c>
      <c r="R241" s="2">
        <f t="shared" si="97"/>
        <v>0</v>
      </c>
      <c r="S241" s="2">
        <f t="shared" si="97"/>
        <v>0</v>
      </c>
      <c r="T241" s="2">
        <f t="shared" si="97"/>
        <v>0</v>
      </c>
      <c r="U241" s="2">
        <f t="shared" si="97"/>
        <v>0</v>
      </c>
      <c r="V241" s="2">
        <f t="shared" si="97"/>
        <v>0</v>
      </c>
      <c r="W241" s="2">
        <f t="shared" si="97"/>
        <v>0</v>
      </c>
      <c r="X241" s="2">
        <f t="shared" si="97"/>
        <v>0</v>
      </c>
      <c r="Y241" s="2">
        <f t="shared" si="97"/>
        <v>0</v>
      </c>
      <c r="Z241" s="2">
        <f t="shared" si="97"/>
        <v>0</v>
      </c>
      <c r="AA241" s="2">
        <f t="shared" si="98"/>
        <v>0</v>
      </c>
      <c r="AB241" s="2">
        <f t="shared" si="98"/>
        <v>0</v>
      </c>
      <c r="AC241" s="2">
        <f t="shared" si="98"/>
        <v>0</v>
      </c>
      <c r="AD241" s="2">
        <f t="shared" si="98"/>
        <v>0</v>
      </c>
      <c r="AE241" s="2">
        <f t="shared" si="98"/>
        <v>0</v>
      </c>
      <c r="AF241" s="2">
        <f t="shared" si="98"/>
        <v>0</v>
      </c>
      <c r="AG241" s="2">
        <f t="shared" si="98"/>
        <v>0</v>
      </c>
      <c r="AH241" s="2">
        <f t="shared" si="98"/>
        <v>0.16677181699666582</v>
      </c>
      <c r="AI241" s="2">
        <f t="shared" si="98"/>
        <v>0</v>
      </c>
      <c r="AJ241" s="2">
        <f t="shared" si="98"/>
        <v>0</v>
      </c>
      <c r="AK241" s="2">
        <f t="shared" si="99"/>
        <v>0</v>
      </c>
      <c r="AL241" s="2">
        <f t="shared" si="99"/>
        <v>0</v>
      </c>
      <c r="AM241" s="2">
        <f t="shared" si="99"/>
        <v>0</v>
      </c>
      <c r="AN241" s="2">
        <f t="shared" si="99"/>
        <v>0</v>
      </c>
      <c r="AO241" s="2">
        <f t="shared" si="99"/>
        <v>0</v>
      </c>
      <c r="AP241" s="2">
        <f t="shared" si="99"/>
        <v>0</v>
      </c>
      <c r="AQ241" s="2">
        <f t="shared" si="99"/>
        <v>0</v>
      </c>
      <c r="AR241" s="2">
        <f t="shared" si="99"/>
        <v>0</v>
      </c>
      <c r="AS241" s="2">
        <f t="shared" si="99"/>
        <v>0</v>
      </c>
      <c r="AT241" s="2">
        <f t="shared" si="99"/>
        <v>0</v>
      </c>
      <c r="AU241" s="2">
        <f t="shared" si="99"/>
        <v>0</v>
      </c>
      <c r="AV241" s="2">
        <f t="shared" si="99"/>
        <v>0</v>
      </c>
      <c r="AW241" s="2">
        <f t="shared" si="99"/>
        <v>0</v>
      </c>
      <c r="AX241" s="2">
        <f t="shared" si="99"/>
        <v>0</v>
      </c>
    </row>
    <row r="242" spans="1:50" x14ac:dyDescent="0.25">
      <c r="A242">
        <v>116</v>
      </c>
      <c r="B242">
        <v>1</v>
      </c>
      <c r="C242">
        <v>13</v>
      </c>
      <c r="D242" t="s">
        <v>182</v>
      </c>
      <c r="E242" t="s">
        <v>182</v>
      </c>
      <c r="F242" s="10">
        <f t="shared" si="86"/>
        <v>0.19972020143395741</v>
      </c>
      <c r="G242">
        <f t="shared" si="76"/>
        <v>2.5362020298624905</v>
      </c>
      <c r="H242">
        <f t="shared" si="77"/>
        <v>0</v>
      </c>
      <c r="I242" s="1">
        <f t="shared" si="87"/>
        <v>0</v>
      </c>
      <c r="N242" t="s">
        <v>1209</v>
      </c>
      <c r="O242">
        <f t="shared" si="84"/>
        <v>2.9258213508186986E-3</v>
      </c>
      <c r="P242">
        <f t="shared" si="85"/>
        <v>1</v>
      </c>
      <c r="Q242" s="2">
        <f t="shared" ref="Q242:Z251" si="100">COUNTIFS($C$2:$C$1300,Q$1,$E$2:$E$1300,$N242)*0.9^(Q$1-1)</f>
        <v>0</v>
      </c>
      <c r="R242" s="2">
        <f t="shared" si="100"/>
        <v>0</v>
      </c>
      <c r="S242" s="2">
        <f t="shared" si="100"/>
        <v>0</v>
      </c>
      <c r="T242" s="2">
        <f t="shared" si="100"/>
        <v>0</v>
      </c>
      <c r="U242" s="2">
        <f t="shared" si="100"/>
        <v>0</v>
      </c>
      <c r="V242" s="2">
        <f t="shared" si="100"/>
        <v>0</v>
      </c>
      <c r="W242" s="2">
        <f t="shared" si="100"/>
        <v>0</v>
      </c>
      <c r="X242" s="2">
        <f t="shared" si="100"/>
        <v>0</v>
      </c>
      <c r="Y242" s="2">
        <f t="shared" si="100"/>
        <v>0</v>
      </c>
      <c r="Z242" s="2">
        <f t="shared" si="100"/>
        <v>0</v>
      </c>
      <c r="AA242" s="2">
        <f t="shared" ref="AA242:AJ251" si="101">COUNTIFS($C$2:$C$1300,AA$1,$E$2:$E$1300,$N242)*0.9^(AA$1-1)</f>
        <v>0</v>
      </c>
      <c r="AB242" s="2">
        <f t="shared" si="101"/>
        <v>0</v>
      </c>
      <c r="AC242" s="2">
        <f t="shared" si="101"/>
        <v>0</v>
      </c>
      <c r="AD242" s="2">
        <f t="shared" si="101"/>
        <v>0</v>
      </c>
      <c r="AE242" s="2">
        <f t="shared" si="101"/>
        <v>0</v>
      </c>
      <c r="AF242" s="2">
        <f t="shared" si="101"/>
        <v>0</v>
      </c>
      <c r="AG242" s="2">
        <f t="shared" si="101"/>
        <v>0</v>
      </c>
      <c r="AH242" s="2">
        <f t="shared" si="101"/>
        <v>0.16677181699666582</v>
      </c>
      <c r="AI242" s="2">
        <f t="shared" si="101"/>
        <v>0</v>
      </c>
      <c r="AJ242" s="2">
        <f t="shared" si="101"/>
        <v>0</v>
      </c>
      <c r="AK242" s="2">
        <f t="shared" ref="AK242:AX251" si="102">COUNTIFS($C$2:$C$1300,AK$1,$E$2:$E$1300,$N242)*0.9^(AK$1-1)</f>
        <v>0</v>
      </c>
      <c r="AL242" s="2">
        <f t="shared" si="102"/>
        <v>0</v>
      </c>
      <c r="AM242" s="2">
        <f t="shared" si="102"/>
        <v>0</v>
      </c>
      <c r="AN242" s="2">
        <f t="shared" si="102"/>
        <v>0</v>
      </c>
      <c r="AO242" s="2">
        <f t="shared" si="102"/>
        <v>0</v>
      </c>
      <c r="AP242" s="2">
        <f t="shared" si="102"/>
        <v>0</v>
      </c>
      <c r="AQ242" s="2">
        <f t="shared" si="102"/>
        <v>0</v>
      </c>
      <c r="AR242" s="2">
        <f t="shared" si="102"/>
        <v>0</v>
      </c>
      <c r="AS242" s="2">
        <f t="shared" si="102"/>
        <v>0</v>
      </c>
      <c r="AT242" s="2">
        <f t="shared" si="102"/>
        <v>0</v>
      </c>
      <c r="AU242" s="2">
        <f t="shared" si="102"/>
        <v>0</v>
      </c>
      <c r="AV242" s="2">
        <f t="shared" si="102"/>
        <v>0</v>
      </c>
      <c r="AW242" s="2">
        <f t="shared" si="102"/>
        <v>0</v>
      </c>
      <c r="AX242" s="2">
        <f t="shared" si="102"/>
        <v>0</v>
      </c>
    </row>
    <row r="243" spans="1:50" x14ac:dyDescent="0.25">
      <c r="A243">
        <v>116</v>
      </c>
      <c r="B243">
        <v>1</v>
      </c>
      <c r="C243">
        <v>14</v>
      </c>
      <c r="D243" t="s">
        <v>183</v>
      </c>
      <c r="E243" t="s">
        <v>183</v>
      </c>
      <c r="F243" s="10">
        <f t="shared" si="86"/>
        <v>0.10700629445118923</v>
      </c>
      <c r="G243">
        <f t="shared" si="76"/>
        <v>2.6432083243136799</v>
      </c>
      <c r="H243">
        <f t="shared" si="77"/>
        <v>0</v>
      </c>
      <c r="I243" s="1">
        <f t="shared" si="87"/>
        <v>0</v>
      </c>
      <c r="N243" t="s">
        <v>1229</v>
      </c>
      <c r="O243">
        <f t="shared" si="84"/>
        <v>2.9258213508186986E-3</v>
      </c>
      <c r="P243">
        <f t="shared" si="85"/>
        <v>1</v>
      </c>
      <c r="Q243" s="2">
        <f t="shared" si="100"/>
        <v>0</v>
      </c>
      <c r="R243" s="2">
        <f t="shared" si="100"/>
        <v>0</v>
      </c>
      <c r="S243" s="2">
        <f t="shared" si="100"/>
        <v>0</v>
      </c>
      <c r="T243" s="2">
        <f t="shared" si="100"/>
        <v>0</v>
      </c>
      <c r="U243" s="2">
        <f t="shared" si="100"/>
        <v>0</v>
      </c>
      <c r="V243" s="2">
        <f t="shared" si="100"/>
        <v>0</v>
      </c>
      <c r="W243" s="2">
        <f t="shared" si="100"/>
        <v>0</v>
      </c>
      <c r="X243" s="2">
        <f t="shared" si="100"/>
        <v>0</v>
      </c>
      <c r="Y243" s="2">
        <f t="shared" si="100"/>
        <v>0</v>
      </c>
      <c r="Z243" s="2">
        <f t="shared" si="100"/>
        <v>0</v>
      </c>
      <c r="AA243" s="2">
        <f t="shared" si="101"/>
        <v>0</v>
      </c>
      <c r="AB243" s="2">
        <f t="shared" si="101"/>
        <v>0</v>
      </c>
      <c r="AC243" s="2">
        <f t="shared" si="101"/>
        <v>0</v>
      </c>
      <c r="AD243" s="2">
        <f t="shared" si="101"/>
        <v>0</v>
      </c>
      <c r="AE243" s="2">
        <f t="shared" si="101"/>
        <v>0</v>
      </c>
      <c r="AF243" s="2">
        <f t="shared" si="101"/>
        <v>0</v>
      </c>
      <c r="AG243" s="2">
        <f t="shared" si="101"/>
        <v>0</v>
      </c>
      <c r="AH243" s="2">
        <f t="shared" si="101"/>
        <v>0.16677181699666582</v>
      </c>
      <c r="AI243" s="2">
        <f t="shared" si="101"/>
        <v>0</v>
      </c>
      <c r="AJ243" s="2">
        <f t="shared" si="101"/>
        <v>0</v>
      </c>
      <c r="AK243" s="2">
        <f t="shared" si="102"/>
        <v>0</v>
      </c>
      <c r="AL243" s="2">
        <f t="shared" si="102"/>
        <v>0</v>
      </c>
      <c r="AM243" s="2">
        <f t="shared" si="102"/>
        <v>0</v>
      </c>
      <c r="AN243" s="2">
        <f t="shared" si="102"/>
        <v>0</v>
      </c>
      <c r="AO243" s="2">
        <f t="shared" si="102"/>
        <v>0</v>
      </c>
      <c r="AP243" s="2">
        <f t="shared" si="102"/>
        <v>0</v>
      </c>
      <c r="AQ243" s="2">
        <f t="shared" si="102"/>
        <v>0</v>
      </c>
      <c r="AR243" s="2">
        <f t="shared" si="102"/>
        <v>0</v>
      </c>
      <c r="AS243" s="2">
        <f t="shared" si="102"/>
        <v>0</v>
      </c>
      <c r="AT243" s="2">
        <f t="shared" si="102"/>
        <v>0</v>
      </c>
      <c r="AU243" s="2">
        <f t="shared" si="102"/>
        <v>0</v>
      </c>
      <c r="AV243" s="2">
        <f t="shared" si="102"/>
        <v>0</v>
      </c>
      <c r="AW243" s="2">
        <f t="shared" si="102"/>
        <v>0</v>
      </c>
      <c r="AX243" s="2">
        <f t="shared" si="102"/>
        <v>0</v>
      </c>
    </row>
    <row r="244" spans="1:50" x14ac:dyDescent="0.25">
      <c r="A244">
        <v>116</v>
      </c>
      <c r="B244">
        <v>1</v>
      </c>
      <c r="C244">
        <v>15</v>
      </c>
      <c r="D244" t="s">
        <v>1167</v>
      </c>
      <c r="E244" t="s">
        <v>1167</v>
      </c>
      <c r="F244" s="10">
        <f t="shared" si="86"/>
        <v>0.10423532456264922</v>
      </c>
      <c r="G244">
        <f t="shared" ref="G244:G307" si="103">IF(C244=1,F244,F244+G243)</f>
        <v>2.7474436488763292</v>
      </c>
      <c r="H244">
        <f t="shared" ref="H244:H307" si="104">IF(C245=1,G244,0)</f>
        <v>0</v>
      </c>
      <c r="I244" s="1">
        <f t="shared" si="87"/>
        <v>0</v>
      </c>
      <c r="N244" t="s">
        <v>472</v>
      </c>
      <c r="O244">
        <f t="shared" si="84"/>
        <v>2.8766282958909762E-3</v>
      </c>
      <c r="P244">
        <f t="shared" si="85"/>
        <v>2</v>
      </c>
      <c r="Q244" s="2">
        <f t="shared" si="100"/>
        <v>0</v>
      </c>
      <c r="R244" s="2">
        <f t="shared" si="100"/>
        <v>0</v>
      </c>
      <c r="S244" s="2">
        <f t="shared" si="100"/>
        <v>0</v>
      </c>
      <c r="T244" s="2">
        <f t="shared" si="100"/>
        <v>0</v>
      </c>
      <c r="U244" s="2">
        <f t="shared" si="100"/>
        <v>0</v>
      </c>
      <c r="V244" s="2">
        <f t="shared" si="100"/>
        <v>0</v>
      </c>
      <c r="W244" s="2">
        <f t="shared" si="100"/>
        <v>0</v>
      </c>
      <c r="X244" s="2">
        <f t="shared" si="100"/>
        <v>0</v>
      </c>
      <c r="Y244" s="2">
        <f t="shared" si="100"/>
        <v>0</v>
      </c>
      <c r="Z244" s="2">
        <f t="shared" si="100"/>
        <v>0</v>
      </c>
      <c r="AA244" s="2">
        <f t="shared" si="101"/>
        <v>0</v>
      </c>
      <c r="AB244" s="2">
        <f t="shared" si="101"/>
        <v>0</v>
      </c>
      <c r="AC244" s="2">
        <f t="shared" si="101"/>
        <v>0</v>
      </c>
      <c r="AD244" s="2">
        <f t="shared" si="101"/>
        <v>0</v>
      </c>
      <c r="AE244" s="2">
        <f t="shared" si="101"/>
        <v>0</v>
      </c>
      <c r="AF244" s="2">
        <f t="shared" si="101"/>
        <v>0</v>
      </c>
      <c r="AG244" s="2">
        <f t="shared" si="101"/>
        <v>0</v>
      </c>
      <c r="AH244" s="2">
        <f t="shared" si="101"/>
        <v>0</v>
      </c>
      <c r="AI244" s="2">
        <f t="shared" si="101"/>
        <v>0</v>
      </c>
      <c r="AJ244" s="2">
        <f t="shared" si="101"/>
        <v>0</v>
      </c>
      <c r="AK244" s="2">
        <f t="shared" si="102"/>
        <v>0.12157665459056941</v>
      </c>
      <c r="AL244" s="2">
        <f t="shared" si="102"/>
        <v>0</v>
      </c>
      <c r="AM244" s="2">
        <f t="shared" si="102"/>
        <v>0</v>
      </c>
      <c r="AN244" s="2">
        <f t="shared" si="102"/>
        <v>0</v>
      </c>
      <c r="AO244" s="2">
        <f t="shared" si="102"/>
        <v>0</v>
      </c>
      <c r="AP244" s="2">
        <f t="shared" si="102"/>
        <v>0</v>
      </c>
      <c r="AQ244" s="2">
        <f t="shared" si="102"/>
        <v>0</v>
      </c>
      <c r="AR244" s="2">
        <f t="shared" si="102"/>
        <v>0</v>
      </c>
      <c r="AS244" s="2">
        <f t="shared" si="102"/>
        <v>0</v>
      </c>
      <c r="AT244" s="2">
        <f t="shared" si="102"/>
        <v>0</v>
      </c>
      <c r="AU244" s="2">
        <f t="shared" si="102"/>
        <v>4.2391158275216265E-2</v>
      </c>
      <c r="AV244" s="2">
        <f t="shared" si="102"/>
        <v>0</v>
      </c>
      <c r="AW244" s="2">
        <f t="shared" si="102"/>
        <v>0</v>
      </c>
      <c r="AX244" s="2">
        <f t="shared" si="102"/>
        <v>0</v>
      </c>
    </row>
    <row r="245" spans="1:50" x14ac:dyDescent="0.25">
      <c r="A245">
        <v>116</v>
      </c>
      <c r="B245">
        <v>1</v>
      </c>
      <c r="C245">
        <v>16</v>
      </c>
      <c r="D245" t="s">
        <v>368</v>
      </c>
      <c r="E245" t="s">
        <v>368</v>
      </c>
      <c r="F245" s="10">
        <f t="shared" si="86"/>
        <v>0</v>
      </c>
      <c r="G245">
        <f t="shared" si="103"/>
        <v>2.7474436488763292</v>
      </c>
      <c r="H245">
        <f t="shared" si="104"/>
        <v>0</v>
      </c>
      <c r="I245" s="1">
        <f t="shared" si="87"/>
        <v>0</v>
      </c>
      <c r="N245" t="s">
        <v>1231</v>
      </c>
      <c r="O245">
        <f t="shared" si="84"/>
        <v>2.6332392157368285E-3</v>
      </c>
      <c r="P245">
        <f t="shared" si="85"/>
        <v>1</v>
      </c>
      <c r="Q245" s="2">
        <f t="shared" si="100"/>
        <v>0</v>
      </c>
      <c r="R245" s="2">
        <f t="shared" si="100"/>
        <v>0</v>
      </c>
      <c r="S245" s="2">
        <f t="shared" si="100"/>
        <v>0</v>
      </c>
      <c r="T245" s="2">
        <f t="shared" si="100"/>
        <v>0</v>
      </c>
      <c r="U245" s="2">
        <f t="shared" si="100"/>
        <v>0</v>
      </c>
      <c r="V245" s="2">
        <f t="shared" si="100"/>
        <v>0</v>
      </c>
      <c r="W245" s="2">
        <f t="shared" si="100"/>
        <v>0</v>
      </c>
      <c r="X245" s="2">
        <f t="shared" si="100"/>
        <v>0</v>
      </c>
      <c r="Y245" s="2">
        <f t="shared" si="100"/>
        <v>0</v>
      </c>
      <c r="Z245" s="2">
        <f t="shared" si="100"/>
        <v>0</v>
      </c>
      <c r="AA245" s="2">
        <f t="shared" si="101"/>
        <v>0</v>
      </c>
      <c r="AB245" s="2">
        <f t="shared" si="101"/>
        <v>0</v>
      </c>
      <c r="AC245" s="2">
        <f t="shared" si="101"/>
        <v>0</v>
      </c>
      <c r="AD245" s="2">
        <f t="shared" si="101"/>
        <v>0</v>
      </c>
      <c r="AE245" s="2">
        <f t="shared" si="101"/>
        <v>0</v>
      </c>
      <c r="AF245" s="2">
        <f t="shared" si="101"/>
        <v>0</v>
      </c>
      <c r="AG245" s="2">
        <f t="shared" si="101"/>
        <v>0</v>
      </c>
      <c r="AH245" s="2">
        <f t="shared" si="101"/>
        <v>0</v>
      </c>
      <c r="AI245" s="2">
        <f t="shared" si="101"/>
        <v>0.15009463529699923</v>
      </c>
      <c r="AJ245" s="2">
        <f t="shared" si="101"/>
        <v>0</v>
      </c>
      <c r="AK245" s="2">
        <f t="shared" si="102"/>
        <v>0</v>
      </c>
      <c r="AL245" s="2">
        <f t="shared" si="102"/>
        <v>0</v>
      </c>
      <c r="AM245" s="2">
        <f t="shared" si="102"/>
        <v>0</v>
      </c>
      <c r="AN245" s="2">
        <f t="shared" si="102"/>
        <v>0</v>
      </c>
      <c r="AO245" s="2">
        <f t="shared" si="102"/>
        <v>0</v>
      </c>
      <c r="AP245" s="2">
        <f t="shared" si="102"/>
        <v>0</v>
      </c>
      <c r="AQ245" s="2">
        <f t="shared" si="102"/>
        <v>0</v>
      </c>
      <c r="AR245" s="2">
        <f t="shared" si="102"/>
        <v>0</v>
      </c>
      <c r="AS245" s="2">
        <f t="shared" si="102"/>
        <v>0</v>
      </c>
      <c r="AT245" s="2">
        <f t="shared" si="102"/>
        <v>0</v>
      </c>
      <c r="AU245" s="2">
        <f t="shared" si="102"/>
        <v>0</v>
      </c>
      <c r="AV245" s="2">
        <f t="shared" si="102"/>
        <v>0</v>
      </c>
      <c r="AW245" s="2">
        <f t="shared" si="102"/>
        <v>0</v>
      </c>
      <c r="AX245" s="2">
        <f t="shared" si="102"/>
        <v>0</v>
      </c>
    </row>
    <row r="246" spans="1:50" x14ac:dyDescent="0.25">
      <c r="A246">
        <v>116</v>
      </c>
      <c r="B246">
        <v>1</v>
      </c>
      <c r="C246">
        <v>17</v>
      </c>
      <c r="D246" t="s">
        <v>686</v>
      </c>
      <c r="E246" t="s">
        <v>686</v>
      </c>
      <c r="F246" s="10">
        <f t="shared" si="86"/>
        <v>0.14747070011430222</v>
      </c>
      <c r="G246">
        <f t="shared" si="103"/>
        <v>2.8949143489906315</v>
      </c>
      <c r="H246">
        <f t="shared" si="104"/>
        <v>0</v>
      </c>
      <c r="I246" s="1">
        <f t="shared" si="87"/>
        <v>0</v>
      </c>
      <c r="N246" t="s">
        <v>1306</v>
      </c>
      <c r="O246">
        <f t="shared" si="84"/>
        <v>2.6332392157368285E-3</v>
      </c>
      <c r="P246">
        <f t="shared" si="85"/>
        <v>1</v>
      </c>
      <c r="Q246" s="2">
        <f t="shared" si="100"/>
        <v>0</v>
      </c>
      <c r="R246" s="2">
        <f t="shared" si="100"/>
        <v>0</v>
      </c>
      <c r="S246" s="2">
        <f t="shared" si="100"/>
        <v>0</v>
      </c>
      <c r="T246" s="2">
        <f t="shared" si="100"/>
        <v>0</v>
      </c>
      <c r="U246" s="2">
        <f t="shared" si="100"/>
        <v>0</v>
      </c>
      <c r="V246" s="2">
        <f t="shared" si="100"/>
        <v>0</v>
      </c>
      <c r="W246" s="2">
        <f t="shared" si="100"/>
        <v>0</v>
      </c>
      <c r="X246" s="2">
        <f t="shared" si="100"/>
        <v>0</v>
      </c>
      <c r="Y246" s="2">
        <f t="shared" si="100"/>
        <v>0</v>
      </c>
      <c r="Z246" s="2">
        <f t="shared" si="100"/>
        <v>0</v>
      </c>
      <c r="AA246" s="2">
        <f t="shared" si="101"/>
        <v>0</v>
      </c>
      <c r="AB246" s="2">
        <f t="shared" si="101"/>
        <v>0</v>
      </c>
      <c r="AC246" s="2">
        <f t="shared" si="101"/>
        <v>0</v>
      </c>
      <c r="AD246" s="2">
        <f t="shared" si="101"/>
        <v>0</v>
      </c>
      <c r="AE246" s="2">
        <f t="shared" si="101"/>
        <v>0</v>
      </c>
      <c r="AF246" s="2">
        <f t="shared" si="101"/>
        <v>0</v>
      </c>
      <c r="AG246" s="2">
        <f t="shared" si="101"/>
        <v>0</v>
      </c>
      <c r="AH246" s="2">
        <f t="shared" si="101"/>
        <v>0</v>
      </c>
      <c r="AI246" s="2">
        <f t="shared" si="101"/>
        <v>0.15009463529699923</v>
      </c>
      <c r="AJ246" s="2">
        <f t="shared" si="101"/>
        <v>0</v>
      </c>
      <c r="AK246" s="2">
        <f t="shared" si="102"/>
        <v>0</v>
      </c>
      <c r="AL246" s="2">
        <f t="shared" si="102"/>
        <v>0</v>
      </c>
      <c r="AM246" s="2">
        <f t="shared" si="102"/>
        <v>0</v>
      </c>
      <c r="AN246" s="2">
        <f t="shared" si="102"/>
        <v>0</v>
      </c>
      <c r="AO246" s="2">
        <f t="shared" si="102"/>
        <v>0</v>
      </c>
      <c r="AP246" s="2">
        <f t="shared" si="102"/>
        <v>0</v>
      </c>
      <c r="AQ246" s="2">
        <f t="shared" si="102"/>
        <v>0</v>
      </c>
      <c r="AR246" s="2">
        <f t="shared" si="102"/>
        <v>0</v>
      </c>
      <c r="AS246" s="2">
        <f t="shared" si="102"/>
        <v>0</v>
      </c>
      <c r="AT246" s="2">
        <f t="shared" si="102"/>
        <v>0</v>
      </c>
      <c r="AU246" s="2">
        <f t="shared" si="102"/>
        <v>0</v>
      </c>
      <c r="AV246" s="2">
        <f t="shared" si="102"/>
        <v>0</v>
      </c>
      <c r="AW246" s="2">
        <f t="shared" si="102"/>
        <v>0</v>
      </c>
      <c r="AX246" s="2">
        <f t="shared" si="102"/>
        <v>0</v>
      </c>
    </row>
    <row r="247" spans="1:50" x14ac:dyDescent="0.25">
      <c r="A247">
        <v>116</v>
      </c>
      <c r="B247">
        <v>1</v>
      </c>
      <c r="C247">
        <v>18</v>
      </c>
      <c r="D247" t="s">
        <v>1272</v>
      </c>
      <c r="E247" t="s">
        <v>1272</v>
      </c>
      <c r="F247" s="10">
        <f t="shared" si="86"/>
        <v>0</v>
      </c>
      <c r="G247">
        <f t="shared" si="103"/>
        <v>2.8949143489906315</v>
      </c>
      <c r="H247">
        <f t="shared" si="104"/>
        <v>0</v>
      </c>
      <c r="I247" s="1">
        <f t="shared" si="87"/>
        <v>0</v>
      </c>
      <c r="N247" t="s">
        <v>1350</v>
      </c>
      <c r="O247">
        <f t="shared" si="84"/>
        <v>2.6332392157368285E-3</v>
      </c>
      <c r="P247">
        <f t="shared" si="85"/>
        <v>1</v>
      </c>
      <c r="Q247" s="2">
        <f t="shared" si="100"/>
        <v>0</v>
      </c>
      <c r="R247" s="2">
        <f t="shared" si="100"/>
        <v>0</v>
      </c>
      <c r="S247" s="2">
        <f t="shared" si="100"/>
        <v>0</v>
      </c>
      <c r="T247" s="2">
        <f t="shared" si="100"/>
        <v>0</v>
      </c>
      <c r="U247" s="2">
        <f t="shared" si="100"/>
        <v>0</v>
      </c>
      <c r="V247" s="2">
        <f t="shared" si="100"/>
        <v>0</v>
      </c>
      <c r="W247" s="2">
        <f t="shared" si="100"/>
        <v>0</v>
      </c>
      <c r="X247" s="2">
        <f t="shared" si="100"/>
        <v>0</v>
      </c>
      <c r="Y247" s="2">
        <f t="shared" si="100"/>
        <v>0</v>
      </c>
      <c r="Z247" s="2">
        <f t="shared" si="100"/>
        <v>0</v>
      </c>
      <c r="AA247" s="2">
        <f t="shared" si="101"/>
        <v>0</v>
      </c>
      <c r="AB247" s="2">
        <f t="shared" si="101"/>
        <v>0</v>
      </c>
      <c r="AC247" s="2">
        <f t="shared" si="101"/>
        <v>0</v>
      </c>
      <c r="AD247" s="2">
        <f t="shared" si="101"/>
        <v>0</v>
      </c>
      <c r="AE247" s="2">
        <f t="shared" si="101"/>
        <v>0</v>
      </c>
      <c r="AF247" s="2">
        <f t="shared" si="101"/>
        <v>0</v>
      </c>
      <c r="AG247" s="2">
        <f t="shared" si="101"/>
        <v>0</v>
      </c>
      <c r="AH247" s="2">
        <f t="shared" si="101"/>
        <v>0</v>
      </c>
      <c r="AI247" s="2">
        <f t="shared" si="101"/>
        <v>0.15009463529699923</v>
      </c>
      <c r="AJ247" s="2">
        <f t="shared" si="101"/>
        <v>0</v>
      </c>
      <c r="AK247" s="2">
        <f t="shared" si="102"/>
        <v>0</v>
      </c>
      <c r="AL247" s="2">
        <f t="shared" si="102"/>
        <v>0</v>
      </c>
      <c r="AM247" s="2">
        <f t="shared" si="102"/>
        <v>0</v>
      </c>
      <c r="AN247" s="2">
        <f t="shared" si="102"/>
        <v>0</v>
      </c>
      <c r="AO247" s="2">
        <f t="shared" si="102"/>
        <v>0</v>
      </c>
      <c r="AP247" s="2">
        <f t="shared" si="102"/>
        <v>0</v>
      </c>
      <c r="AQ247" s="2">
        <f t="shared" si="102"/>
        <v>0</v>
      </c>
      <c r="AR247" s="2">
        <f t="shared" si="102"/>
        <v>0</v>
      </c>
      <c r="AS247" s="2">
        <f t="shared" si="102"/>
        <v>0</v>
      </c>
      <c r="AT247" s="2">
        <f t="shared" si="102"/>
        <v>0</v>
      </c>
      <c r="AU247" s="2">
        <f t="shared" si="102"/>
        <v>0</v>
      </c>
      <c r="AV247" s="2">
        <f t="shared" si="102"/>
        <v>0</v>
      </c>
      <c r="AW247" s="2">
        <f t="shared" si="102"/>
        <v>0</v>
      </c>
      <c r="AX247" s="2">
        <f t="shared" si="102"/>
        <v>0</v>
      </c>
    </row>
    <row r="248" spans="1:50" x14ac:dyDescent="0.25">
      <c r="A248">
        <v>116</v>
      </c>
      <c r="B248">
        <v>1</v>
      </c>
      <c r="C248">
        <v>19</v>
      </c>
      <c r="D248" t="s">
        <v>92</v>
      </c>
      <c r="E248" t="s">
        <v>93</v>
      </c>
      <c r="F248" s="10">
        <f t="shared" si="86"/>
        <v>0</v>
      </c>
      <c r="G248">
        <f t="shared" si="103"/>
        <v>2.8949143489906315</v>
      </c>
      <c r="H248">
        <f t="shared" si="104"/>
        <v>0</v>
      </c>
      <c r="I248" s="1">
        <f t="shared" si="87"/>
        <v>0</v>
      </c>
      <c r="N248" t="s">
        <v>1328</v>
      </c>
      <c r="O248">
        <f t="shared" si="84"/>
        <v>2.6332392157368285E-3</v>
      </c>
      <c r="P248">
        <f t="shared" si="85"/>
        <v>1</v>
      </c>
      <c r="Q248" s="2">
        <f t="shared" si="100"/>
        <v>0</v>
      </c>
      <c r="R248" s="2">
        <f t="shared" si="100"/>
        <v>0</v>
      </c>
      <c r="S248" s="2">
        <f t="shared" si="100"/>
        <v>0</v>
      </c>
      <c r="T248" s="2">
        <f t="shared" si="100"/>
        <v>0</v>
      </c>
      <c r="U248" s="2">
        <f t="shared" si="100"/>
        <v>0</v>
      </c>
      <c r="V248" s="2">
        <f t="shared" si="100"/>
        <v>0</v>
      </c>
      <c r="W248" s="2">
        <f t="shared" si="100"/>
        <v>0</v>
      </c>
      <c r="X248" s="2">
        <f t="shared" si="100"/>
        <v>0</v>
      </c>
      <c r="Y248" s="2">
        <f t="shared" si="100"/>
        <v>0</v>
      </c>
      <c r="Z248" s="2">
        <f t="shared" si="100"/>
        <v>0</v>
      </c>
      <c r="AA248" s="2">
        <f t="shared" si="101"/>
        <v>0</v>
      </c>
      <c r="AB248" s="2">
        <f t="shared" si="101"/>
        <v>0</v>
      </c>
      <c r="AC248" s="2">
        <f t="shared" si="101"/>
        <v>0</v>
      </c>
      <c r="AD248" s="2">
        <f t="shared" si="101"/>
        <v>0</v>
      </c>
      <c r="AE248" s="2">
        <f t="shared" si="101"/>
        <v>0</v>
      </c>
      <c r="AF248" s="2">
        <f t="shared" si="101"/>
        <v>0</v>
      </c>
      <c r="AG248" s="2">
        <f t="shared" si="101"/>
        <v>0</v>
      </c>
      <c r="AH248" s="2">
        <f t="shared" si="101"/>
        <v>0</v>
      </c>
      <c r="AI248" s="2">
        <f t="shared" si="101"/>
        <v>0.15009463529699923</v>
      </c>
      <c r="AJ248" s="2">
        <f t="shared" si="101"/>
        <v>0</v>
      </c>
      <c r="AK248" s="2">
        <f t="shared" si="102"/>
        <v>0</v>
      </c>
      <c r="AL248" s="2">
        <f t="shared" si="102"/>
        <v>0</v>
      </c>
      <c r="AM248" s="2">
        <f t="shared" si="102"/>
        <v>0</v>
      </c>
      <c r="AN248" s="2">
        <f t="shared" si="102"/>
        <v>0</v>
      </c>
      <c r="AO248" s="2">
        <f t="shared" si="102"/>
        <v>0</v>
      </c>
      <c r="AP248" s="2">
        <f t="shared" si="102"/>
        <v>0</v>
      </c>
      <c r="AQ248" s="2">
        <f t="shared" si="102"/>
        <v>0</v>
      </c>
      <c r="AR248" s="2">
        <f t="shared" si="102"/>
        <v>0</v>
      </c>
      <c r="AS248" s="2">
        <f t="shared" si="102"/>
        <v>0</v>
      </c>
      <c r="AT248" s="2">
        <f t="shared" si="102"/>
        <v>0</v>
      </c>
      <c r="AU248" s="2">
        <f t="shared" si="102"/>
        <v>0</v>
      </c>
      <c r="AV248" s="2">
        <f t="shared" si="102"/>
        <v>0</v>
      </c>
      <c r="AW248" s="2">
        <f t="shared" si="102"/>
        <v>0</v>
      </c>
      <c r="AX248" s="2">
        <f t="shared" si="102"/>
        <v>0</v>
      </c>
    </row>
    <row r="249" spans="1:50" x14ac:dyDescent="0.25">
      <c r="A249">
        <v>116</v>
      </c>
      <c r="B249">
        <v>1</v>
      </c>
      <c r="C249">
        <v>20</v>
      </c>
      <c r="D249" t="s">
        <v>338</v>
      </c>
      <c r="E249" t="s">
        <v>288</v>
      </c>
      <c r="F249" s="10">
        <f t="shared" si="86"/>
        <v>0</v>
      </c>
      <c r="G249">
        <f t="shared" si="103"/>
        <v>2.8949143489906315</v>
      </c>
      <c r="H249">
        <f t="shared" si="104"/>
        <v>0</v>
      </c>
      <c r="I249" s="1">
        <f t="shared" si="87"/>
        <v>0</v>
      </c>
      <c r="N249" t="s">
        <v>1380</v>
      </c>
      <c r="O249">
        <f t="shared" si="84"/>
        <v>2.6332392157368285E-3</v>
      </c>
      <c r="P249">
        <f t="shared" si="85"/>
        <v>1</v>
      </c>
      <c r="Q249" s="2">
        <f t="shared" si="100"/>
        <v>0</v>
      </c>
      <c r="R249" s="2">
        <f t="shared" si="100"/>
        <v>0</v>
      </c>
      <c r="S249" s="2">
        <f t="shared" si="100"/>
        <v>0</v>
      </c>
      <c r="T249" s="2">
        <f t="shared" si="100"/>
        <v>0</v>
      </c>
      <c r="U249" s="2">
        <f t="shared" si="100"/>
        <v>0</v>
      </c>
      <c r="V249" s="2">
        <f t="shared" si="100"/>
        <v>0</v>
      </c>
      <c r="W249" s="2">
        <f t="shared" si="100"/>
        <v>0</v>
      </c>
      <c r="X249" s="2">
        <f t="shared" si="100"/>
        <v>0</v>
      </c>
      <c r="Y249" s="2">
        <f t="shared" si="100"/>
        <v>0</v>
      </c>
      <c r="Z249" s="2">
        <f t="shared" si="100"/>
        <v>0</v>
      </c>
      <c r="AA249" s="2">
        <f t="shared" si="101"/>
        <v>0</v>
      </c>
      <c r="AB249" s="2">
        <f t="shared" si="101"/>
        <v>0</v>
      </c>
      <c r="AC249" s="2">
        <f t="shared" si="101"/>
        <v>0</v>
      </c>
      <c r="AD249" s="2">
        <f t="shared" si="101"/>
        <v>0</v>
      </c>
      <c r="AE249" s="2">
        <f t="shared" si="101"/>
        <v>0</v>
      </c>
      <c r="AF249" s="2">
        <f t="shared" si="101"/>
        <v>0</v>
      </c>
      <c r="AG249" s="2">
        <f t="shared" si="101"/>
        <v>0</v>
      </c>
      <c r="AH249" s="2">
        <f t="shared" si="101"/>
        <v>0</v>
      </c>
      <c r="AI249" s="2">
        <f t="shared" si="101"/>
        <v>0.15009463529699923</v>
      </c>
      <c r="AJ249" s="2">
        <f t="shared" si="101"/>
        <v>0</v>
      </c>
      <c r="AK249" s="2">
        <f t="shared" si="102"/>
        <v>0</v>
      </c>
      <c r="AL249" s="2">
        <f t="shared" si="102"/>
        <v>0</v>
      </c>
      <c r="AM249" s="2">
        <f t="shared" si="102"/>
        <v>0</v>
      </c>
      <c r="AN249" s="2">
        <f t="shared" si="102"/>
        <v>0</v>
      </c>
      <c r="AO249" s="2">
        <f t="shared" si="102"/>
        <v>0</v>
      </c>
      <c r="AP249" s="2">
        <f t="shared" si="102"/>
        <v>0</v>
      </c>
      <c r="AQ249" s="2">
        <f t="shared" si="102"/>
        <v>0</v>
      </c>
      <c r="AR249" s="2">
        <f t="shared" si="102"/>
        <v>0</v>
      </c>
      <c r="AS249" s="2">
        <f t="shared" si="102"/>
        <v>0</v>
      </c>
      <c r="AT249" s="2">
        <f t="shared" si="102"/>
        <v>0</v>
      </c>
      <c r="AU249" s="2">
        <f t="shared" si="102"/>
        <v>0</v>
      </c>
      <c r="AV249" s="2">
        <f t="shared" si="102"/>
        <v>0</v>
      </c>
      <c r="AW249" s="2">
        <f t="shared" si="102"/>
        <v>0</v>
      </c>
      <c r="AX249" s="2">
        <f t="shared" si="102"/>
        <v>0</v>
      </c>
    </row>
    <row r="250" spans="1:50" x14ac:dyDescent="0.25">
      <c r="A250">
        <v>116</v>
      </c>
      <c r="B250">
        <v>1</v>
      </c>
      <c r="C250">
        <v>21</v>
      </c>
      <c r="D250" t="s">
        <v>1218</v>
      </c>
      <c r="E250" t="s">
        <v>1218</v>
      </c>
      <c r="F250" s="10">
        <f t="shared" si="86"/>
        <v>0</v>
      </c>
      <c r="G250">
        <f t="shared" si="103"/>
        <v>2.8949143489906315</v>
      </c>
      <c r="H250">
        <f t="shared" si="104"/>
        <v>0</v>
      </c>
      <c r="I250" s="1">
        <f t="shared" si="87"/>
        <v>0</v>
      </c>
      <c r="N250" t="s">
        <v>793</v>
      </c>
      <c r="O250">
        <f t="shared" si="84"/>
        <v>2.3699152941631463E-3</v>
      </c>
      <c r="P250">
        <f t="shared" si="85"/>
        <v>1</v>
      </c>
      <c r="Q250" s="2">
        <f t="shared" si="100"/>
        <v>0</v>
      </c>
      <c r="R250" s="2">
        <f t="shared" si="100"/>
        <v>0</v>
      </c>
      <c r="S250" s="2">
        <f t="shared" si="100"/>
        <v>0</v>
      </c>
      <c r="T250" s="2">
        <f t="shared" si="100"/>
        <v>0</v>
      </c>
      <c r="U250" s="2">
        <f t="shared" si="100"/>
        <v>0</v>
      </c>
      <c r="V250" s="2">
        <f t="shared" si="100"/>
        <v>0</v>
      </c>
      <c r="W250" s="2">
        <f t="shared" si="100"/>
        <v>0</v>
      </c>
      <c r="X250" s="2">
        <f t="shared" si="100"/>
        <v>0</v>
      </c>
      <c r="Y250" s="2">
        <f t="shared" si="100"/>
        <v>0</v>
      </c>
      <c r="Z250" s="2">
        <f t="shared" si="100"/>
        <v>0</v>
      </c>
      <c r="AA250" s="2">
        <f t="shared" si="101"/>
        <v>0</v>
      </c>
      <c r="AB250" s="2">
        <f t="shared" si="101"/>
        <v>0</v>
      </c>
      <c r="AC250" s="2">
        <f t="shared" si="101"/>
        <v>0</v>
      </c>
      <c r="AD250" s="2">
        <f t="shared" si="101"/>
        <v>0</v>
      </c>
      <c r="AE250" s="2">
        <f t="shared" si="101"/>
        <v>0</v>
      </c>
      <c r="AF250" s="2">
        <f t="shared" si="101"/>
        <v>0</v>
      </c>
      <c r="AG250" s="2">
        <f t="shared" si="101"/>
        <v>0</v>
      </c>
      <c r="AH250" s="2">
        <f t="shared" si="101"/>
        <v>0</v>
      </c>
      <c r="AI250" s="2">
        <f t="shared" si="101"/>
        <v>0</v>
      </c>
      <c r="AJ250" s="2">
        <f t="shared" si="101"/>
        <v>0.13508517176729934</v>
      </c>
      <c r="AK250" s="2">
        <f t="shared" si="102"/>
        <v>0</v>
      </c>
      <c r="AL250" s="2">
        <f t="shared" si="102"/>
        <v>0</v>
      </c>
      <c r="AM250" s="2">
        <f t="shared" si="102"/>
        <v>0</v>
      </c>
      <c r="AN250" s="2">
        <f t="shared" si="102"/>
        <v>0</v>
      </c>
      <c r="AO250" s="2">
        <f t="shared" si="102"/>
        <v>0</v>
      </c>
      <c r="AP250" s="2">
        <f t="shared" si="102"/>
        <v>0</v>
      </c>
      <c r="AQ250" s="2">
        <f t="shared" si="102"/>
        <v>0</v>
      </c>
      <c r="AR250" s="2">
        <f t="shared" si="102"/>
        <v>0</v>
      </c>
      <c r="AS250" s="2">
        <f t="shared" si="102"/>
        <v>0</v>
      </c>
      <c r="AT250" s="2">
        <f t="shared" si="102"/>
        <v>0</v>
      </c>
      <c r="AU250" s="2">
        <f t="shared" si="102"/>
        <v>0</v>
      </c>
      <c r="AV250" s="2">
        <f t="shared" si="102"/>
        <v>0</v>
      </c>
      <c r="AW250" s="2">
        <f t="shared" si="102"/>
        <v>0</v>
      </c>
      <c r="AX250" s="2">
        <f t="shared" si="102"/>
        <v>0</v>
      </c>
    </row>
    <row r="251" spans="1:50" x14ac:dyDescent="0.25">
      <c r="A251">
        <v>116</v>
      </c>
      <c r="B251">
        <v>1</v>
      </c>
      <c r="C251">
        <v>22</v>
      </c>
      <c r="D251" t="s">
        <v>136</v>
      </c>
      <c r="E251" t="s">
        <v>136</v>
      </c>
      <c r="F251" s="10">
        <f t="shared" si="86"/>
        <v>8.7409732518669889E-2</v>
      </c>
      <c r="G251">
        <f t="shared" si="103"/>
        <v>2.9823240815093013</v>
      </c>
      <c r="H251">
        <f t="shared" si="104"/>
        <v>0</v>
      </c>
      <c r="I251" s="1">
        <f t="shared" si="87"/>
        <v>0</v>
      </c>
      <c r="N251" t="s">
        <v>1271</v>
      </c>
      <c r="O251">
        <f t="shared" si="84"/>
        <v>2.3699152941631463E-3</v>
      </c>
      <c r="P251">
        <f t="shared" si="85"/>
        <v>1</v>
      </c>
      <c r="Q251" s="2">
        <f t="shared" si="100"/>
        <v>0</v>
      </c>
      <c r="R251" s="2">
        <f t="shared" si="100"/>
        <v>0</v>
      </c>
      <c r="S251" s="2">
        <f t="shared" si="100"/>
        <v>0</v>
      </c>
      <c r="T251" s="2">
        <f t="shared" si="100"/>
        <v>0</v>
      </c>
      <c r="U251" s="2">
        <f t="shared" si="100"/>
        <v>0</v>
      </c>
      <c r="V251" s="2">
        <f t="shared" si="100"/>
        <v>0</v>
      </c>
      <c r="W251" s="2">
        <f t="shared" si="100"/>
        <v>0</v>
      </c>
      <c r="X251" s="2">
        <f t="shared" si="100"/>
        <v>0</v>
      </c>
      <c r="Y251" s="2">
        <f t="shared" si="100"/>
        <v>0</v>
      </c>
      <c r="Z251" s="2">
        <f t="shared" si="100"/>
        <v>0</v>
      </c>
      <c r="AA251" s="2">
        <f t="shared" si="101"/>
        <v>0</v>
      </c>
      <c r="AB251" s="2">
        <f t="shared" si="101"/>
        <v>0</v>
      </c>
      <c r="AC251" s="2">
        <f t="shared" si="101"/>
        <v>0</v>
      </c>
      <c r="AD251" s="2">
        <f t="shared" si="101"/>
        <v>0</v>
      </c>
      <c r="AE251" s="2">
        <f t="shared" si="101"/>
        <v>0</v>
      </c>
      <c r="AF251" s="2">
        <f t="shared" si="101"/>
        <v>0</v>
      </c>
      <c r="AG251" s="2">
        <f t="shared" si="101"/>
        <v>0</v>
      </c>
      <c r="AH251" s="2">
        <f t="shared" si="101"/>
        <v>0</v>
      </c>
      <c r="AI251" s="2">
        <f t="shared" si="101"/>
        <v>0</v>
      </c>
      <c r="AJ251" s="2">
        <f t="shared" si="101"/>
        <v>0.13508517176729934</v>
      </c>
      <c r="AK251" s="2">
        <f t="shared" si="102"/>
        <v>0</v>
      </c>
      <c r="AL251" s="2">
        <f t="shared" si="102"/>
        <v>0</v>
      </c>
      <c r="AM251" s="2">
        <f t="shared" si="102"/>
        <v>0</v>
      </c>
      <c r="AN251" s="2">
        <f t="shared" si="102"/>
        <v>0</v>
      </c>
      <c r="AO251" s="2">
        <f t="shared" si="102"/>
        <v>0</v>
      </c>
      <c r="AP251" s="2">
        <f t="shared" si="102"/>
        <v>0</v>
      </c>
      <c r="AQ251" s="2">
        <f t="shared" si="102"/>
        <v>0</v>
      </c>
      <c r="AR251" s="2">
        <f t="shared" si="102"/>
        <v>0</v>
      </c>
      <c r="AS251" s="2">
        <f t="shared" si="102"/>
        <v>0</v>
      </c>
      <c r="AT251" s="2">
        <f t="shared" si="102"/>
        <v>0</v>
      </c>
      <c r="AU251" s="2">
        <f t="shared" si="102"/>
        <v>0</v>
      </c>
      <c r="AV251" s="2">
        <f t="shared" si="102"/>
        <v>0</v>
      </c>
      <c r="AW251" s="2">
        <f t="shared" si="102"/>
        <v>0</v>
      </c>
      <c r="AX251" s="2">
        <f t="shared" si="102"/>
        <v>0</v>
      </c>
    </row>
    <row r="252" spans="1:50" x14ac:dyDescent="0.25">
      <c r="A252">
        <v>116</v>
      </c>
      <c r="B252">
        <v>1</v>
      </c>
      <c r="C252">
        <v>23</v>
      </c>
      <c r="D252" t="s">
        <v>135</v>
      </c>
      <c r="E252" t="s">
        <v>135</v>
      </c>
      <c r="F252" s="10">
        <f t="shared" si="86"/>
        <v>8.3912672090324131E-2</v>
      </c>
      <c r="G252">
        <f t="shared" si="103"/>
        <v>3.0662367535996253</v>
      </c>
      <c r="H252">
        <f t="shared" si="104"/>
        <v>0</v>
      </c>
      <c r="I252" s="1">
        <f t="shared" si="87"/>
        <v>0</v>
      </c>
      <c r="N252" t="s">
        <v>1217</v>
      </c>
      <c r="O252">
        <f t="shared" si="84"/>
        <v>2.3699152941631463E-3</v>
      </c>
      <c r="P252">
        <f t="shared" si="85"/>
        <v>1</v>
      </c>
      <c r="Q252" s="2">
        <f t="shared" ref="Q252:Z261" si="105">COUNTIFS($C$2:$C$1300,Q$1,$E$2:$E$1300,$N252)*0.9^(Q$1-1)</f>
        <v>0</v>
      </c>
      <c r="R252" s="2">
        <f t="shared" si="105"/>
        <v>0</v>
      </c>
      <c r="S252" s="2">
        <f t="shared" si="105"/>
        <v>0</v>
      </c>
      <c r="T252" s="2">
        <f t="shared" si="105"/>
        <v>0</v>
      </c>
      <c r="U252" s="2">
        <f t="shared" si="105"/>
        <v>0</v>
      </c>
      <c r="V252" s="2">
        <f t="shared" si="105"/>
        <v>0</v>
      </c>
      <c r="W252" s="2">
        <f t="shared" si="105"/>
        <v>0</v>
      </c>
      <c r="X252" s="2">
        <f t="shared" si="105"/>
        <v>0</v>
      </c>
      <c r="Y252" s="2">
        <f t="shared" si="105"/>
        <v>0</v>
      </c>
      <c r="Z252" s="2">
        <f t="shared" si="105"/>
        <v>0</v>
      </c>
      <c r="AA252" s="2">
        <f t="shared" ref="AA252:AJ261" si="106">COUNTIFS($C$2:$C$1300,AA$1,$E$2:$E$1300,$N252)*0.9^(AA$1-1)</f>
        <v>0</v>
      </c>
      <c r="AB252" s="2">
        <f t="shared" si="106"/>
        <v>0</v>
      </c>
      <c r="AC252" s="2">
        <f t="shared" si="106"/>
        <v>0</v>
      </c>
      <c r="AD252" s="2">
        <f t="shared" si="106"/>
        <v>0</v>
      </c>
      <c r="AE252" s="2">
        <f t="shared" si="106"/>
        <v>0</v>
      </c>
      <c r="AF252" s="2">
        <f t="shared" si="106"/>
        <v>0</v>
      </c>
      <c r="AG252" s="2">
        <f t="shared" si="106"/>
        <v>0</v>
      </c>
      <c r="AH252" s="2">
        <f t="shared" si="106"/>
        <v>0</v>
      </c>
      <c r="AI252" s="2">
        <f t="shared" si="106"/>
        <v>0</v>
      </c>
      <c r="AJ252" s="2">
        <f t="shared" si="106"/>
        <v>0.13508517176729934</v>
      </c>
      <c r="AK252" s="2">
        <f t="shared" ref="AK252:AX261" si="107">COUNTIFS($C$2:$C$1300,AK$1,$E$2:$E$1300,$N252)*0.9^(AK$1-1)</f>
        <v>0</v>
      </c>
      <c r="AL252" s="2">
        <f t="shared" si="107"/>
        <v>0</v>
      </c>
      <c r="AM252" s="2">
        <f t="shared" si="107"/>
        <v>0</v>
      </c>
      <c r="AN252" s="2">
        <f t="shared" si="107"/>
        <v>0</v>
      </c>
      <c r="AO252" s="2">
        <f t="shared" si="107"/>
        <v>0</v>
      </c>
      <c r="AP252" s="2">
        <f t="shared" si="107"/>
        <v>0</v>
      </c>
      <c r="AQ252" s="2">
        <f t="shared" si="107"/>
        <v>0</v>
      </c>
      <c r="AR252" s="2">
        <f t="shared" si="107"/>
        <v>0</v>
      </c>
      <c r="AS252" s="2">
        <f t="shared" si="107"/>
        <v>0</v>
      </c>
      <c r="AT252" s="2">
        <f t="shared" si="107"/>
        <v>0</v>
      </c>
      <c r="AU252" s="2">
        <f t="shared" si="107"/>
        <v>0</v>
      </c>
      <c r="AV252" s="2">
        <f t="shared" si="107"/>
        <v>0</v>
      </c>
      <c r="AW252" s="2">
        <f t="shared" si="107"/>
        <v>0</v>
      </c>
      <c r="AX252" s="2">
        <f t="shared" si="107"/>
        <v>0</v>
      </c>
    </row>
    <row r="253" spans="1:50" x14ac:dyDescent="0.25">
      <c r="A253">
        <v>116</v>
      </c>
      <c r="B253">
        <v>1</v>
      </c>
      <c r="C253">
        <v>24</v>
      </c>
      <c r="D253" t="s">
        <v>1252</v>
      </c>
      <c r="E253" t="s">
        <v>1252</v>
      </c>
      <c r="F253" s="10">
        <f t="shared" si="86"/>
        <v>0</v>
      </c>
      <c r="G253">
        <f t="shared" si="103"/>
        <v>3.0662367535996253</v>
      </c>
      <c r="H253">
        <f t="shared" si="104"/>
        <v>0</v>
      </c>
      <c r="I253" s="1">
        <f t="shared" si="87"/>
        <v>0</v>
      </c>
      <c r="N253" t="s">
        <v>1142</v>
      </c>
      <c r="O253">
        <f t="shared" si="84"/>
        <v>2.3699152941631463E-3</v>
      </c>
      <c r="P253">
        <f t="shared" si="85"/>
        <v>1</v>
      </c>
      <c r="Q253" s="2">
        <f t="shared" si="105"/>
        <v>0</v>
      </c>
      <c r="R253" s="2">
        <f t="shared" si="105"/>
        <v>0</v>
      </c>
      <c r="S253" s="2">
        <f t="shared" si="105"/>
        <v>0</v>
      </c>
      <c r="T253" s="2">
        <f t="shared" si="105"/>
        <v>0</v>
      </c>
      <c r="U253" s="2">
        <f t="shared" si="105"/>
        <v>0</v>
      </c>
      <c r="V253" s="2">
        <f t="shared" si="105"/>
        <v>0</v>
      </c>
      <c r="W253" s="2">
        <f t="shared" si="105"/>
        <v>0</v>
      </c>
      <c r="X253" s="2">
        <f t="shared" si="105"/>
        <v>0</v>
      </c>
      <c r="Y253" s="2">
        <f t="shared" si="105"/>
        <v>0</v>
      </c>
      <c r="Z253" s="2">
        <f t="shared" si="105"/>
        <v>0</v>
      </c>
      <c r="AA253" s="2">
        <f t="shared" si="106"/>
        <v>0</v>
      </c>
      <c r="AB253" s="2">
        <f t="shared" si="106"/>
        <v>0</v>
      </c>
      <c r="AC253" s="2">
        <f t="shared" si="106"/>
        <v>0</v>
      </c>
      <c r="AD253" s="2">
        <f t="shared" si="106"/>
        <v>0</v>
      </c>
      <c r="AE253" s="2">
        <f t="shared" si="106"/>
        <v>0</v>
      </c>
      <c r="AF253" s="2">
        <f t="shared" si="106"/>
        <v>0</v>
      </c>
      <c r="AG253" s="2">
        <f t="shared" si="106"/>
        <v>0</v>
      </c>
      <c r="AH253" s="2">
        <f t="shared" si="106"/>
        <v>0</v>
      </c>
      <c r="AI253" s="2">
        <f t="shared" si="106"/>
        <v>0</v>
      </c>
      <c r="AJ253" s="2">
        <f t="shared" si="106"/>
        <v>0.13508517176729934</v>
      </c>
      <c r="AK253" s="2">
        <f t="shared" si="107"/>
        <v>0</v>
      </c>
      <c r="AL253" s="2">
        <f t="shared" si="107"/>
        <v>0</v>
      </c>
      <c r="AM253" s="2">
        <f t="shared" si="107"/>
        <v>0</v>
      </c>
      <c r="AN253" s="2">
        <f t="shared" si="107"/>
        <v>0</v>
      </c>
      <c r="AO253" s="2">
        <f t="shared" si="107"/>
        <v>0</v>
      </c>
      <c r="AP253" s="2">
        <f t="shared" si="107"/>
        <v>0</v>
      </c>
      <c r="AQ253" s="2">
        <f t="shared" si="107"/>
        <v>0</v>
      </c>
      <c r="AR253" s="2">
        <f t="shared" si="107"/>
        <v>0</v>
      </c>
      <c r="AS253" s="2">
        <f t="shared" si="107"/>
        <v>0</v>
      </c>
      <c r="AT253" s="2">
        <f t="shared" si="107"/>
        <v>0</v>
      </c>
      <c r="AU253" s="2">
        <f t="shared" si="107"/>
        <v>0</v>
      </c>
      <c r="AV253" s="2">
        <f t="shared" si="107"/>
        <v>0</v>
      </c>
      <c r="AW253" s="2">
        <f t="shared" si="107"/>
        <v>0</v>
      </c>
      <c r="AX253" s="2">
        <f t="shared" si="107"/>
        <v>0</v>
      </c>
    </row>
    <row r="254" spans="1:50" x14ac:dyDescent="0.25">
      <c r="A254">
        <v>116</v>
      </c>
      <c r="B254">
        <v>1</v>
      </c>
      <c r="C254">
        <v>25</v>
      </c>
      <c r="D254" t="s">
        <v>1273</v>
      </c>
      <c r="E254" t="s">
        <v>1274</v>
      </c>
      <c r="F254" s="10">
        <f t="shared" si="86"/>
        <v>0</v>
      </c>
      <c r="G254">
        <f t="shared" si="103"/>
        <v>3.0662367535996253</v>
      </c>
      <c r="H254">
        <f t="shared" si="104"/>
        <v>0</v>
      </c>
      <c r="I254" s="1">
        <f t="shared" si="87"/>
        <v>0</v>
      </c>
      <c r="N254" t="s">
        <v>987</v>
      </c>
      <c r="O254">
        <f t="shared" si="84"/>
        <v>2.3699152941631463E-3</v>
      </c>
      <c r="P254">
        <f t="shared" si="85"/>
        <v>1</v>
      </c>
      <c r="Q254" s="2">
        <f t="shared" si="105"/>
        <v>0</v>
      </c>
      <c r="R254" s="2">
        <f t="shared" si="105"/>
        <v>0</v>
      </c>
      <c r="S254" s="2">
        <f t="shared" si="105"/>
        <v>0</v>
      </c>
      <c r="T254" s="2">
        <f t="shared" si="105"/>
        <v>0</v>
      </c>
      <c r="U254" s="2">
        <f t="shared" si="105"/>
        <v>0</v>
      </c>
      <c r="V254" s="2">
        <f t="shared" si="105"/>
        <v>0</v>
      </c>
      <c r="W254" s="2">
        <f t="shared" si="105"/>
        <v>0</v>
      </c>
      <c r="X254" s="2">
        <f t="shared" si="105"/>
        <v>0</v>
      </c>
      <c r="Y254" s="2">
        <f t="shared" si="105"/>
        <v>0</v>
      </c>
      <c r="Z254" s="2">
        <f t="shared" si="105"/>
        <v>0</v>
      </c>
      <c r="AA254" s="2">
        <f t="shared" si="106"/>
        <v>0</v>
      </c>
      <c r="AB254" s="2">
        <f t="shared" si="106"/>
        <v>0</v>
      </c>
      <c r="AC254" s="2">
        <f t="shared" si="106"/>
        <v>0</v>
      </c>
      <c r="AD254" s="2">
        <f t="shared" si="106"/>
        <v>0</v>
      </c>
      <c r="AE254" s="2">
        <f t="shared" si="106"/>
        <v>0</v>
      </c>
      <c r="AF254" s="2">
        <f t="shared" si="106"/>
        <v>0</v>
      </c>
      <c r="AG254" s="2">
        <f t="shared" si="106"/>
        <v>0</v>
      </c>
      <c r="AH254" s="2">
        <f t="shared" si="106"/>
        <v>0</v>
      </c>
      <c r="AI254" s="2">
        <f t="shared" si="106"/>
        <v>0</v>
      </c>
      <c r="AJ254" s="2">
        <f t="shared" si="106"/>
        <v>0.13508517176729934</v>
      </c>
      <c r="AK254" s="2">
        <f t="shared" si="107"/>
        <v>0</v>
      </c>
      <c r="AL254" s="2">
        <f t="shared" si="107"/>
        <v>0</v>
      </c>
      <c r="AM254" s="2">
        <f t="shared" si="107"/>
        <v>0</v>
      </c>
      <c r="AN254" s="2">
        <f t="shared" si="107"/>
        <v>0</v>
      </c>
      <c r="AO254" s="2">
        <f t="shared" si="107"/>
        <v>0</v>
      </c>
      <c r="AP254" s="2">
        <f t="shared" si="107"/>
        <v>0</v>
      </c>
      <c r="AQ254" s="2">
        <f t="shared" si="107"/>
        <v>0</v>
      </c>
      <c r="AR254" s="2">
        <f t="shared" si="107"/>
        <v>0</v>
      </c>
      <c r="AS254" s="2">
        <f t="shared" si="107"/>
        <v>0</v>
      </c>
      <c r="AT254" s="2">
        <f t="shared" si="107"/>
        <v>0</v>
      </c>
      <c r="AU254" s="2">
        <f t="shared" si="107"/>
        <v>0</v>
      </c>
      <c r="AV254" s="2">
        <f t="shared" si="107"/>
        <v>0</v>
      </c>
      <c r="AW254" s="2">
        <f t="shared" si="107"/>
        <v>0</v>
      </c>
      <c r="AX254" s="2">
        <f t="shared" si="107"/>
        <v>0</v>
      </c>
    </row>
    <row r="255" spans="1:50" x14ac:dyDescent="0.25">
      <c r="A255">
        <v>116</v>
      </c>
      <c r="B255">
        <v>1</v>
      </c>
      <c r="C255">
        <v>26</v>
      </c>
      <c r="D255" t="s">
        <v>1260</v>
      </c>
      <c r="E255" t="s">
        <v>1260</v>
      </c>
      <c r="F255" s="10">
        <f t="shared" si="86"/>
        <v>0</v>
      </c>
      <c r="G255">
        <f t="shared" si="103"/>
        <v>3.0662367535996253</v>
      </c>
      <c r="H255">
        <f t="shared" si="104"/>
        <v>0</v>
      </c>
      <c r="I255" s="1">
        <f t="shared" si="87"/>
        <v>0</v>
      </c>
      <c r="N255" t="s">
        <v>1319</v>
      </c>
      <c r="O255">
        <f t="shared" si="84"/>
        <v>2.3699152941631463E-3</v>
      </c>
      <c r="P255">
        <f t="shared" si="85"/>
        <v>1</v>
      </c>
      <c r="Q255" s="2">
        <f t="shared" si="105"/>
        <v>0</v>
      </c>
      <c r="R255" s="2">
        <f t="shared" si="105"/>
        <v>0</v>
      </c>
      <c r="S255" s="2">
        <f t="shared" si="105"/>
        <v>0</v>
      </c>
      <c r="T255" s="2">
        <f t="shared" si="105"/>
        <v>0</v>
      </c>
      <c r="U255" s="2">
        <f t="shared" si="105"/>
        <v>0</v>
      </c>
      <c r="V255" s="2">
        <f t="shared" si="105"/>
        <v>0</v>
      </c>
      <c r="W255" s="2">
        <f t="shared" si="105"/>
        <v>0</v>
      </c>
      <c r="X255" s="2">
        <f t="shared" si="105"/>
        <v>0</v>
      </c>
      <c r="Y255" s="2">
        <f t="shared" si="105"/>
        <v>0</v>
      </c>
      <c r="Z255" s="2">
        <f t="shared" si="105"/>
        <v>0</v>
      </c>
      <c r="AA255" s="2">
        <f t="shared" si="106"/>
        <v>0</v>
      </c>
      <c r="AB255" s="2">
        <f t="shared" si="106"/>
        <v>0</v>
      </c>
      <c r="AC255" s="2">
        <f t="shared" si="106"/>
        <v>0</v>
      </c>
      <c r="AD255" s="2">
        <f t="shared" si="106"/>
        <v>0</v>
      </c>
      <c r="AE255" s="2">
        <f t="shared" si="106"/>
        <v>0</v>
      </c>
      <c r="AF255" s="2">
        <f t="shared" si="106"/>
        <v>0</v>
      </c>
      <c r="AG255" s="2">
        <f t="shared" si="106"/>
        <v>0</v>
      </c>
      <c r="AH255" s="2">
        <f t="shared" si="106"/>
        <v>0</v>
      </c>
      <c r="AI255" s="2">
        <f t="shared" si="106"/>
        <v>0</v>
      </c>
      <c r="AJ255" s="2">
        <f t="shared" si="106"/>
        <v>0.13508517176729934</v>
      </c>
      <c r="AK255" s="2">
        <f t="shared" si="107"/>
        <v>0</v>
      </c>
      <c r="AL255" s="2">
        <f t="shared" si="107"/>
        <v>0</v>
      </c>
      <c r="AM255" s="2">
        <f t="shared" si="107"/>
        <v>0</v>
      </c>
      <c r="AN255" s="2">
        <f t="shared" si="107"/>
        <v>0</v>
      </c>
      <c r="AO255" s="2">
        <f t="shared" si="107"/>
        <v>0</v>
      </c>
      <c r="AP255" s="2">
        <f t="shared" si="107"/>
        <v>0</v>
      </c>
      <c r="AQ255" s="2">
        <f t="shared" si="107"/>
        <v>0</v>
      </c>
      <c r="AR255" s="2">
        <f t="shared" si="107"/>
        <v>0</v>
      </c>
      <c r="AS255" s="2">
        <f t="shared" si="107"/>
        <v>0</v>
      </c>
      <c r="AT255" s="2">
        <f t="shared" si="107"/>
        <v>0</v>
      </c>
      <c r="AU255" s="2">
        <f t="shared" si="107"/>
        <v>0</v>
      </c>
      <c r="AV255" s="2">
        <f t="shared" si="107"/>
        <v>0</v>
      </c>
      <c r="AW255" s="2">
        <f t="shared" si="107"/>
        <v>0</v>
      </c>
      <c r="AX255" s="2">
        <f t="shared" si="107"/>
        <v>0</v>
      </c>
    </row>
    <row r="256" spans="1:50" x14ac:dyDescent="0.25">
      <c r="A256">
        <v>116</v>
      </c>
      <c r="B256">
        <v>1</v>
      </c>
      <c r="C256">
        <v>27</v>
      </c>
      <c r="D256" t="s">
        <v>1275</v>
      </c>
      <c r="E256" t="s">
        <v>1275</v>
      </c>
      <c r="F256" s="10">
        <f t="shared" si="86"/>
        <v>0</v>
      </c>
      <c r="G256">
        <f t="shared" si="103"/>
        <v>3.0662367535996253</v>
      </c>
      <c r="H256">
        <f t="shared" si="104"/>
        <v>0</v>
      </c>
      <c r="I256" s="1">
        <f t="shared" si="87"/>
        <v>0</v>
      </c>
      <c r="N256" t="s">
        <v>1215</v>
      </c>
      <c r="O256">
        <f t="shared" si="84"/>
        <v>2.3699152941631463E-3</v>
      </c>
      <c r="P256">
        <f t="shared" si="85"/>
        <v>1</v>
      </c>
      <c r="Q256" s="2">
        <f t="shared" si="105"/>
        <v>0</v>
      </c>
      <c r="R256" s="2">
        <f t="shared" si="105"/>
        <v>0</v>
      </c>
      <c r="S256" s="2">
        <f t="shared" si="105"/>
        <v>0</v>
      </c>
      <c r="T256" s="2">
        <f t="shared" si="105"/>
        <v>0</v>
      </c>
      <c r="U256" s="2">
        <f t="shared" si="105"/>
        <v>0</v>
      </c>
      <c r="V256" s="2">
        <f t="shared" si="105"/>
        <v>0</v>
      </c>
      <c r="W256" s="2">
        <f t="shared" si="105"/>
        <v>0</v>
      </c>
      <c r="X256" s="2">
        <f t="shared" si="105"/>
        <v>0</v>
      </c>
      <c r="Y256" s="2">
        <f t="shared" si="105"/>
        <v>0</v>
      </c>
      <c r="Z256" s="2">
        <f t="shared" si="105"/>
        <v>0</v>
      </c>
      <c r="AA256" s="2">
        <f t="shared" si="106"/>
        <v>0</v>
      </c>
      <c r="AB256" s="2">
        <f t="shared" si="106"/>
        <v>0</v>
      </c>
      <c r="AC256" s="2">
        <f t="shared" si="106"/>
        <v>0</v>
      </c>
      <c r="AD256" s="2">
        <f t="shared" si="106"/>
        <v>0</v>
      </c>
      <c r="AE256" s="2">
        <f t="shared" si="106"/>
        <v>0</v>
      </c>
      <c r="AF256" s="2">
        <f t="shared" si="106"/>
        <v>0</v>
      </c>
      <c r="AG256" s="2">
        <f t="shared" si="106"/>
        <v>0</v>
      </c>
      <c r="AH256" s="2">
        <f t="shared" si="106"/>
        <v>0</v>
      </c>
      <c r="AI256" s="2">
        <f t="shared" si="106"/>
        <v>0</v>
      </c>
      <c r="AJ256" s="2">
        <f t="shared" si="106"/>
        <v>0.13508517176729934</v>
      </c>
      <c r="AK256" s="2">
        <f t="shared" si="107"/>
        <v>0</v>
      </c>
      <c r="AL256" s="2">
        <f t="shared" si="107"/>
        <v>0</v>
      </c>
      <c r="AM256" s="2">
        <f t="shared" si="107"/>
        <v>0</v>
      </c>
      <c r="AN256" s="2">
        <f t="shared" si="107"/>
        <v>0</v>
      </c>
      <c r="AO256" s="2">
        <f t="shared" si="107"/>
        <v>0</v>
      </c>
      <c r="AP256" s="2">
        <f t="shared" si="107"/>
        <v>0</v>
      </c>
      <c r="AQ256" s="2">
        <f t="shared" si="107"/>
        <v>0</v>
      </c>
      <c r="AR256" s="2">
        <f t="shared" si="107"/>
        <v>0</v>
      </c>
      <c r="AS256" s="2">
        <f t="shared" si="107"/>
        <v>0</v>
      </c>
      <c r="AT256" s="2">
        <f t="shared" si="107"/>
        <v>0</v>
      </c>
      <c r="AU256" s="2">
        <f t="shared" si="107"/>
        <v>0</v>
      </c>
      <c r="AV256" s="2">
        <f t="shared" si="107"/>
        <v>0</v>
      </c>
      <c r="AW256" s="2">
        <f t="shared" si="107"/>
        <v>0</v>
      </c>
      <c r="AX256" s="2">
        <f t="shared" si="107"/>
        <v>0</v>
      </c>
    </row>
    <row r="257" spans="1:50" x14ac:dyDescent="0.25">
      <c r="A257">
        <v>116</v>
      </c>
      <c r="B257">
        <v>1</v>
      </c>
      <c r="C257">
        <v>28</v>
      </c>
      <c r="D257" t="s">
        <v>1255</v>
      </c>
      <c r="E257" t="s">
        <v>1255</v>
      </c>
      <c r="F257" s="10">
        <f t="shared" si="86"/>
        <v>0</v>
      </c>
      <c r="G257">
        <f t="shared" si="103"/>
        <v>3.0662367535996253</v>
      </c>
      <c r="H257">
        <f t="shared" si="104"/>
        <v>0</v>
      </c>
      <c r="I257" s="1">
        <f t="shared" si="87"/>
        <v>0</v>
      </c>
      <c r="N257" t="s">
        <v>1382</v>
      </c>
      <c r="O257">
        <f t="shared" si="84"/>
        <v>2.3699152941631463E-3</v>
      </c>
      <c r="P257">
        <f t="shared" si="85"/>
        <v>1</v>
      </c>
      <c r="Q257" s="2">
        <f t="shared" si="105"/>
        <v>0</v>
      </c>
      <c r="R257" s="2">
        <f t="shared" si="105"/>
        <v>0</v>
      </c>
      <c r="S257" s="2">
        <f t="shared" si="105"/>
        <v>0</v>
      </c>
      <c r="T257" s="2">
        <f t="shared" si="105"/>
        <v>0</v>
      </c>
      <c r="U257" s="2">
        <f t="shared" si="105"/>
        <v>0</v>
      </c>
      <c r="V257" s="2">
        <f t="shared" si="105"/>
        <v>0</v>
      </c>
      <c r="W257" s="2">
        <f t="shared" si="105"/>
        <v>0</v>
      </c>
      <c r="X257" s="2">
        <f t="shared" si="105"/>
        <v>0</v>
      </c>
      <c r="Y257" s="2">
        <f t="shared" si="105"/>
        <v>0</v>
      </c>
      <c r="Z257" s="2">
        <f t="shared" si="105"/>
        <v>0</v>
      </c>
      <c r="AA257" s="2">
        <f t="shared" si="106"/>
        <v>0</v>
      </c>
      <c r="AB257" s="2">
        <f t="shared" si="106"/>
        <v>0</v>
      </c>
      <c r="AC257" s="2">
        <f t="shared" si="106"/>
        <v>0</v>
      </c>
      <c r="AD257" s="2">
        <f t="shared" si="106"/>
        <v>0</v>
      </c>
      <c r="AE257" s="2">
        <f t="shared" si="106"/>
        <v>0</v>
      </c>
      <c r="AF257" s="2">
        <f t="shared" si="106"/>
        <v>0</v>
      </c>
      <c r="AG257" s="2">
        <f t="shared" si="106"/>
        <v>0</v>
      </c>
      <c r="AH257" s="2">
        <f t="shared" si="106"/>
        <v>0</v>
      </c>
      <c r="AI257" s="2">
        <f t="shared" si="106"/>
        <v>0</v>
      </c>
      <c r="AJ257" s="2">
        <f t="shared" si="106"/>
        <v>0.13508517176729934</v>
      </c>
      <c r="AK257" s="2">
        <f t="shared" si="107"/>
        <v>0</v>
      </c>
      <c r="AL257" s="2">
        <f t="shared" si="107"/>
        <v>0</v>
      </c>
      <c r="AM257" s="2">
        <f t="shared" si="107"/>
        <v>0</v>
      </c>
      <c r="AN257" s="2">
        <f t="shared" si="107"/>
        <v>0</v>
      </c>
      <c r="AO257" s="2">
        <f t="shared" si="107"/>
        <v>0</v>
      </c>
      <c r="AP257" s="2">
        <f t="shared" si="107"/>
        <v>0</v>
      </c>
      <c r="AQ257" s="2">
        <f t="shared" si="107"/>
        <v>0</v>
      </c>
      <c r="AR257" s="2">
        <f t="shared" si="107"/>
        <v>0</v>
      </c>
      <c r="AS257" s="2">
        <f t="shared" si="107"/>
        <v>0</v>
      </c>
      <c r="AT257" s="2">
        <f t="shared" si="107"/>
        <v>0</v>
      </c>
      <c r="AU257" s="2">
        <f t="shared" si="107"/>
        <v>0</v>
      </c>
      <c r="AV257" s="2">
        <f t="shared" si="107"/>
        <v>0</v>
      </c>
      <c r="AW257" s="2">
        <f t="shared" si="107"/>
        <v>0</v>
      </c>
      <c r="AX257" s="2">
        <f t="shared" si="107"/>
        <v>0</v>
      </c>
    </row>
    <row r="258" spans="1:50" x14ac:dyDescent="0.25">
      <c r="A258">
        <v>116</v>
      </c>
      <c r="B258">
        <v>1</v>
      </c>
      <c r="C258">
        <v>29</v>
      </c>
      <c r="D258" t="s">
        <v>1276</v>
      </c>
      <c r="E258" t="s">
        <v>1251</v>
      </c>
      <c r="F258" s="10">
        <f t="shared" si="86"/>
        <v>0</v>
      </c>
      <c r="G258">
        <f t="shared" si="103"/>
        <v>3.0662367535996253</v>
      </c>
      <c r="H258">
        <f t="shared" si="104"/>
        <v>0</v>
      </c>
      <c r="I258" s="1">
        <f t="shared" si="87"/>
        <v>0</v>
      </c>
      <c r="N258" t="s">
        <v>1392</v>
      </c>
      <c r="O258">
        <f t="shared" ref="O258:O293" si="108">SUM(Q258:AX258)/57</f>
        <v>2.3699152941631463E-3</v>
      </c>
      <c r="P258">
        <f t="shared" ref="P258:P293" si="109">COUNTIF($E$2:$E$1300,N258)</f>
        <v>1</v>
      </c>
      <c r="Q258" s="2">
        <f t="shared" si="105"/>
        <v>0</v>
      </c>
      <c r="R258" s="2">
        <f t="shared" si="105"/>
        <v>0</v>
      </c>
      <c r="S258" s="2">
        <f t="shared" si="105"/>
        <v>0</v>
      </c>
      <c r="T258" s="2">
        <f t="shared" si="105"/>
        <v>0</v>
      </c>
      <c r="U258" s="2">
        <f t="shared" si="105"/>
        <v>0</v>
      </c>
      <c r="V258" s="2">
        <f t="shared" si="105"/>
        <v>0</v>
      </c>
      <c r="W258" s="2">
        <f t="shared" si="105"/>
        <v>0</v>
      </c>
      <c r="X258" s="2">
        <f t="shared" si="105"/>
        <v>0</v>
      </c>
      <c r="Y258" s="2">
        <f t="shared" si="105"/>
        <v>0</v>
      </c>
      <c r="Z258" s="2">
        <f t="shared" si="105"/>
        <v>0</v>
      </c>
      <c r="AA258" s="2">
        <f t="shared" si="106"/>
        <v>0</v>
      </c>
      <c r="AB258" s="2">
        <f t="shared" si="106"/>
        <v>0</v>
      </c>
      <c r="AC258" s="2">
        <f t="shared" si="106"/>
        <v>0</v>
      </c>
      <c r="AD258" s="2">
        <f t="shared" si="106"/>
        <v>0</v>
      </c>
      <c r="AE258" s="2">
        <f t="shared" si="106"/>
        <v>0</v>
      </c>
      <c r="AF258" s="2">
        <f t="shared" si="106"/>
        <v>0</v>
      </c>
      <c r="AG258" s="2">
        <f t="shared" si="106"/>
        <v>0</v>
      </c>
      <c r="AH258" s="2">
        <f t="shared" si="106"/>
        <v>0</v>
      </c>
      <c r="AI258" s="2">
        <f t="shared" si="106"/>
        <v>0</v>
      </c>
      <c r="AJ258" s="2">
        <f t="shared" si="106"/>
        <v>0.13508517176729934</v>
      </c>
      <c r="AK258" s="2">
        <f t="shared" si="107"/>
        <v>0</v>
      </c>
      <c r="AL258" s="2">
        <f t="shared" si="107"/>
        <v>0</v>
      </c>
      <c r="AM258" s="2">
        <f t="shared" si="107"/>
        <v>0</v>
      </c>
      <c r="AN258" s="2">
        <f t="shared" si="107"/>
        <v>0</v>
      </c>
      <c r="AO258" s="2">
        <f t="shared" si="107"/>
        <v>0</v>
      </c>
      <c r="AP258" s="2">
        <f t="shared" si="107"/>
        <v>0</v>
      </c>
      <c r="AQ258" s="2">
        <f t="shared" si="107"/>
        <v>0</v>
      </c>
      <c r="AR258" s="2">
        <f t="shared" si="107"/>
        <v>0</v>
      </c>
      <c r="AS258" s="2">
        <f t="shared" si="107"/>
        <v>0</v>
      </c>
      <c r="AT258" s="2">
        <f t="shared" si="107"/>
        <v>0</v>
      </c>
      <c r="AU258" s="2">
        <f t="shared" si="107"/>
        <v>0</v>
      </c>
      <c r="AV258" s="2">
        <f t="shared" si="107"/>
        <v>0</v>
      </c>
      <c r="AW258" s="2">
        <f t="shared" si="107"/>
        <v>0</v>
      </c>
      <c r="AX258" s="2">
        <f t="shared" si="107"/>
        <v>0</v>
      </c>
    </row>
    <row r="259" spans="1:50" x14ac:dyDescent="0.25">
      <c r="A259">
        <v>116</v>
      </c>
      <c r="B259">
        <v>1</v>
      </c>
      <c r="C259">
        <v>30</v>
      </c>
      <c r="D259" t="s">
        <v>1207</v>
      </c>
      <c r="E259" t="s">
        <v>1207</v>
      </c>
      <c r="F259" s="10">
        <f t="shared" si="86"/>
        <v>0</v>
      </c>
      <c r="G259">
        <f t="shared" si="103"/>
        <v>3.0662367535996253</v>
      </c>
      <c r="H259">
        <f t="shared" si="104"/>
        <v>0</v>
      </c>
      <c r="I259" s="1">
        <f t="shared" si="87"/>
        <v>0</v>
      </c>
      <c r="N259" t="s">
        <v>1394</v>
      </c>
      <c r="O259">
        <f t="shared" si="108"/>
        <v>2.3699152941631463E-3</v>
      </c>
      <c r="P259">
        <f t="shared" si="109"/>
        <v>1</v>
      </c>
      <c r="Q259" s="2">
        <f t="shared" si="105"/>
        <v>0</v>
      </c>
      <c r="R259" s="2">
        <f t="shared" si="105"/>
        <v>0</v>
      </c>
      <c r="S259" s="2">
        <f t="shared" si="105"/>
        <v>0</v>
      </c>
      <c r="T259" s="2">
        <f t="shared" si="105"/>
        <v>0</v>
      </c>
      <c r="U259" s="2">
        <f t="shared" si="105"/>
        <v>0</v>
      </c>
      <c r="V259" s="2">
        <f t="shared" si="105"/>
        <v>0</v>
      </c>
      <c r="W259" s="2">
        <f t="shared" si="105"/>
        <v>0</v>
      </c>
      <c r="X259" s="2">
        <f t="shared" si="105"/>
        <v>0</v>
      </c>
      <c r="Y259" s="2">
        <f t="shared" si="105"/>
        <v>0</v>
      </c>
      <c r="Z259" s="2">
        <f t="shared" si="105"/>
        <v>0</v>
      </c>
      <c r="AA259" s="2">
        <f t="shared" si="106"/>
        <v>0</v>
      </c>
      <c r="AB259" s="2">
        <f t="shared" si="106"/>
        <v>0</v>
      </c>
      <c r="AC259" s="2">
        <f t="shared" si="106"/>
        <v>0</v>
      </c>
      <c r="AD259" s="2">
        <f t="shared" si="106"/>
        <v>0</v>
      </c>
      <c r="AE259" s="2">
        <f t="shared" si="106"/>
        <v>0</v>
      </c>
      <c r="AF259" s="2">
        <f t="shared" si="106"/>
        <v>0</v>
      </c>
      <c r="AG259" s="2">
        <f t="shared" si="106"/>
        <v>0</v>
      </c>
      <c r="AH259" s="2">
        <f t="shared" si="106"/>
        <v>0</v>
      </c>
      <c r="AI259" s="2">
        <f t="shared" si="106"/>
        <v>0</v>
      </c>
      <c r="AJ259" s="2">
        <f t="shared" si="106"/>
        <v>0.13508517176729934</v>
      </c>
      <c r="AK259" s="2">
        <f t="shared" si="107"/>
        <v>0</v>
      </c>
      <c r="AL259" s="2">
        <f t="shared" si="107"/>
        <v>0</v>
      </c>
      <c r="AM259" s="2">
        <f t="shared" si="107"/>
        <v>0</v>
      </c>
      <c r="AN259" s="2">
        <f t="shared" si="107"/>
        <v>0</v>
      </c>
      <c r="AO259" s="2">
        <f t="shared" si="107"/>
        <v>0</v>
      </c>
      <c r="AP259" s="2">
        <f t="shared" si="107"/>
        <v>0</v>
      </c>
      <c r="AQ259" s="2">
        <f t="shared" si="107"/>
        <v>0</v>
      </c>
      <c r="AR259" s="2">
        <f t="shared" si="107"/>
        <v>0</v>
      </c>
      <c r="AS259" s="2">
        <f t="shared" si="107"/>
        <v>0</v>
      </c>
      <c r="AT259" s="2">
        <f t="shared" si="107"/>
        <v>0</v>
      </c>
      <c r="AU259" s="2">
        <f t="shared" si="107"/>
        <v>0</v>
      </c>
      <c r="AV259" s="2">
        <f t="shared" si="107"/>
        <v>0</v>
      </c>
      <c r="AW259" s="2">
        <f t="shared" si="107"/>
        <v>0</v>
      </c>
      <c r="AX259" s="2">
        <f t="shared" si="107"/>
        <v>0</v>
      </c>
    </row>
    <row r="260" spans="1:50" x14ac:dyDescent="0.25">
      <c r="A260">
        <v>116</v>
      </c>
      <c r="B260">
        <v>1</v>
      </c>
      <c r="C260">
        <v>31</v>
      </c>
      <c r="D260" t="s">
        <v>1277</v>
      </c>
      <c r="E260" t="s">
        <v>1076</v>
      </c>
      <c r="F260" s="10">
        <f t="shared" si="86"/>
        <v>0</v>
      </c>
      <c r="G260">
        <f t="shared" si="103"/>
        <v>3.0662367535996253</v>
      </c>
      <c r="H260">
        <f t="shared" si="104"/>
        <v>0</v>
      </c>
      <c r="I260" s="1">
        <f t="shared" si="87"/>
        <v>0</v>
      </c>
      <c r="N260" t="s">
        <v>530</v>
      </c>
      <c r="O260">
        <f t="shared" si="108"/>
        <v>2.1776238959986221E-3</v>
      </c>
      <c r="P260">
        <f t="shared" si="109"/>
        <v>2</v>
      </c>
      <c r="Q260" s="2">
        <f t="shared" si="105"/>
        <v>0</v>
      </c>
      <c r="R260" s="2">
        <f t="shared" si="105"/>
        <v>0</v>
      </c>
      <c r="S260" s="2">
        <f t="shared" si="105"/>
        <v>0</v>
      </c>
      <c r="T260" s="2">
        <f t="shared" si="105"/>
        <v>0</v>
      </c>
      <c r="U260" s="2">
        <f t="shared" si="105"/>
        <v>0</v>
      </c>
      <c r="V260" s="2">
        <f t="shared" si="105"/>
        <v>0</v>
      </c>
      <c r="W260" s="2">
        <f t="shared" si="105"/>
        <v>0</v>
      </c>
      <c r="X260" s="2">
        <f t="shared" si="105"/>
        <v>0</v>
      </c>
      <c r="Y260" s="2">
        <f t="shared" si="105"/>
        <v>0</v>
      </c>
      <c r="Z260" s="2">
        <f t="shared" si="105"/>
        <v>0</v>
      </c>
      <c r="AA260" s="2">
        <f t="shared" si="106"/>
        <v>0</v>
      </c>
      <c r="AB260" s="2">
        <f t="shared" si="106"/>
        <v>0</v>
      </c>
      <c r="AC260" s="2">
        <f t="shared" si="106"/>
        <v>0</v>
      </c>
      <c r="AD260" s="2">
        <f t="shared" si="106"/>
        <v>0</v>
      </c>
      <c r="AE260" s="2">
        <f t="shared" si="106"/>
        <v>0</v>
      </c>
      <c r="AF260" s="2">
        <f t="shared" si="106"/>
        <v>0</v>
      </c>
      <c r="AG260" s="2">
        <f t="shared" si="106"/>
        <v>0</v>
      </c>
      <c r="AH260" s="2">
        <f t="shared" si="106"/>
        <v>0</v>
      </c>
      <c r="AI260" s="2">
        <f t="shared" si="106"/>
        <v>0</v>
      </c>
      <c r="AJ260" s="2">
        <f t="shared" si="106"/>
        <v>0</v>
      </c>
      <c r="AK260" s="2">
        <f t="shared" si="107"/>
        <v>0</v>
      </c>
      <c r="AL260" s="2">
        <f t="shared" si="107"/>
        <v>0</v>
      </c>
      <c r="AM260" s="2">
        <f t="shared" si="107"/>
        <v>0</v>
      </c>
      <c r="AN260" s="2">
        <f t="shared" si="107"/>
        <v>0</v>
      </c>
      <c r="AO260" s="2">
        <f t="shared" si="107"/>
        <v>0</v>
      </c>
      <c r="AP260" s="2">
        <f t="shared" si="107"/>
        <v>7.1789798769185342E-2</v>
      </c>
      <c r="AQ260" s="2">
        <f t="shared" si="107"/>
        <v>0</v>
      </c>
      <c r="AR260" s="2">
        <f t="shared" si="107"/>
        <v>0</v>
      </c>
      <c r="AS260" s="2">
        <f t="shared" si="107"/>
        <v>5.2334763302736127E-2</v>
      </c>
      <c r="AT260" s="2">
        <f t="shared" si="107"/>
        <v>0</v>
      </c>
      <c r="AU260" s="2">
        <f t="shared" si="107"/>
        <v>0</v>
      </c>
      <c r="AV260" s="2">
        <f t="shared" si="107"/>
        <v>0</v>
      </c>
      <c r="AW260" s="2">
        <f t="shared" si="107"/>
        <v>0</v>
      </c>
      <c r="AX260" s="2">
        <f t="shared" si="107"/>
        <v>0</v>
      </c>
    </row>
    <row r="261" spans="1:50" x14ac:dyDescent="0.25">
      <c r="A261">
        <v>116</v>
      </c>
      <c r="B261">
        <v>1</v>
      </c>
      <c r="C261">
        <v>32</v>
      </c>
      <c r="D261" t="s">
        <v>772</v>
      </c>
      <c r="E261" t="s">
        <v>772</v>
      </c>
      <c r="F261" s="10">
        <f t="shared" ref="F261:F324" si="110">IF(ISERROR(VLOOKUP(E261,$N$2:$O$33,2,FALSE)),0,VLOOKUP(E261,$N$2:$O$33,2,FALSE))</f>
        <v>0</v>
      </c>
      <c r="G261">
        <f t="shared" si="103"/>
        <v>3.0662367535996253</v>
      </c>
      <c r="H261">
        <f t="shared" si="104"/>
        <v>0</v>
      </c>
      <c r="I261" s="1">
        <f t="shared" ref="I261:I324" si="111">H261/$L$2</f>
        <v>0</v>
      </c>
      <c r="N261" t="s">
        <v>1257</v>
      </c>
      <c r="O261">
        <f t="shared" si="108"/>
        <v>2.1329237647468315E-3</v>
      </c>
      <c r="P261">
        <f t="shared" si="109"/>
        <v>1</v>
      </c>
      <c r="Q261" s="2">
        <f t="shared" si="105"/>
        <v>0</v>
      </c>
      <c r="R261" s="2">
        <f t="shared" si="105"/>
        <v>0</v>
      </c>
      <c r="S261" s="2">
        <f t="shared" si="105"/>
        <v>0</v>
      </c>
      <c r="T261" s="2">
        <f t="shared" si="105"/>
        <v>0</v>
      </c>
      <c r="U261" s="2">
        <f t="shared" si="105"/>
        <v>0</v>
      </c>
      <c r="V261" s="2">
        <f t="shared" si="105"/>
        <v>0</v>
      </c>
      <c r="W261" s="2">
        <f t="shared" si="105"/>
        <v>0</v>
      </c>
      <c r="X261" s="2">
        <f t="shared" si="105"/>
        <v>0</v>
      </c>
      <c r="Y261" s="2">
        <f t="shared" si="105"/>
        <v>0</v>
      </c>
      <c r="Z261" s="2">
        <f t="shared" si="105"/>
        <v>0</v>
      </c>
      <c r="AA261" s="2">
        <f t="shared" si="106"/>
        <v>0</v>
      </c>
      <c r="AB261" s="2">
        <f t="shared" si="106"/>
        <v>0</v>
      </c>
      <c r="AC261" s="2">
        <f t="shared" si="106"/>
        <v>0</v>
      </c>
      <c r="AD261" s="2">
        <f t="shared" si="106"/>
        <v>0</v>
      </c>
      <c r="AE261" s="2">
        <f t="shared" si="106"/>
        <v>0</v>
      </c>
      <c r="AF261" s="2">
        <f t="shared" si="106"/>
        <v>0</v>
      </c>
      <c r="AG261" s="2">
        <f t="shared" si="106"/>
        <v>0</v>
      </c>
      <c r="AH261" s="2">
        <f t="shared" si="106"/>
        <v>0</v>
      </c>
      <c r="AI261" s="2">
        <f t="shared" si="106"/>
        <v>0</v>
      </c>
      <c r="AJ261" s="2">
        <f t="shared" si="106"/>
        <v>0</v>
      </c>
      <c r="AK261" s="2">
        <f t="shared" si="107"/>
        <v>0.12157665459056941</v>
      </c>
      <c r="AL261" s="2">
        <f t="shared" si="107"/>
        <v>0</v>
      </c>
      <c r="AM261" s="2">
        <f t="shared" si="107"/>
        <v>0</v>
      </c>
      <c r="AN261" s="2">
        <f t="shared" si="107"/>
        <v>0</v>
      </c>
      <c r="AO261" s="2">
        <f t="shared" si="107"/>
        <v>0</v>
      </c>
      <c r="AP261" s="2">
        <f t="shared" si="107"/>
        <v>0</v>
      </c>
      <c r="AQ261" s="2">
        <f t="shared" si="107"/>
        <v>0</v>
      </c>
      <c r="AR261" s="2">
        <f t="shared" si="107"/>
        <v>0</v>
      </c>
      <c r="AS261" s="2">
        <f t="shared" si="107"/>
        <v>0</v>
      </c>
      <c r="AT261" s="2">
        <f t="shared" si="107"/>
        <v>0</v>
      </c>
      <c r="AU261" s="2">
        <f t="shared" si="107"/>
        <v>0</v>
      </c>
      <c r="AV261" s="2">
        <f t="shared" si="107"/>
        <v>0</v>
      </c>
      <c r="AW261" s="2">
        <f t="shared" si="107"/>
        <v>0</v>
      </c>
      <c r="AX261" s="2">
        <f t="shared" si="107"/>
        <v>0</v>
      </c>
    </row>
    <row r="262" spans="1:50" x14ac:dyDescent="0.25">
      <c r="A262">
        <v>116</v>
      </c>
      <c r="B262">
        <v>1</v>
      </c>
      <c r="C262">
        <v>33</v>
      </c>
      <c r="D262" t="s">
        <v>132</v>
      </c>
      <c r="E262" t="s">
        <v>132</v>
      </c>
      <c r="F262" s="10">
        <f t="shared" si="110"/>
        <v>0</v>
      </c>
      <c r="G262">
        <f t="shared" si="103"/>
        <v>3.0662367535996253</v>
      </c>
      <c r="H262">
        <f t="shared" si="104"/>
        <v>3.0662367535996253</v>
      </c>
      <c r="I262" s="1">
        <f t="shared" si="111"/>
        <v>0.5428987728765412</v>
      </c>
      <c r="N262" t="s">
        <v>1320</v>
      </c>
      <c r="O262">
        <f t="shared" si="108"/>
        <v>2.1329237647468315E-3</v>
      </c>
      <c r="P262">
        <f t="shared" si="109"/>
        <v>1</v>
      </c>
      <c r="Q262" s="2">
        <f t="shared" ref="Q262:Z271" si="112">COUNTIFS($C$2:$C$1300,Q$1,$E$2:$E$1300,$N262)*0.9^(Q$1-1)</f>
        <v>0</v>
      </c>
      <c r="R262" s="2">
        <f t="shared" si="112"/>
        <v>0</v>
      </c>
      <c r="S262" s="2">
        <f t="shared" si="112"/>
        <v>0</v>
      </c>
      <c r="T262" s="2">
        <f t="shared" si="112"/>
        <v>0</v>
      </c>
      <c r="U262" s="2">
        <f t="shared" si="112"/>
        <v>0</v>
      </c>
      <c r="V262" s="2">
        <f t="shared" si="112"/>
        <v>0</v>
      </c>
      <c r="W262" s="2">
        <f t="shared" si="112"/>
        <v>0</v>
      </c>
      <c r="X262" s="2">
        <f t="shared" si="112"/>
        <v>0</v>
      </c>
      <c r="Y262" s="2">
        <f t="shared" si="112"/>
        <v>0</v>
      </c>
      <c r="Z262" s="2">
        <f t="shared" si="112"/>
        <v>0</v>
      </c>
      <c r="AA262" s="2">
        <f t="shared" ref="AA262:AJ271" si="113">COUNTIFS($C$2:$C$1300,AA$1,$E$2:$E$1300,$N262)*0.9^(AA$1-1)</f>
        <v>0</v>
      </c>
      <c r="AB262" s="2">
        <f t="shared" si="113"/>
        <v>0</v>
      </c>
      <c r="AC262" s="2">
        <f t="shared" si="113"/>
        <v>0</v>
      </c>
      <c r="AD262" s="2">
        <f t="shared" si="113"/>
        <v>0</v>
      </c>
      <c r="AE262" s="2">
        <f t="shared" si="113"/>
        <v>0</v>
      </c>
      <c r="AF262" s="2">
        <f t="shared" si="113"/>
        <v>0</v>
      </c>
      <c r="AG262" s="2">
        <f t="shared" si="113"/>
        <v>0</v>
      </c>
      <c r="AH262" s="2">
        <f t="shared" si="113"/>
        <v>0</v>
      </c>
      <c r="AI262" s="2">
        <f t="shared" si="113"/>
        <v>0</v>
      </c>
      <c r="AJ262" s="2">
        <f t="shared" si="113"/>
        <v>0</v>
      </c>
      <c r="AK262" s="2">
        <f t="shared" ref="AK262:AX271" si="114">COUNTIFS($C$2:$C$1300,AK$1,$E$2:$E$1300,$N262)*0.9^(AK$1-1)</f>
        <v>0.12157665459056941</v>
      </c>
      <c r="AL262" s="2">
        <f t="shared" si="114"/>
        <v>0</v>
      </c>
      <c r="AM262" s="2">
        <f t="shared" si="114"/>
        <v>0</v>
      </c>
      <c r="AN262" s="2">
        <f t="shared" si="114"/>
        <v>0</v>
      </c>
      <c r="AO262" s="2">
        <f t="shared" si="114"/>
        <v>0</v>
      </c>
      <c r="AP262" s="2">
        <f t="shared" si="114"/>
        <v>0</v>
      </c>
      <c r="AQ262" s="2">
        <f t="shared" si="114"/>
        <v>0</v>
      </c>
      <c r="AR262" s="2">
        <f t="shared" si="114"/>
        <v>0</v>
      </c>
      <c r="AS262" s="2">
        <f t="shared" si="114"/>
        <v>0</v>
      </c>
      <c r="AT262" s="2">
        <f t="shared" si="114"/>
        <v>0</v>
      </c>
      <c r="AU262" s="2">
        <f t="shared" si="114"/>
        <v>0</v>
      </c>
      <c r="AV262" s="2">
        <f t="shared" si="114"/>
        <v>0</v>
      </c>
      <c r="AW262" s="2">
        <f t="shared" si="114"/>
        <v>0</v>
      </c>
      <c r="AX262" s="2">
        <f t="shared" si="114"/>
        <v>0</v>
      </c>
    </row>
    <row r="263" spans="1:50" x14ac:dyDescent="0.25">
      <c r="A263">
        <v>117</v>
      </c>
      <c r="B263">
        <v>1</v>
      </c>
      <c r="C263">
        <v>1</v>
      </c>
      <c r="D263" t="s">
        <v>679</v>
      </c>
      <c r="E263" t="s">
        <v>679</v>
      </c>
      <c r="F263" s="10">
        <f t="shared" si="110"/>
        <v>8.771929824561403E-2</v>
      </c>
      <c r="G263">
        <f t="shared" si="103"/>
        <v>8.771929824561403E-2</v>
      </c>
      <c r="H263">
        <f t="shared" si="104"/>
        <v>0</v>
      </c>
      <c r="I263" s="1">
        <f t="shared" si="111"/>
        <v>0</v>
      </c>
      <c r="N263" t="s">
        <v>1343</v>
      </c>
      <c r="O263">
        <f t="shared" si="108"/>
        <v>2.1329237647468315E-3</v>
      </c>
      <c r="P263">
        <f t="shared" si="109"/>
        <v>1</v>
      </c>
      <c r="Q263" s="2">
        <f t="shared" si="112"/>
        <v>0</v>
      </c>
      <c r="R263" s="2">
        <f t="shared" si="112"/>
        <v>0</v>
      </c>
      <c r="S263" s="2">
        <f t="shared" si="112"/>
        <v>0</v>
      </c>
      <c r="T263" s="2">
        <f t="shared" si="112"/>
        <v>0</v>
      </c>
      <c r="U263" s="2">
        <f t="shared" si="112"/>
        <v>0</v>
      </c>
      <c r="V263" s="2">
        <f t="shared" si="112"/>
        <v>0</v>
      </c>
      <c r="W263" s="2">
        <f t="shared" si="112"/>
        <v>0</v>
      </c>
      <c r="X263" s="2">
        <f t="shared" si="112"/>
        <v>0</v>
      </c>
      <c r="Y263" s="2">
        <f t="shared" si="112"/>
        <v>0</v>
      </c>
      <c r="Z263" s="2">
        <f t="shared" si="112"/>
        <v>0</v>
      </c>
      <c r="AA263" s="2">
        <f t="shared" si="113"/>
        <v>0</v>
      </c>
      <c r="AB263" s="2">
        <f t="shared" si="113"/>
        <v>0</v>
      </c>
      <c r="AC263" s="2">
        <f t="shared" si="113"/>
        <v>0</v>
      </c>
      <c r="AD263" s="2">
        <f t="shared" si="113"/>
        <v>0</v>
      </c>
      <c r="AE263" s="2">
        <f t="shared" si="113"/>
        <v>0</v>
      </c>
      <c r="AF263" s="2">
        <f t="shared" si="113"/>
        <v>0</v>
      </c>
      <c r="AG263" s="2">
        <f t="shared" si="113"/>
        <v>0</v>
      </c>
      <c r="AH263" s="2">
        <f t="shared" si="113"/>
        <v>0</v>
      </c>
      <c r="AI263" s="2">
        <f t="shared" si="113"/>
        <v>0</v>
      </c>
      <c r="AJ263" s="2">
        <f t="shared" si="113"/>
        <v>0</v>
      </c>
      <c r="AK263" s="2">
        <f t="shared" si="114"/>
        <v>0.12157665459056941</v>
      </c>
      <c r="AL263" s="2">
        <f t="shared" si="114"/>
        <v>0</v>
      </c>
      <c r="AM263" s="2">
        <f t="shared" si="114"/>
        <v>0</v>
      </c>
      <c r="AN263" s="2">
        <f t="shared" si="114"/>
        <v>0</v>
      </c>
      <c r="AO263" s="2">
        <f t="shared" si="114"/>
        <v>0</v>
      </c>
      <c r="AP263" s="2">
        <f t="shared" si="114"/>
        <v>0</v>
      </c>
      <c r="AQ263" s="2">
        <f t="shared" si="114"/>
        <v>0</v>
      </c>
      <c r="AR263" s="2">
        <f t="shared" si="114"/>
        <v>0</v>
      </c>
      <c r="AS263" s="2">
        <f t="shared" si="114"/>
        <v>0</v>
      </c>
      <c r="AT263" s="2">
        <f t="shared" si="114"/>
        <v>0</v>
      </c>
      <c r="AU263" s="2">
        <f t="shared" si="114"/>
        <v>0</v>
      </c>
      <c r="AV263" s="2">
        <f t="shared" si="114"/>
        <v>0</v>
      </c>
      <c r="AW263" s="2">
        <f t="shared" si="114"/>
        <v>0</v>
      </c>
      <c r="AX263" s="2">
        <f t="shared" si="114"/>
        <v>0</v>
      </c>
    </row>
    <row r="264" spans="1:50" x14ac:dyDescent="0.25">
      <c r="A264">
        <v>117</v>
      </c>
      <c r="B264">
        <v>1</v>
      </c>
      <c r="C264">
        <v>2</v>
      </c>
      <c r="D264" t="s">
        <v>1140</v>
      </c>
      <c r="E264" t="s">
        <v>1140</v>
      </c>
      <c r="F264" s="10">
        <f t="shared" si="110"/>
        <v>0.47152515639996773</v>
      </c>
      <c r="G264">
        <f t="shared" si="103"/>
        <v>0.5592444546455817</v>
      </c>
      <c r="H264">
        <f t="shared" si="104"/>
        <v>0</v>
      </c>
      <c r="I264" s="1">
        <f t="shared" si="111"/>
        <v>0</v>
      </c>
      <c r="N264" t="s">
        <v>1321</v>
      </c>
      <c r="O264">
        <f t="shared" si="108"/>
        <v>1.9196313882721488E-3</v>
      </c>
      <c r="P264">
        <f t="shared" si="109"/>
        <v>1</v>
      </c>
      <c r="Q264" s="2">
        <f t="shared" si="112"/>
        <v>0</v>
      </c>
      <c r="R264" s="2">
        <f t="shared" si="112"/>
        <v>0</v>
      </c>
      <c r="S264" s="2">
        <f t="shared" si="112"/>
        <v>0</v>
      </c>
      <c r="T264" s="2">
        <f t="shared" si="112"/>
        <v>0</v>
      </c>
      <c r="U264" s="2">
        <f t="shared" si="112"/>
        <v>0</v>
      </c>
      <c r="V264" s="2">
        <f t="shared" si="112"/>
        <v>0</v>
      </c>
      <c r="W264" s="2">
        <f t="shared" si="112"/>
        <v>0</v>
      </c>
      <c r="X264" s="2">
        <f t="shared" si="112"/>
        <v>0</v>
      </c>
      <c r="Y264" s="2">
        <f t="shared" si="112"/>
        <v>0</v>
      </c>
      <c r="Z264" s="2">
        <f t="shared" si="112"/>
        <v>0</v>
      </c>
      <c r="AA264" s="2">
        <f t="shared" si="113"/>
        <v>0</v>
      </c>
      <c r="AB264" s="2">
        <f t="shared" si="113"/>
        <v>0</v>
      </c>
      <c r="AC264" s="2">
        <f t="shared" si="113"/>
        <v>0</v>
      </c>
      <c r="AD264" s="2">
        <f t="shared" si="113"/>
        <v>0</v>
      </c>
      <c r="AE264" s="2">
        <f t="shared" si="113"/>
        <v>0</v>
      </c>
      <c r="AF264" s="2">
        <f t="shared" si="113"/>
        <v>0</v>
      </c>
      <c r="AG264" s="2">
        <f t="shared" si="113"/>
        <v>0</v>
      </c>
      <c r="AH264" s="2">
        <f t="shared" si="113"/>
        <v>0</v>
      </c>
      <c r="AI264" s="2">
        <f t="shared" si="113"/>
        <v>0</v>
      </c>
      <c r="AJ264" s="2">
        <f t="shared" si="113"/>
        <v>0</v>
      </c>
      <c r="AK264" s="2">
        <f t="shared" si="114"/>
        <v>0</v>
      </c>
      <c r="AL264" s="2">
        <f t="shared" si="114"/>
        <v>0.10941898913151248</v>
      </c>
      <c r="AM264" s="2">
        <f t="shared" si="114"/>
        <v>0</v>
      </c>
      <c r="AN264" s="2">
        <f t="shared" si="114"/>
        <v>0</v>
      </c>
      <c r="AO264" s="2">
        <f t="shared" si="114"/>
        <v>0</v>
      </c>
      <c r="AP264" s="2">
        <f t="shared" si="114"/>
        <v>0</v>
      </c>
      <c r="AQ264" s="2">
        <f t="shared" si="114"/>
        <v>0</v>
      </c>
      <c r="AR264" s="2">
        <f t="shared" si="114"/>
        <v>0</v>
      </c>
      <c r="AS264" s="2">
        <f t="shared" si="114"/>
        <v>0</v>
      </c>
      <c r="AT264" s="2">
        <f t="shared" si="114"/>
        <v>0</v>
      </c>
      <c r="AU264" s="2">
        <f t="shared" si="114"/>
        <v>0</v>
      </c>
      <c r="AV264" s="2">
        <f t="shared" si="114"/>
        <v>0</v>
      </c>
      <c r="AW264" s="2">
        <f t="shared" si="114"/>
        <v>0</v>
      </c>
      <c r="AX264" s="2">
        <f t="shared" si="114"/>
        <v>0</v>
      </c>
    </row>
    <row r="265" spans="1:50" x14ac:dyDescent="0.25">
      <c r="A265">
        <v>117</v>
      </c>
      <c r="B265">
        <v>1</v>
      </c>
      <c r="C265">
        <v>3</v>
      </c>
      <c r="D265" t="s">
        <v>1218</v>
      </c>
      <c r="E265" t="s">
        <v>1218</v>
      </c>
      <c r="F265" s="10">
        <f t="shared" si="110"/>
        <v>0</v>
      </c>
      <c r="G265">
        <f t="shared" si="103"/>
        <v>0.5592444546455817</v>
      </c>
      <c r="H265">
        <f t="shared" si="104"/>
        <v>0</v>
      </c>
      <c r="I265" s="1">
        <f t="shared" si="111"/>
        <v>0</v>
      </c>
      <c r="N265" t="s">
        <v>1352</v>
      </c>
      <c r="O265">
        <f t="shared" si="108"/>
        <v>1.9196313882721488E-3</v>
      </c>
      <c r="P265">
        <f t="shared" si="109"/>
        <v>1</v>
      </c>
      <c r="Q265" s="2">
        <f t="shared" si="112"/>
        <v>0</v>
      </c>
      <c r="R265" s="2">
        <f t="shared" si="112"/>
        <v>0</v>
      </c>
      <c r="S265" s="2">
        <f t="shared" si="112"/>
        <v>0</v>
      </c>
      <c r="T265" s="2">
        <f t="shared" si="112"/>
        <v>0</v>
      </c>
      <c r="U265" s="2">
        <f t="shared" si="112"/>
        <v>0</v>
      </c>
      <c r="V265" s="2">
        <f t="shared" si="112"/>
        <v>0</v>
      </c>
      <c r="W265" s="2">
        <f t="shared" si="112"/>
        <v>0</v>
      </c>
      <c r="X265" s="2">
        <f t="shared" si="112"/>
        <v>0</v>
      </c>
      <c r="Y265" s="2">
        <f t="shared" si="112"/>
        <v>0</v>
      </c>
      <c r="Z265" s="2">
        <f t="shared" si="112"/>
        <v>0</v>
      </c>
      <c r="AA265" s="2">
        <f t="shared" si="113"/>
        <v>0</v>
      </c>
      <c r="AB265" s="2">
        <f t="shared" si="113"/>
        <v>0</v>
      </c>
      <c r="AC265" s="2">
        <f t="shared" si="113"/>
        <v>0</v>
      </c>
      <c r="AD265" s="2">
        <f t="shared" si="113"/>
        <v>0</v>
      </c>
      <c r="AE265" s="2">
        <f t="shared" si="113"/>
        <v>0</v>
      </c>
      <c r="AF265" s="2">
        <f t="shared" si="113"/>
        <v>0</v>
      </c>
      <c r="AG265" s="2">
        <f t="shared" si="113"/>
        <v>0</v>
      </c>
      <c r="AH265" s="2">
        <f t="shared" si="113"/>
        <v>0</v>
      </c>
      <c r="AI265" s="2">
        <f t="shared" si="113"/>
        <v>0</v>
      </c>
      <c r="AJ265" s="2">
        <f t="shared" si="113"/>
        <v>0</v>
      </c>
      <c r="AK265" s="2">
        <f t="shared" si="114"/>
        <v>0</v>
      </c>
      <c r="AL265" s="2">
        <f t="shared" si="114"/>
        <v>0.10941898913151248</v>
      </c>
      <c r="AM265" s="2">
        <f t="shared" si="114"/>
        <v>0</v>
      </c>
      <c r="AN265" s="2">
        <f t="shared" si="114"/>
        <v>0</v>
      </c>
      <c r="AO265" s="2">
        <f t="shared" si="114"/>
        <v>0</v>
      </c>
      <c r="AP265" s="2">
        <f t="shared" si="114"/>
        <v>0</v>
      </c>
      <c r="AQ265" s="2">
        <f t="shared" si="114"/>
        <v>0</v>
      </c>
      <c r="AR265" s="2">
        <f t="shared" si="114"/>
        <v>0</v>
      </c>
      <c r="AS265" s="2">
        <f t="shared" si="114"/>
        <v>0</v>
      </c>
      <c r="AT265" s="2">
        <f t="shared" si="114"/>
        <v>0</v>
      </c>
      <c r="AU265" s="2">
        <f t="shared" si="114"/>
        <v>0</v>
      </c>
      <c r="AV265" s="2">
        <f t="shared" si="114"/>
        <v>0</v>
      </c>
      <c r="AW265" s="2">
        <f t="shared" si="114"/>
        <v>0</v>
      </c>
      <c r="AX265" s="2">
        <f t="shared" si="114"/>
        <v>0</v>
      </c>
    </row>
    <row r="266" spans="1:50" x14ac:dyDescent="0.25">
      <c r="A266">
        <v>117</v>
      </c>
      <c r="B266">
        <v>1</v>
      </c>
      <c r="C266">
        <v>4</v>
      </c>
      <c r="D266" t="s">
        <v>94</v>
      </c>
      <c r="E266" t="s">
        <v>94</v>
      </c>
      <c r="F266" s="10">
        <f t="shared" si="110"/>
        <v>0.36391368351565662</v>
      </c>
      <c r="G266">
        <f t="shared" si="103"/>
        <v>0.92315813816123837</v>
      </c>
      <c r="H266">
        <f t="shared" si="104"/>
        <v>0</v>
      </c>
      <c r="I266" s="1">
        <f t="shared" si="111"/>
        <v>0</v>
      </c>
      <c r="N266" t="s">
        <v>1383</v>
      </c>
      <c r="O266">
        <f t="shared" si="108"/>
        <v>1.9196313882721488E-3</v>
      </c>
      <c r="P266">
        <f t="shared" si="109"/>
        <v>1</v>
      </c>
      <c r="Q266" s="2">
        <f t="shared" si="112"/>
        <v>0</v>
      </c>
      <c r="R266" s="2">
        <f t="shared" si="112"/>
        <v>0</v>
      </c>
      <c r="S266" s="2">
        <f t="shared" si="112"/>
        <v>0</v>
      </c>
      <c r="T266" s="2">
        <f t="shared" si="112"/>
        <v>0</v>
      </c>
      <c r="U266" s="2">
        <f t="shared" si="112"/>
        <v>0</v>
      </c>
      <c r="V266" s="2">
        <f t="shared" si="112"/>
        <v>0</v>
      </c>
      <c r="W266" s="2">
        <f t="shared" si="112"/>
        <v>0</v>
      </c>
      <c r="X266" s="2">
        <f t="shared" si="112"/>
        <v>0</v>
      </c>
      <c r="Y266" s="2">
        <f t="shared" si="112"/>
        <v>0</v>
      </c>
      <c r="Z266" s="2">
        <f t="shared" si="112"/>
        <v>0</v>
      </c>
      <c r="AA266" s="2">
        <f t="shared" si="113"/>
        <v>0</v>
      </c>
      <c r="AB266" s="2">
        <f t="shared" si="113"/>
        <v>0</v>
      </c>
      <c r="AC266" s="2">
        <f t="shared" si="113"/>
        <v>0</v>
      </c>
      <c r="AD266" s="2">
        <f t="shared" si="113"/>
        <v>0</v>
      </c>
      <c r="AE266" s="2">
        <f t="shared" si="113"/>
        <v>0</v>
      </c>
      <c r="AF266" s="2">
        <f t="shared" si="113"/>
        <v>0</v>
      </c>
      <c r="AG266" s="2">
        <f t="shared" si="113"/>
        <v>0</v>
      </c>
      <c r="AH266" s="2">
        <f t="shared" si="113"/>
        <v>0</v>
      </c>
      <c r="AI266" s="2">
        <f t="shared" si="113"/>
        <v>0</v>
      </c>
      <c r="AJ266" s="2">
        <f t="shared" si="113"/>
        <v>0</v>
      </c>
      <c r="AK266" s="2">
        <f t="shared" si="114"/>
        <v>0</v>
      </c>
      <c r="AL266" s="2">
        <f t="shared" si="114"/>
        <v>0.10941898913151248</v>
      </c>
      <c r="AM266" s="2">
        <f t="shared" si="114"/>
        <v>0</v>
      </c>
      <c r="AN266" s="2">
        <f t="shared" si="114"/>
        <v>0</v>
      </c>
      <c r="AO266" s="2">
        <f t="shared" si="114"/>
        <v>0</v>
      </c>
      <c r="AP266" s="2">
        <f t="shared" si="114"/>
        <v>0</v>
      </c>
      <c r="AQ266" s="2">
        <f t="shared" si="114"/>
        <v>0</v>
      </c>
      <c r="AR266" s="2">
        <f t="shared" si="114"/>
        <v>0</v>
      </c>
      <c r="AS266" s="2">
        <f t="shared" si="114"/>
        <v>0</v>
      </c>
      <c r="AT266" s="2">
        <f t="shared" si="114"/>
        <v>0</v>
      </c>
      <c r="AU266" s="2">
        <f t="shared" si="114"/>
        <v>0</v>
      </c>
      <c r="AV266" s="2">
        <f t="shared" si="114"/>
        <v>0</v>
      </c>
      <c r="AW266" s="2">
        <f t="shared" si="114"/>
        <v>0</v>
      </c>
      <c r="AX266" s="2">
        <f t="shared" si="114"/>
        <v>0</v>
      </c>
    </row>
    <row r="267" spans="1:50" x14ac:dyDescent="0.25">
      <c r="A267">
        <v>117</v>
      </c>
      <c r="B267">
        <v>1</v>
      </c>
      <c r="C267">
        <v>5</v>
      </c>
      <c r="D267" t="s">
        <v>95</v>
      </c>
      <c r="E267" t="s">
        <v>95</v>
      </c>
      <c r="F267" s="10">
        <f t="shared" si="110"/>
        <v>0.52191499114458473</v>
      </c>
      <c r="G267">
        <f t="shared" si="103"/>
        <v>1.4450731293058232</v>
      </c>
      <c r="H267">
        <f t="shared" si="104"/>
        <v>0</v>
      </c>
      <c r="I267" s="1">
        <f t="shared" si="111"/>
        <v>0</v>
      </c>
      <c r="N267" t="s">
        <v>1263</v>
      </c>
      <c r="O267">
        <f t="shared" si="108"/>
        <v>1.727668249444934E-3</v>
      </c>
      <c r="P267">
        <f t="shared" si="109"/>
        <v>1</v>
      </c>
      <c r="Q267" s="2">
        <f t="shared" si="112"/>
        <v>0</v>
      </c>
      <c r="R267" s="2">
        <f t="shared" si="112"/>
        <v>0</v>
      </c>
      <c r="S267" s="2">
        <f t="shared" si="112"/>
        <v>0</v>
      </c>
      <c r="T267" s="2">
        <f t="shared" si="112"/>
        <v>0</v>
      </c>
      <c r="U267" s="2">
        <f t="shared" si="112"/>
        <v>0</v>
      </c>
      <c r="V267" s="2">
        <f t="shared" si="112"/>
        <v>0</v>
      </c>
      <c r="W267" s="2">
        <f t="shared" si="112"/>
        <v>0</v>
      </c>
      <c r="X267" s="2">
        <f t="shared" si="112"/>
        <v>0</v>
      </c>
      <c r="Y267" s="2">
        <f t="shared" si="112"/>
        <v>0</v>
      </c>
      <c r="Z267" s="2">
        <f t="shared" si="112"/>
        <v>0</v>
      </c>
      <c r="AA267" s="2">
        <f t="shared" si="113"/>
        <v>0</v>
      </c>
      <c r="AB267" s="2">
        <f t="shared" si="113"/>
        <v>0</v>
      </c>
      <c r="AC267" s="2">
        <f t="shared" si="113"/>
        <v>0</v>
      </c>
      <c r="AD267" s="2">
        <f t="shared" si="113"/>
        <v>0</v>
      </c>
      <c r="AE267" s="2">
        <f t="shared" si="113"/>
        <v>0</v>
      </c>
      <c r="AF267" s="2">
        <f t="shared" si="113"/>
        <v>0</v>
      </c>
      <c r="AG267" s="2">
        <f t="shared" si="113"/>
        <v>0</v>
      </c>
      <c r="AH267" s="2">
        <f t="shared" si="113"/>
        <v>0</v>
      </c>
      <c r="AI267" s="2">
        <f t="shared" si="113"/>
        <v>0</v>
      </c>
      <c r="AJ267" s="2">
        <f t="shared" si="113"/>
        <v>0</v>
      </c>
      <c r="AK267" s="2">
        <f t="shared" si="114"/>
        <v>0</v>
      </c>
      <c r="AL267" s="2">
        <f t="shared" si="114"/>
        <v>0</v>
      </c>
      <c r="AM267" s="2">
        <f t="shared" si="114"/>
        <v>9.8477090218361235E-2</v>
      </c>
      <c r="AN267" s="2">
        <f t="shared" si="114"/>
        <v>0</v>
      </c>
      <c r="AO267" s="2">
        <f t="shared" si="114"/>
        <v>0</v>
      </c>
      <c r="AP267" s="2">
        <f t="shared" si="114"/>
        <v>0</v>
      </c>
      <c r="AQ267" s="2">
        <f t="shared" si="114"/>
        <v>0</v>
      </c>
      <c r="AR267" s="2">
        <f t="shared" si="114"/>
        <v>0</v>
      </c>
      <c r="AS267" s="2">
        <f t="shared" si="114"/>
        <v>0</v>
      </c>
      <c r="AT267" s="2">
        <f t="shared" si="114"/>
        <v>0</v>
      </c>
      <c r="AU267" s="2">
        <f t="shared" si="114"/>
        <v>0</v>
      </c>
      <c r="AV267" s="2">
        <f t="shared" si="114"/>
        <v>0</v>
      </c>
      <c r="AW267" s="2">
        <f t="shared" si="114"/>
        <v>0</v>
      </c>
      <c r="AX267" s="2">
        <f t="shared" si="114"/>
        <v>0</v>
      </c>
    </row>
    <row r="268" spans="1:50" x14ac:dyDescent="0.25">
      <c r="A268">
        <v>117</v>
      </c>
      <c r="B268">
        <v>1</v>
      </c>
      <c r="C268">
        <v>6</v>
      </c>
      <c r="D268" t="s">
        <v>103</v>
      </c>
      <c r="E268" t="s">
        <v>103</v>
      </c>
      <c r="F268" s="10">
        <f t="shared" si="110"/>
        <v>0.29145050254369897</v>
      </c>
      <c r="G268">
        <f t="shared" si="103"/>
        <v>1.7365236318495221</v>
      </c>
      <c r="H268">
        <f t="shared" si="104"/>
        <v>0</v>
      </c>
      <c r="I268" s="1">
        <f t="shared" si="111"/>
        <v>0</v>
      </c>
      <c r="N268" t="s">
        <v>301</v>
      </c>
      <c r="O268">
        <f t="shared" si="108"/>
        <v>1.727668249444934E-3</v>
      </c>
      <c r="P268">
        <f t="shared" si="109"/>
        <v>1</v>
      </c>
      <c r="Q268" s="2">
        <f t="shared" si="112"/>
        <v>0</v>
      </c>
      <c r="R268" s="2">
        <f t="shared" si="112"/>
        <v>0</v>
      </c>
      <c r="S268" s="2">
        <f t="shared" si="112"/>
        <v>0</v>
      </c>
      <c r="T268" s="2">
        <f t="shared" si="112"/>
        <v>0</v>
      </c>
      <c r="U268" s="2">
        <f t="shared" si="112"/>
        <v>0</v>
      </c>
      <c r="V268" s="2">
        <f t="shared" si="112"/>
        <v>0</v>
      </c>
      <c r="W268" s="2">
        <f t="shared" si="112"/>
        <v>0</v>
      </c>
      <c r="X268" s="2">
        <f t="shared" si="112"/>
        <v>0</v>
      </c>
      <c r="Y268" s="2">
        <f t="shared" si="112"/>
        <v>0</v>
      </c>
      <c r="Z268" s="2">
        <f t="shared" si="112"/>
        <v>0</v>
      </c>
      <c r="AA268" s="2">
        <f t="shared" si="113"/>
        <v>0</v>
      </c>
      <c r="AB268" s="2">
        <f t="shared" si="113"/>
        <v>0</v>
      </c>
      <c r="AC268" s="2">
        <f t="shared" si="113"/>
        <v>0</v>
      </c>
      <c r="AD268" s="2">
        <f t="shared" si="113"/>
        <v>0</v>
      </c>
      <c r="AE268" s="2">
        <f t="shared" si="113"/>
        <v>0</v>
      </c>
      <c r="AF268" s="2">
        <f t="shared" si="113"/>
        <v>0</v>
      </c>
      <c r="AG268" s="2">
        <f t="shared" si="113"/>
        <v>0</v>
      </c>
      <c r="AH268" s="2">
        <f t="shared" si="113"/>
        <v>0</v>
      </c>
      <c r="AI268" s="2">
        <f t="shared" si="113"/>
        <v>0</v>
      </c>
      <c r="AJ268" s="2">
        <f t="shared" si="113"/>
        <v>0</v>
      </c>
      <c r="AK268" s="2">
        <f t="shared" si="114"/>
        <v>0</v>
      </c>
      <c r="AL268" s="2">
        <f t="shared" si="114"/>
        <v>0</v>
      </c>
      <c r="AM268" s="2">
        <f t="shared" si="114"/>
        <v>9.8477090218361235E-2</v>
      </c>
      <c r="AN268" s="2">
        <f t="shared" si="114"/>
        <v>0</v>
      </c>
      <c r="AO268" s="2">
        <f t="shared" si="114"/>
        <v>0</v>
      </c>
      <c r="AP268" s="2">
        <f t="shared" si="114"/>
        <v>0</v>
      </c>
      <c r="AQ268" s="2">
        <f t="shared" si="114"/>
        <v>0</v>
      </c>
      <c r="AR268" s="2">
        <f t="shared" si="114"/>
        <v>0</v>
      </c>
      <c r="AS268" s="2">
        <f t="shared" si="114"/>
        <v>0</v>
      </c>
      <c r="AT268" s="2">
        <f t="shared" si="114"/>
        <v>0</v>
      </c>
      <c r="AU268" s="2">
        <f t="shared" si="114"/>
        <v>0</v>
      </c>
      <c r="AV268" s="2">
        <f t="shared" si="114"/>
        <v>0</v>
      </c>
      <c r="AW268" s="2">
        <f t="shared" si="114"/>
        <v>0</v>
      </c>
      <c r="AX268" s="2">
        <f t="shared" si="114"/>
        <v>0</v>
      </c>
    </row>
    <row r="269" spans="1:50" x14ac:dyDescent="0.25">
      <c r="A269">
        <v>117</v>
      </c>
      <c r="B269">
        <v>1</v>
      </c>
      <c r="C269">
        <v>7</v>
      </c>
      <c r="D269" t="s">
        <v>176</v>
      </c>
      <c r="E269" t="s">
        <v>176</v>
      </c>
      <c r="F269" s="10">
        <f t="shared" si="110"/>
        <v>0.24203157276830539</v>
      </c>
      <c r="G269">
        <f t="shared" si="103"/>
        <v>1.9785552046178274</v>
      </c>
      <c r="H269">
        <f t="shared" si="104"/>
        <v>0</v>
      </c>
      <c r="I269" s="1">
        <f t="shared" si="111"/>
        <v>0</v>
      </c>
      <c r="N269" t="s">
        <v>693</v>
      </c>
      <c r="O269">
        <f t="shared" si="108"/>
        <v>1.727668249444934E-3</v>
      </c>
      <c r="P269">
        <f t="shared" si="109"/>
        <v>1</v>
      </c>
      <c r="Q269" s="2">
        <f t="shared" si="112"/>
        <v>0</v>
      </c>
      <c r="R269" s="2">
        <f t="shared" si="112"/>
        <v>0</v>
      </c>
      <c r="S269" s="2">
        <f t="shared" si="112"/>
        <v>0</v>
      </c>
      <c r="T269" s="2">
        <f t="shared" si="112"/>
        <v>0</v>
      </c>
      <c r="U269" s="2">
        <f t="shared" si="112"/>
        <v>0</v>
      </c>
      <c r="V269" s="2">
        <f t="shared" si="112"/>
        <v>0</v>
      </c>
      <c r="W269" s="2">
        <f t="shared" si="112"/>
        <v>0</v>
      </c>
      <c r="X269" s="2">
        <f t="shared" si="112"/>
        <v>0</v>
      </c>
      <c r="Y269" s="2">
        <f t="shared" si="112"/>
        <v>0</v>
      </c>
      <c r="Z269" s="2">
        <f t="shared" si="112"/>
        <v>0</v>
      </c>
      <c r="AA269" s="2">
        <f t="shared" si="113"/>
        <v>0</v>
      </c>
      <c r="AB269" s="2">
        <f t="shared" si="113"/>
        <v>0</v>
      </c>
      <c r="AC269" s="2">
        <f t="shared" si="113"/>
        <v>0</v>
      </c>
      <c r="AD269" s="2">
        <f t="shared" si="113"/>
        <v>0</v>
      </c>
      <c r="AE269" s="2">
        <f t="shared" si="113"/>
        <v>0</v>
      </c>
      <c r="AF269" s="2">
        <f t="shared" si="113"/>
        <v>0</v>
      </c>
      <c r="AG269" s="2">
        <f t="shared" si="113"/>
        <v>0</v>
      </c>
      <c r="AH269" s="2">
        <f t="shared" si="113"/>
        <v>0</v>
      </c>
      <c r="AI269" s="2">
        <f t="shared" si="113"/>
        <v>0</v>
      </c>
      <c r="AJ269" s="2">
        <f t="shared" si="113"/>
        <v>0</v>
      </c>
      <c r="AK269" s="2">
        <f t="shared" si="114"/>
        <v>0</v>
      </c>
      <c r="AL269" s="2">
        <f t="shared" si="114"/>
        <v>0</v>
      </c>
      <c r="AM269" s="2">
        <f t="shared" si="114"/>
        <v>9.8477090218361235E-2</v>
      </c>
      <c r="AN269" s="2">
        <f t="shared" si="114"/>
        <v>0</v>
      </c>
      <c r="AO269" s="2">
        <f t="shared" si="114"/>
        <v>0</v>
      </c>
      <c r="AP269" s="2">
        <f t="shared" si="114"/>
        <v>0</v>
      </c>
      <c r="AQ269" s="2">
        <f t="shared" si="114"/>
        <v>0</v>
      </c>
      <c r="AR269" s="2">
        <f t="shared" si="114"/>
        <v>0</v>
      </c>
      <c r="AS269" s="2">
        <f t="shared" si="114"/>
        <v>0</v>
      </c>
      <c r="AT269" s="2">
        <f t="shared" si="114"/>
        <v>0</v>
      </c>
      <c r="AU269" s="2">
        <f t="shared" si="114"/>
        <v>0</v>
      </c>
      <c r="AV269" s="2">
        <f t="shared" si="114"/>
        <v>0</v>
      </c>
      <c r="AW269" s="2">
        <f t="shared" si="114"/>
        <v>0</v>
      </c>
      <c r="AX269" s="2">
        <f t="shared" si="114"/>
        <v>0</v>
      </c>
    </row>
    <row r="270" spans="1:50" x14ac:dyDescent="0.25">
      <c r="A270">
        <v>117</v>
      </c>
      <c r="B270">
        <v>1</v>
      </c>
      <c r="C270">
        <v>8</v>
      </c>
      <c r="D270" t="s">
        <v>199</v>
      </c>
      <c r="E270" t="s">
        <v>199</v>
      </c>
      <c r="F270" s="10">
        <f t="shared" si="110"/>
        <v>0.11499678007668288</v>
      </c>
      <c r="G270">
        <f t="shared" si="103"/>
        <v>2.0935519846945101</v>
      </c>
      <c r="H270">
        <f t="shared" si="104"/>
        <v>0</v>
      </c>
      <c r="I270" s="1">
        <f t="shared" si="111"/>
        <v>0</v>
      </c>
      <c r="N270" t="s">
        <v>861</v>
      </c>
      <c r="O270">
        <f t="shared" si="108"/>
        <v>1.727668249444934E-3</v>
      </c>
      <c r="P270">
        <f t="shared" si="109"/>
        <v>1</v>
      </c>
      <c r="Q270" s="2">
        <f t="shared" si="112"/>
        <v>0</v>
      </c>
      <c r="R270" s="2">
        <f t="shared" si="112"/>
        <v>0</v>
      </c>
      <c r="S270" s="2">
        <f t="shared" si="112"/>
        <v>0</v>
      </c>
      <c r="T270" s="2">
        <f t="shared" si="112"/>
        <v>0</v>
      </c>
      <c r="U270" s="2">
        <f t="shared" si="112"/>
        <v>0</v>
      </c>
      <c r="V270" s="2">
        <f t="shared" si="112"/>
        <v>0</v>
      </c>
      <c r="W270" s="2">
        <f t="shared" si="112"/>
        <v>0</v>
      </c>
      <c r="X270" s="2">
        <f t="shared" si="112"/>
        <v>0</v>
      </c>
      <c r="Y270" s="2">
        <f t="shared" si="112"/>
        <v>0</v>
      </c>
      <c r="Z270" s="2">
        <f t="shared" si="112"/>
        <v>0</v>
      </c>
      <c r="AA270" s="2">
        <f t="shared" si="113"/>
        <v>0</v>
      </c>
      <c r="AB270" s="2">
        <f t="shared" si="113"/>
        <v>0</v>
      </c>
      <c r="AC270" s="2">
        <f t="shared" si="113"/>
        <v>0</v>
      </c>
      <c r="AD270" s="2">
        <f t="shared" si="113"/>
        <v>0</v>
      </c>
      <c r="AE270" s="2">
        <f t="shared" si="113"/>
        <v>0</v>
      </c>
      <c r="AF270" s="2">
        <f t="shared" si="113"/>
        <v>0</v>
      </c>
      <c r="AG270" s="2">
        <f t="shared" si="113"/>
        <v>0</v>
      </c>
      <c r="AH270" s="2">
        <f t="shared" si="113"/>
        <v>0</v>
      </c>
      <c r="AI270" s="2">
        <f t="shared" si="113"/>
        <v>0</v>
      </c>
      <c r="AJ270" s="2">
        <f t="shared" si="113"/>
        <v>0</v>
      </c>
      <c r="AK270" s="2">
        <f t="shared" si="114"/>
        <v>0</v>
      </c>
      <c r="AL270" s="2">
        <f t="shared" si="114"/>
        <v>0</v>
      </c>
      <c r="AM270" s="2">
        <f t="shared" si="114"/>
        <v>9.8477090218361235E-2</v>
      </c>
      <c r="AN270" s="2">
        <f t="shared" si="114"/>
        <v>0</v>
      </c>
      <c r="AO270" s="2">
        <f t="shared" si="114"/>
        <v>0</v>
      </c>
      <c r="AP270" s="2">
        <f t="shared" si="114"/>
        <v>0</v>
      </c>
      <c r="AQ270" s="2">
        <f t="shared" si="114"/>
        <v>0</v>
      </c>
      <c r="AR270" s="2">
        <f t="shared" si="114"/>
        <v>0</v>
      </c>
      <c r="AS270" s="2">
        <f t="shared" si="114"/>
        <v>0</v>
      </c>
      <c r="AT270" s="2">
        <f t="shared" si="114"/>
        <v>0</v>
      </c>
      <c r="AU270" s="2">
        <f t="shared" si="114"/>
        <v>0</v>
      </c>
      <c r="AV270" s="2">
        <f t="shared" si="114"/>
        <v>0</v>
      </c>
      <c r="AW270" s="2">
        <f t="shared" si="114"/>
        <v>0</v>
      </c>
      <c r="AX270" s="2">
        <f t="shared" si="114"/>
        <v>0</v>
      </c>
    </row>
    <row r="271" spans="1:50" x14ac:dyDescent="0.25">
      <c r="A271">
        <v>117</v>
      </c>
      <c r="B271">
        <v>1</v>
      </c>
      <c r="C271">
        <v>9</v>
      </c>
      <c r="D271" t="s">
        <v>257</v>
      </c>
      <c r="E271" t="s">
        <v>257</v>
      </c>
      <c r="F271" s="10">
        <f t="shared" si="110"/>
        <v>9.8737388248816976E-2</v>
      </c>
      <c r="G271">
        <f t="shared" si="103"/>
        <v>2.192289372943327</v>
      </c>
      <c r="H271">
        <f t="shared" si="104"/>
        <v>0</v>
      </c>
      <c r="I271" s="1">
        <f t="shared" si="111"/>
        <v>0</v>
      </c>
      <c r="N271" t="s">
        <v>1264</v>
      </c>
      <c r="O271">
        <f t="shared" si="108"/>
        <v>1.5549014245004405E-3</v>
      </c>
      <c r="P271">
        <f t="shared" si="109"/>
        <v>1</v>
      </c>
      <c r="Q271" s="2">
        <f t="shared" si="112"/>
        <v>0</v>
      </c>
      <c r="R271" s="2">
        <f t="shared" si="112"/>
        <v>0</v>
      </c>
      <c r="S271" s="2">
        <f t="shared" si="112"/>
        <v>0</v>
      </c>
      <c r="T271" s="2">
        <f t="shared" si="112"/>
        <v>0</v>
      </c>
      <c r="U271" s="2">
        <f t="shared" si="112"/>
        <v>0</v>
      </c>
      <c r="V271" s="2">
        <f t="shared" si="112"/>
        <v>0</v>
      </c>
      <c r="W271" s="2">
        <f t="shared" si="112"/>
        <v>0</v>
      </c>
      <c r="X271" s="2">
        <f t="shared" si="112"/>
        <v>0</v>
      </c>
      <c r="Y271" s="2">
        <f t="shared" si="112"/>
        <v>0</v>
      </c>
      <c r="Z271" s="2">
        <f t="shared" si="112"/>
        <v>0</v>
      </c>
      <c r="AA271" s="2">
        <f t="shared" si="113"/>
        <v>0</v>
      </c>
      <c r="AB271" s="2">
        <f t="shared" si="113"/>
        <v>0</v>
      </c>
      <c r="AC271" s="2">
        <f t="shared" si="113"/>
        <v>0</v>
      </c>
      <c r="AD271" s="2">
        <f t="shared" si="113"/>
        <v>0</v>
      </c>
      <c r="AE271" s="2">
        <f t="shared" si="113"/>
        <v>0</v>
      </c>
      <c r="AF271" s="2">
        <f t="shared" si="113"/>
        <v>0</v>
      </c>
      <c r="AG271" s="2">
        <f t="shared" si="113"/>
        <v>0</v>
      </c>
      <c r="AH271" s="2">
        <f t="shared" si="113"/>
        <v>0</v>
      </c>
      <c r="AI271" s="2">
        <f t="shared" si="113"/>
        <v>0</v>
      </c>
      <c r="AJ271" s="2">
        <f t="shared" si="113"/>
        <v>0</v>
      </c>
      <c r="AK271" s="2">
        <f t="shared" si="114"/>
        <v>0</v>
      </c>
      <c r="AL271" s="2">
        <f t="shared" si="114"/>
        <v>0</v>
      </c>
      <c r="AM271" s="2">
        <f t="shared" si="114"/>
        <v>0</v>
      </c>
      <c r="AN271" s="2">
        <f t="shared" si="114"/>
        <v>8.8629381196525109E-2</v>
      </c>
      <c r="AO271" s="2">
        <f t="shared" si="114"/>
        <v>0</v>
      </c>
      <c r="AP271" s="2">
        <f t="shared" si="114"/>
        <v>0</v>
      </c>
      <c r="AQ271" s="2">
        <f t="shared" si="114"/>
        <v>0</v>
      </c>
      <c r="AR271" s="2">
        <f t="shared" si="114"/>
        <v>0</v>
      </c>
      <c r="AS271" s="2">
        <f t="shared" si="114"/>
        <v>0</v>
      </c>
      <c r="AT271" s="2">
        <f t="shared" si="114"/>
        <v>0</v>
      </c>
      <c r="AU271" s="2">
        <f t="shared" si="114"/>
        <v>0</v>
      </c>
      <c r="AV271" s="2">
        <f t="shared" si="114"/>
        <v>0</v>
      </c>
      <c r="AW271" s="2">
        <f t="shared" si="114"/>
        <v>0</v>
      </c>
      <c r="AX271" s="2">
        <f t="shared" si="114"/>
        <v>0</v>
      </c>
    </row>
    <row r="272" spans="1:50" x14ac:dyDescent="0.25">
      <c r="A272">
        <v>117</v>
      </c>
      <c r="B272">
        <v>1</v>
      </c>
      <c r="C272">
        <v>10</v>
      </c>
      <c r="D272" t="s">
        <v>1199</v>
      </c>
      <c r="E272" t="s">
        <v>1199</v>
      </c>
      <c r="F272" s="10">
        <f t="shared" si="110"/>
        <v>0.1067157303130776</v>
      </c>
      <c r="G272">
        <f t="shared" si="103"/>
        <v>2.2990051032564045</v>
      </c>
      <c r="H272">
        <f t="shared" si="104"/>
        <v>0</v>
      </c>
      <c r="I272" s="1">
        <f t="shared" si="111"/>
        <v>0</v>
      </c>
      <c r="N272" t="s">
        <v>1308</v>
      </c>
      <c r="O272">
        <f t="shared" si="108"/>
        <v>1.5549014245004405E-3</v>
      </c>
      <c r="P272">
        <f t="shared" si="109"/>
        <v>1</v>
      </c>
      <c r="Q272" s="2">
        <f t="shared" ref="Q272:Z281" si="115">COUNTIFS($C$2:$C$1300,Q$1,$E$2:$E$1300,$N272)*0.9^(Q$1-1)</f>
        <v>0</v>
      </c>
      <c r="R272" s="2">
        <f t="shared" si="115"/>
        <v>0</v>
      </c>
      <c r="S272" s="2">
        <f t="shared" si="115"/>
        <v>0</v>
      </c>
      <c r="T272" s="2">
        <f t="shared" si="115"/>
        <v>0</v>
      </c>
      <c r="U272" s="2">
        <f t="shared" si="115"/>
        <v>0</v>
      </c>
      <c r="V272" s="2">
        <f t="shared" si="115"/>
        <v>0</v>
      </c>
      <c r="W272" s="2">
        <f t="shared" si="115"/>
        <v>0</v>
      </c>
      <c r="X272" s="2">
        <f t="shared" si="115"/>
        <v>0</v>
      </c>
      <c r="Y272" s="2">
        <f t="shared" si="115"/>
        <v>0</v>
      </c>
      <c r="Z272" s="2">
        <f t="shared" si="115"/>
        <v>0</v>
      </c>
      <c r="AA272" s="2">
        <f t="shared" ref="AA272:AJ281" si="116">COUNTIFS($C$2:$C$1300,AA$1,$E$2:$E$1300,$N272)*0.9^(AA$1-1)</f>
        <v>0</v>
      </c>
      <c r="AB272" s="2">
        <f t="shared" si="116"/>
        <v>0</v>
      </c>
      <c r="AC272" s="2">
        <f t="shared" si="116"/>
        <v>0</v>
      </c>
      <c r="AD272" s="2">
        <f t="shared" si="116"/>
        <v>0</v>
      </c>
      <c r="AE272" s="2">
        <f t="shared" si="116"/>
        <v>0</v>
      </c>
      <c r="AF272" s="2">
        <f t="shared" si="116"/>
        <v>0</v>
      </c>
      <c r="AG272" s="2">
        <f t="shared" si="116"/>
        <v>0</v>
      </c>
      <c r="AH272" s="2">
        <f t="shared" si="116"/>
        <v>0</v>
      </c>
      <c r="AI272" s="2">
        <f t="shared" si="116"/>
        <v>0</v>
      </c>
      <c r="AJ272" s="2">
        <f t="shared" si="116"/>
        <v>0</v>
      </c>
      <c r="AK272" s="2">
        <f t="shared" ref="AK272:AX281" si="117">COUNTIFS($C$2:$C$1300,AK$1,$E$2:$E$1300,$N272)*0.9^(AK$1-1)</f>
        <v>0</v>
      </c>
      <c r="AL272" s="2">
        <f t="shared" si="117"/>
        <v>0</v>
      </c>
      <c r="AM272" s="2">
        <f t="shared" si="117"/>
        <v>0</v>
      </c>
      <c r="AN272" s="2">
        <f t="shared" si="117"/>
        <v>8.8629381196525109E-2</v>
      </c>
      <c r="AO272" s="2">
        <f t="shared" si="117"/>
        <v>0</v>
      </c>
      <c r="AP272" s="2">
        <f t="shared" si="117"/>
        <v>0</v>
      </c>
      <c r="AQ272" s="2">
        <f t="shared" si="117"/>
        <v>0</v>
      </c>
      <c r="AR272" s="2">
        <f t="shared" si="117"/>
        <v>0</v>
      </c>
      <c r="AS272" s="2">
        <f t="shared" si="117"/>
        <v>0</v>
      </c>
      <c r="AT272" s="2">
        <f t="shared" si="117"/>
        <v>0</v>
      </c>
      <c r="AU272" s="2">
        <f t="shared" si="117"/>
        <v>0</v>
      </c>
      <c r="AV272" s="2">
        <f t="shared" si="117"/>
        <v>0</v>
      </c>
      <c r="AW272" s="2">
        <f t="shared" si="117"/>
        <v>0</v>
      </c>
      <c r="AX272" s="2">
        <f t="shared" si="117"/>
        <v>0</v>
      </c>
    </row>
    <row r="273" spans="1:50" x14ac:dyDescent="0.25">
      <c r="A273">
        <v>117</v>
      </c>
      <c r="B273">
        <v>1</v>
      </c>
      <c r="C273">
        <v>11</v>
      </c>
      <c r="D273" t="s">
        <v>88</v>
      </c>
      <c r="E273" t="s">
        <v>88</v>
      </c>
      <c r="F273" s="10">
        <f t="shared" si="110"/>
        <v>0.10913837937313833</v>
      </c>
      <c r="G273">
        <f t="shared" si="103"/>
        <v>2.4081434826295429</v>
      </c>
      <c r="H273">
        <f t="shared" si="104"/>
        <v>0</v>
      </c>
      <c r="I273" s="1">
        <f t="shared" si="111"/>
        <v>0</v>
      </c>
      <c r="N273" s="13" t="s">
        <v>1247</v>
      </c>
      <c r="O273">
        <f t="shared" si="108"/>
        <v>1.5549014245004405E-3</v>
      </c>
      <c r="P273">
        <f t="shared" si="109"/>
        <v>1</v>
      </c>
      <c r="Q273" s="2">
        <f t="shared" si="115"/>
        <v>0</v>
      </c>
      <c r="R273" s="2">
        <f t="shared" si="115"/>
        <v>0</v>
      </c>
      <c r="S273" s="2">
        <f t="shared" si="115"/>
        <v>0</v>
      </c>
      <c r="T273" s="2">
        <f t="shared" si="115"/>
        <v>0</v>
      </c>
      <c r="U273" s="2">
        <f t="shared" si="115"/>
        <v>0</v>
      </c>
      <c r="V273" s="2">
        <f t="shared" si="115"/>
        <v>0</v>
      </c>
      <c r="W273" s="2">
        <f t="shared" si="115"/>
        <v>0</v>
      </c>
      <c r="X273" s="2">
        <f t="shared" si="115"/>
        <v>0</v>
      </c>
      <c r="Y273" s="2">
        <f t="shared" si="115"/>
        <v>0</v>
      </c>
      <c r="Z273" s="2">
        <f t="shared" si="115"/>
        <v>0</v>
      </c>
      <c r="AA273" s="2">
        <f t="shared" si="116"/>
        <v>0</v>
      </c>
      <c r="AB273" s="2">
        <f t="shared" si="116"/>
        <v>0</v>
      </c>
      <c r="AC273" s="2">
        <f t="shared" si="116"/>
        <v>0</v>
      </c>
      <c r="AD273" s="2">
        <f t="shared" si="116"/>
        <v>0</v>
      </c>
      <c r="AE273" s="2">
        <f t="shared" si="116"/>
        <v>0</v>
      </c>
      <c r="AF273" s="2">
        <f t="shared" si="116"/>
        <v>0</v>
      </c>
      <c r="AG273" s="2">
        <f t="shared" si="116"/>
        <v>0</v>
      </c>
      <c r="AH273" s="2">
        <f t="shared" si="116"/>
        <v>0</v>
      </c>
      <c r="AI273" s="2">
        <f t="shared" si="116"/>
        <v>0</v>
      </c>
      <c r="AJ273" s="2">
        <f t="shared" si="116"/>
        <v>0</v>
      </c>
      <c r="AK273" s="2">
        <f t="shared" si="117"/>
        <v>0</v>
      </c>
      <c r="AL273" s="2">
        <f t="shared" si="117"/>
        <v>0</v>
      </c>
      <c r="AM273" s="2">
        <f t="shared" si="117"/>
        <v>0</v>
      </c>
      <c r="AN273" s="2">
        <f t="shared" si="117"/>
        <v>8.8629381196525109E-2</v>
      </c>
      <c r="AO273" s="2">
        <f t="shared" si="117"/>
        <v>0</v>
      </c>
      <c r="AP273" s="2">
        <f t="shared" si="117"/>
        <v>0</v>
      </c>
      <c r="AQ273" s="2">
        <f t="shared" si="117"/>
        <v>0</v>
      </c>
      <c r="AR273" s="2">
        <f t="shared" si="117"/>
        <v>0</v>
      </c>
      <c r="AS273" s="2">
        <f t="shared" si="117"/>
        <v>0</v>
      </c>
      <c r="AT273" s="2">
        <f t="shared" si="117"/>
        <v>0</v>
      </c>
      <c r="AU273" s="2">
        <f t="shared" si="117"/>
        <v>0</v>
      </c>
      <c r="AV273" s="2">
        <f t="shared" si="117"/>
        <v>0</v>
      </c>
      <c r="AW273" s="2">
        <f t="shared" si="117"/>
        <v>0</v>
      </c>
      <c r="AX273" s="2">
        <f t="shared" si="117"/>
        <v>0</v>
      </c>
    </row>
    <row r="274" spans="1:50" x14ac:dyDescent="0.25">
      <c r="A274">
        <v>117</v>
      </c>
      <c r="B274">
        <v>1</v>
      </c>
      <c r="C274">
        <v>12</v>
      </c>
      <c r="D274" t="s">
        <v>992</v>
      </c>
      <c r="E274" t="s">
        <v>992</v>
      </c>
      <c r="F274" s="10">
        <f t="shared" si="110"/>
        <v>0.1003911579005483</v>
      </c>
      <c r="G274">
        <f t="shared" si="103"/>
        <v>2.5085346405300912</v>
      </c>
      <c r="H274">
        <f t="shared" si="104"/>
        <v>0</v>
      </c>
      <c r="I274" s="1">
        <f t="shared" si="111"/>
        <v>0</v>
      </c>
      <c r="N274" t="s">
        <v>1265</v>
      </c>
      <c r="O274">
        <f t="shared" si="108"/>
        <v>1.3994112820503964E-3</v>
      </c>
      <c r="P274">
        <f t="shared" si="109"/>
        <v>1</v>
      </c>
      <c r="Q274" s="2">
        <f t="shared" si="115"/>
        <v>0</v>
      </c>
      <c r="R274" s="2">
        <f t="shared" si="115"/>
        <v>0</v>
      </c>
      <c r="S274" s="2">
        <f t="shared" si="115"/>
        <v>0</v>
      </c>
      <c r="T274" s="2">
        <f t="shared" si="115"/>
        <v>0</v>
      </c>
      <c r="U274" s="2">
        <f t="shared" si="115"/>
        <v>0</v>
      </c>
      <c r="V274" s="2">
        <f t="shared" si="115"/>
        <v>0</v>
      </c>
      <c r="W274" s="2">
        <f t="shared" si="115"/>
        <v>0</v>
      </c>
      <c r="X274" s="2">
        <f t="shared" si="115"/>
        <v>0</v>
      </c>
      <c r="Y274" s="2">
        <f t="shared" si="115"/>
        <v>0</v>
      </c>
      <c r="Z274" s="2">
        <f t="shared" si="115"/>
        <v>0</v>
      </c>
      <c r="AA274" s="2">
        <f t="shared" si="116"/>
        <v>0</v>
      </c>
      <c r="AB274" s="2">
        <f t="shared" si="116"/>
        <v>0</v>
      </c>
      <c r="AC274" s="2">
        <f t="shared" si="116"/>
        <v>0</v>
      </c>
      <c r="AD274" s="2">
        <f t="shared" si="116"/>
        <v>0</v>
      </c>
      <c r="AE274" s="2">
        <f t="shared" si="116"/>
        <v>0</v>
      </c>
      <c r="AF274" s="2">
        <f t="shared" si="116"/>
        <v>0</v>
      </c>
      <c r="AG274" s="2">
        <f t="shared" si="116"/>
        <v>0</v>
      </c>
      <c r="AH274" s="2">
        <f t="shared" si="116"/>
        <v>0</v>
      </c>
      <c r="AI274" s="2">
        <f t="shared" si="116"/>
        <v>0</v>
      </c>
      <c r="AJ274" s="2">
        <f t="shared" si="116"/>
        <v>0</v>
      </c>
      <c r="AK274" s="2">
        <f t="shared" si="117"/>
        <v>0</v>
      </c>
      <c r="AL274" s="2">
        <f t="shared" si="117"/>
        <v>0</v>
      </c>
      <c r="AM274" s="2">
        <f t="shared" si="117"/>
        <v>0</v>
      </c>
      <c r="AN274" s="2">
        <f t="shared" si="117"/>
        <v>0</v>
      </c>
      <c r="AO274" s="2">
        <f t="shared" si="117"/>
        <v>7.9766443076872598E-2</v>
      </c>
      <c r="AP274" s="2">
        <f t="shared" si="117"/>
        <v>0</v>
      </c>
      <c r="AQ274" s="2">
        <f t="shared" si="117"/>
        <v>0</v>
      </c>
      <c r="AR274" s="2">
        <f t="shared" si="117"/>
        <v>0</v>
      </c>
      <c r="AS274" s="2">
        <f t="shared" si="117"/>
        <v>0</v>
      </c>
      <c r="AT274" s="2">
        <f t="shared" si="117"/>
        <v>0</v>
      </c>
      <c r="AU274" s="2">
        <f t="shared" si="117"/>
        <v>0</v>
      </c>
      <c r="AV274" s="2">
        <f t="shared" si="117"/>
        <v>0</v>
      </c>
      <c r="AW274" s="2">
        <f t="shared" si="117"/>
        <v>0</v>
      </c>
      <c r="AX274" s="2">
        <f t="shared" si="117"/>
        <v>0</v>
      </c>
    </row>
    <row r="275" spans="1:50" x14ac:dyDescent="0.25">
      <c r="A275">
        <v>117</v>
      </c>
      <c r="B275">
        <v>1</v>
      </c>
      <c r="C275">
        <v>13</v>
      </c>
      <c r="D275" t="s">
        <v>778</v>
      </c>
      <c r="E275" t="s">
        <v>779</v>
      </c>
      <c r="F275" s="10">
        <f t="shared" si="110"/>
        <v>0</v>
      </c>
      <c r="G275">
        <f t="shared" si="103"/>
        <v>2.5085346405300912</v>
      </c>
      <c r="H275">
        <f t="shared" si="104"/>
        <v>0</v>
      </c>
      <c r="I275" s="1">
        <f t="shared" si="111"/>
        <v>0</v>
      </c>
      <c r="N275" t="s">
        <v>299</v>
      </c>
      <c r="O275">
        <f t="shared" si="108"/>
        <v>1.3994112820503964E-3</v>
      </c>
      <c r="P275">
        <f t="shared" si="109"/>
        <v>1</v>
      </c>
      <c r="Q275" s="2">
        <f t="shared" si="115"/>
        <v>0</v>
      </c>
      <c r="R275" s="2">
        <f t="shared" si="115"/>
        <v>0</v>
      </c>
      <c r="S275" s="2">
        <f t="shared" si="115"/>
        <v>0</v>
      </c>
      <c r="T275" s="2">
        <f t="shared" si="115"/>
        <v>0</v>
      </c>
      <c r="U275" s="2">
        <f t="shared" si="115"/>
        <v>0</v>
      </c>
      <c r="V275" s="2">
        <f t="shared" si="115"/>
        <v>0</v>
      </c>
      <c r="W275" s="2">
        <f t="shared" si="115"/>
        <v>0</v>
      </c>
      <c r="X275" s="2">
        <f t="shared" si="115"/>
        <v>0</v>
      </c>
      <c r="Y275" s="2">
        <f t="shared" si="115"/>
        <v>0</v>
      </c>
      <c r="Z275" s="2">
        <f t="shared" si="115"/>
        <v>0</v>
      </c>
      <c r="AA275" s="2">
        <f t="shared" si="116"/>
        <v>0</v>
      </c>
      <c r="AB275" s="2">
        <f t="shared" si="116"/>
        <v>0</v>
      </c>
      <c r="AC275" s="2">
        <f t="shared" si="116"/>
        <v>0</v>
      </c>
      <c r="AD275" s="2">
        <f t="shared" si="116"/>
        <v>0</v>
      </c>
      <c r="AE275" s="2">
        <f t="shared" si="116"/>
        <v>0</v>
      </c>
      <c r="AF275" s="2">
        <f t="shared" si="116"/>
        <v>0</v>
      </c>
      <c r="AG275" s="2">
        <f t="shared" si="116"/>
        <v>0</v>
      </c>
      <c r="AH275" s="2">
        <f t="shared" si="116"/>
        <v>0</v>
      </c>
      <c r="AI275" s="2">
        <f t="shared" si="116"/>
        <v>0</v>
      </c>
      <c r="AJ275" s="2">
        <f t="shared" si="116"/>
        <v>0</v>
      </c>
      <c r="AK275" s="2">
        <f t="shared" si="117"/>
        <v>0</v>
      </c>
      <c r="AL275" s="2">
        <f t="shared" si="117"/>
        <v>0</v>
      </c>
      <c r="AM275" s="2">
        <f t="shared" si="117"/>
        <v>0</v>
      </c>
      <c r="AN275" s="2">
        <f t="shared" si="117"/>
        <v>0</v>
      </c>
      <c r="AO275" s="2">
        <f t="shared" si="117"/>
        <v>7.9766443076872598E-2</v>
      </c>
      <c r="AP275" s="2">
        <f t="shared" si="117"/>
        <v>0</v>
      </c>
      <c r="AQ275" s="2">
        <f t="shared" si="117"/>
        <v>0</v>
      </c>
      <c r="AR275" s="2">
        <f t="shared" si="117"/>
        <v>0</v>
      </c>
      <c r="AS275" s="2">
        <f t="shared" si="117"/>
        <v>0</v>
      </c>
      <c r="AT275" s="2">
        <f t="shared" si="117"/>
        <v>0</v>
      </c>
      <c r="AU275" s="2">
        <f t="shared" si="117"/>
        <v>0</v>
      </c>
      <c r="AV275" s="2">
        <f t="shared" si="117"/>
        <v>0</v>
      </c>
      <c r="AW275" s="2">
        <f t="shared" si="117"/>
        <v>0</v>
      </c>
      <c r="AX275" s="2">
        <f t="shared" si="117"/>
        <v>0</v>
      </c>
    </row>
    <row r="276" spans="1:50" x14ac:dyDescent="0.25">
      <c r="A276">
        <v>117</v>
      </c>
      <c r="B276">
        <v>1</v>
      </c>
      <c r="C276">
        <v>14</v>
      </c>
      <c r="D276" t="s">
        <v>117</v>
      </c>
      <c r="E276" t="s">
        <v>118</v>
      </c>
      <c r="F276" s="10">
        <f t="shared" si="110"/>
        <v>0.39925955510056294</v>
      </c>
      <c r="G276">
        <f t="shared" si="103"/>
        <v>2.9077941956306543</v>
      </c>
      <c r="H276">
        <f t="shared" si="104"/>
        <v>0</v>
      </c>
      <c r="I276" s="1">
        <f t="shared" si="111"/>
        <v>0</v>
      </c>
      <c r="N276" t="s">
        <v>1269</v>
      </c>
      <c r="O276">
        <f t="shared" si="108"/>
        <v>1.3994112820503964E-3</v>
      </c>
      <c r="P276">
        <f t="shared" si="109"/>
        <v>1</v>
      </c>
      <c r="Q276" s="2">
        <f t="shared" si="115"/>
        <v>0</v>
      </c>
      <c r="R276" s="2">
        <f t="shared" si="115"/>
        <v>0</v>
      </c>
      <c r="S276" s="2">
        <f t="shared" si="115"/>
        <v>0</v>
      </c>
      <c r="T276" s="2">
        <f t="shared" si="115"/>
        <v>0</v>
      </c>
      <c r="U276" s="2">
        <f t="shared" si="115"/>
        <v>0</v>
      </c>
      <c r="V276" s="2">
        <f t="shared" si="115"/>
        <v>0</v>
      </c>
      <c r="W276" s="2">
        <f t="shared" si="115"/>
        <v>0</v>
      </c>
      <c r="X276" s="2">
        <f t="shared" si="115"/>
        <v>0</v>
      </c>
      <c r="Y276" s="2">
        <f t="shared" si="115"/>
        <v>0</v>
      </c>
      <c r="Z276" s="2">
        <f t="shared" si="115"/>
        <v>0</v>
      </c>
      <c r="AA276" s="2">
        <f t="shared" si="116"/>
        <v>0</v>
      </c>
      <c r="AB276" s="2">
        <f t="shared" si="116"/>
        <v>0</v>
      </c>
      <c r="AC276" s="2">
        <f t="shared" si="116"/>
        <v>0</v>
      </c>
      <c r="AD276" s="2">
        <f t="shared" si="116"/>
        <v>0</v>
      </c>
      <c r="AE276" s="2">
        <f t="shared" si="116"/>
        <v>0</v>
      </c>
      <c r="AF276" s="2">
        <f t="shared" si="116"/>
        <v>0</v>
      </c>
      <c r="AG276" s="2">
        <f t="shared" si="116"/>
        <v>0</v>
      </c>
      <c r="AH276" s="2">
        <f t="shared" si="116"/>
        <v>0</v>
      </c>
      <c r="AI276" s="2">
        <f t="shared" si="116"/>
        <v>0</v>
      </c>
      <c r="AJ276" s="2">
        <f t="shared" si="116"/>
        <v>0</v>
      </c>
      <c r="AK276" s="2">
        <f t="shared" si="117"/>
        <v>0</v>
      </c>
      <c r="AL276" s="2">
        <f t="shared" si="117"/>
        <v>0</v>
      </c>
      <c r="AM276" s="2">
        <f t="shared" si="117"/>
        <v>0</v>
      </c>
      <c r="AN276" s="2">
        <f t="shared" si="117"/>
        <v>0</v>
      </c>
      <c r="AO276" s="2">
        <f t="shared" si="117"/>
        <v>7.9766443076872598E-2</v>
      </c>
      <c r="AP276" s="2">
        <f t="shared" si="117"/>
        <v>0</v>
      </c>
      <c r="AQ276" s="2">
        <f t="shared" si="117"/>
        <v>0</v>
      </c>
      <c r="AR276" s="2">
        <f t="shared" si="117"/>
        <v>0</v>
      </c>
      <c r="AS276" s="2">
        <f t="shared" si="117"/>
        <v>0</v>
      </c>
      <c r="AT276" s="2">
        <f t="shared" si="117"/>
        <v>0</v>
      </c>
      <c r="AU276" s="2">
        <f t="shared" si="117"/>
        <v>0</v>
      </c>
      <c r="AV276" s="2">
        <f t="shared" si="117"/>
        <v>0</v>
      </c>
      <c r="AW276" s="2">
        <f t="shared" si="117"/>
        <v>0</v>
      </c>
      <c r="AX276" s="2">
        <f t="shared" si="117"/>
        <v>0</v>
      </c>
    </row>
    <row r="277" spans="1:50" x14ac:dyDescent="0.25">
      <c r="A277">
        <v>117</v>
      </c>
      <c r="B277">
        <v>1</v>
      </c>
      <c r="C277">
        <v>15</v>
      </c>
      <c r="D277" t="s">
        <v>1278</v>
      </c>
      <c r="E277" t="s">
        <v>1278</v>
      </c>
      <c r="F277" s="10">
        <f t="shared" si="110"/>
        <v>0</v>
      </c>
      <c r="G277">
        <f t="shared" si="103"/>
        <v>2.9077941956306543</v>
      </c>
      <c r="H277">
        <f t="shared" si="104"/>
        <v>0</v>
      </c>
      <c r="I277" s="1">
        <f t="shared" si="111"/>
        <v>0</v>
      </c>
      <c r="N277" t="s">
        <v>648</v>
      </c>
      <c r="O277">
        <f t="shared" si="108"/>
        <v>1.3994112820503964E-3</v>
      </c>
      <c r="P277">
        <f t="shared" si="109"/>
        <v>1</v>
      </c>
      <c r="Q277" s="2">
        <f t="shared" si="115"/>
        <v>0</v>
      </c>
      <c r="R277" s="2">
        <f t="shared" si="115"/>
        <v>0</v>
      </c>
      <c r="S277" s="2">
        <f t="shared" si="115"/>
        <v>0</v>
      </c>
      <c r="T277" s="2">
        <f t="shared" si="115"/>
        <v>0</v>
      </c>
      <c r="U277" s="2">
        <f t="shared" si="115"/>
        <v>0</v>
      </c>
      <c r="V277" s="2">
        <f t="shared" si="115"/>
        <v>0</v>
      </c>
      <c r="W277" s="2">
        <f t="shared" si="115"/>
        <v>0</v>
      </c>
      <c r="X277" s="2">
        <f t="shared" si="115"/>
        <v>0</v>
      </c>
      <c r="Y277" s="2">
        <f t="shared" si="115"/>
        <v>0</v>
      </c>
      <c r="Z277" s="2">
        <f t="shared" si="115"/>
        <v>0</v>
      </c>
      <c r="AA277" s="2">
        <f t="shared" si="116"/>
        <v>0</v>
      </c>
      <c r="AB277" s="2">
        <f t="shared" si="116"/>
        <v>0</v>
      </c>
      <c r="AC277" s="2">
        <f t="shared" si="116"/>
        <v>0</v>
      </c>
      <c r="AD277" s="2">
        <f t="shared" si="116"/>
        <v>0</v>
      </c>
      <c r="AE277" s="2">
        <f t="shared" si="116"/>
        <v>0</v>
      </c>
      <c r="AF277" s="2">
        <f t="shared" si="116"/>
        <v>0</v>
      </c>
      <c r="AG277" s="2">
        <f t="shared" si="116"/>
        <v>0</v>
      </c>
      <c r="AH277" s="2">
        <f t="shared" si="116"/>
        <v>0</v>
      </c>
      <c r="AI277" s="2">
        <f t="shared" si="116"/>
        <v>0</v>
      </c>
      <c r="AJ277" s="2">
        <f t="shared" si="116"/>
        <v>0</v>
      </c>
      <c r="AK277" s="2">
        <f t="shared" si="117"/>
        <v>0</v>
      </c>
      <c r="AL277" s="2">
        <f t="shared" si="117"/>
        <v>0</v>
      </c>
      <c r="AM277" s="2">
        <f t="shared" si="117"/>
        <v>0</v>
      </c>
      <c r="AN277" s="2">
        <f t="shared" si="117"/>
        <v>0</v>
      </c>
      <c r="AO277" s="2">
        <f t="shared" si="117"/>
        <v>7.9766443076872598E-2</v>
      </c>
      <c r="AP277" s="2">
        <f t="shared" si="117"/>
        <v>0</v>
      </c>
      <c r="AQ277" s="2">
        <f t="shared" si="117"/>
        <v>0</v>
      </c>
      <c r="AR277" s="2">
        <f t="shared" si="117"/>
        <v>0</v>
      </c>
      <c r="AS277" s="2">
        <f t="shared" si="117"/>
        <v>0</v>
      </c>
      <c r="AT277" s="2">
        <f t="shared" si="117"/>
        <v>0</v>
      </c>
      <c r="AU277" s="2">
        <f t="shared" si="117"/>
        <v>0</v>
      </c>
      <c r="AV277" s="2">
        <f t="shared" si="117"/>
        <v>0</v>
      </c>
      <c r="AW277" s="2">
        <f t="shared" si="117"/>
        <v>0</v>
      </c>
      <c r="AX277" s="2">
        <f t="shared" si="117"/>
        <v>0</v>
      </c>
    </row>
    <row r="278" spans="1:50" x14ac:dyDescent="0.25">
      <c r="A278">
        <v>117</v>
      </c>
      <c r="B278">
        <v>1</v>
      </c>
      <c r="C278">
        <v>16</v>
      </c>
      <c r="D278" t="s">
        <v>1192</v>
      </c>
      <c r="E278" t="s">
        <v>1192</v>
      </c>
      <c r="F278" s="10">
        <f t="shared" si="110"/>
        <v>0</v>
      </c>
      <c r="G278">
        <f t="shared" si="103"/>
        <v>2.9077941956306543</v>
      </c>
      <c r="H278">
        <f t="shared" si="104"/>
        <v>0</v>
      </c>
      <c r="I278" s="1">
        <f t="shared" si="111"/>
        <v>0</v>
      </c>
      <c r="N278" t="s">
        <v>1302</v>
      </c>
      <c r="O278">
        <f t="shared" si="108"/>
        <v>1.3994112820503964E-3</v>
      </c>
      <c r="P278">
        <f t="shared" si="109"/>
        <v>1</v>
      </c>
      <c r="Q278" s="2">
        <f t="shared" si="115"/>
        <v>0</v>
      </c>
      <c r="R278" s="2">
        <f t="shared" si="115"/>
        <v>0</v>
      </c>
      <c r="S278" s="2">
        <f t="shared" si="115"/>
        <v>0</v>
      </c>
      <c r="T278" s="2">
        <f t="shared" si="115"/>
        <v>0</v>
      </c>
      <c r="U278" s="2">
        <f t="shared" si="115"/>
        <v>0</v>
      </c>
      <c r="V278" s="2">
        <f t="shared" si="115"/>
        <v>0</v>
      </c>
      <c r="W278" s="2">
        <f t="shared" si="115"/>
        <v>0</v>
      </c>
      <c r="X278" s="2">
        <f t="shared" si="115"/>
        <v>0</v>
      </c>
      <c r="Y278" s="2">
        <f t="shared" si="115"/>
        <v>0</v>
      </c>
      <c r="Z278" s="2">
        <f t="shared" si="115"/>
        <v>0</v>
      </c>
      <c r="AA278" s="2">
        <f t="shared" si="116"/>
        <v>0</v>
      </c>
      <c r="AB278" s="2">
        <f t="shared" si="116"/>
        <v>0</v>
      </c>
      <c r="AC278" s="2">
        <f t="shared" si="116"/>
        <v>0</v>
      </c>
      <c r="AD278" s="2">
        <f t="shared" si="116"/>
        <v>0</v>
      </c>
      <c r="AE278" s="2">
        <f t="shared" si="116"/>
        <v>0</v>
      </c>
      <c r="AF278" s="2">
        <f t="shared" si="116"/>
        <v>0</v>
      </c>
      <c r="AG278" s="2">
        <f t="shared" si="116"/>
        <v>0</v>
      </c>
      <c r="AH278" s="2">
        <f t="shared" si="116"/>
        <v>0</v>
      </c>
      <c r="AI278" s="2">
        <f t="shared" si="116"/>
        <v>0</v>
      </c>
      <c r="AJ278" s="2">
        <f t="shared" si="116"/>
        <v>0</v>
      </c>
      <c r="AK278" s="2">
        <f t="shared" si="117"/>
        <v>0</v>
      </c>
      <c r="AL278" s="2">
        <f t="shared" si="117"/>
        <v>0</v>
      </c>
      <c r="AM278" s="2">
        <f t="shared" si="117"/>
        <v>0</v>
      </c>
      <c r="AN278" s="2">
        <f t="shared" si="117"/>
        <v>0</v>
      </c>
      <c r="AO278" s="2">
        <f t="shared" si="117"/>
        <v>7.9766443076872598E-2</v>
      </c>
      <c r="AP278" s="2">
        <f t="shared" si="117"/>
        <v>0</v>
      </c>
      <c r="AQ278" s="2">
        <f t="shared" si="117"/>
        <v>0</v>
      </c>
      <c r="AR278" s="2">
        <f t="shared" si="117"/>
        <v>0</v>
      </c>
      <c r="AS278" s="2">
        <f t="shared" si="117"/>
        <v>0</v>
      </c>
      <c r="AT278" s="2">
        <f t="shared" si="117"/>
        <v>0</v>
      </c>
      <c r="AU278" s="2">
        <f t="shared" si="117"/>
        <v>0</v>
      </c>
      <c r="AV278" s="2">
        <f t="shared" si="117"/>
        <v>0</v>
      </c>
      <c r="AW278" s="2">
        <f t="shared" si="117"/>
        <v>0</v>
      </c>
      <c r="AX278" s="2">
        <f t="shared" si="117"/>
        <v>0</v>
      </c>
    </row>
    <row r="279" spans="1:50" x14ac:dyDescent="0.25">
      <c r="A279">
        <v>117</v>
      </c>
      <c r="B279">
        <v>1</v>
      </c>
      <c r="C279">
        <v>17</v>
      </c>
      <c r="D279" t="s">
        <v>1186</v>
      </c>
      <c r="E279" t="s">
        <v>1186</v>
      </c>
      <c r="F279" s="10">
        <f t="shared" si="110"/>
        <v>9.9734860605308409E-2</v>
      </c>
      <c r="G279">
        <f t="shared" si="103"/>
        <v>3.0075290562359629</v>
      </c>
      <c r="H279">
        <f t="shared" si="104"/>
        <v>0</v>
      </c>
      <c r="I279" s="1">
        <f t="shared" si="111"/>
        <v>0</v>
      </c>
      <c r="N279" t="s">
        <v>1159</v>
      </c>
      <c r="O279">
        <f t="shared" si="108"/>
        <v>1.3994112820503964E-3</v>
      </c>
      <c r="P279">
        <f t="shared" si="109"/>
        <v>1</v>
      </c>
      <c r="Q279" s="2">
        <f t="shared" si="115"/>
        <v>0</v>
      </c>
      <c r="R279" s="2">
        <f t="shared" si="115"/>
        <v>0</v>
      </c>
      <c r="S279" s="2">
        <f t="shared" si="115"/>
        <v>0</v>
      </c>
      <c r="T279" s="2">
        <f t="shared" si="115"/>
        <v>0</v>
      </c>
      <c r="U279" s="2">
        <f t="shared" si="115"/>
        <v>0</v>
      </c>
      <c r="V279" s="2">
        <f t="shared" si="115"/>
        <v>0</v>
      </c>
      <c r="W279" s="2">
        <f t="shared" si="115"/>
        <v>0</v>
      </c>
      <c r="X279" s="2">
        <f t="shared" si="115"/>
        <v>0</v>
      </c>
      <c r="Y279" s="2">
        <f t="shared" si="115"/>
        <v>0</v>
      </c>
      <c r="Z279" s="2">
        <f t="shared" si="115"/>
        <v>0</v>
      </c>
      <c r="AA279" s="2">
        <f t="shared" si="116"/>
        <v>0</v>
      </c>
      <c r="AB279" s="2">
        <f t="shared" si="116"/>
        <v>0</v>
      </c>
      <c r="AC279" s="2">
        <f t="shared" si="116"/>
        <v>0</v>
      </c>
      <c r="AD279" s="2">
        <f t="shared" si="116"/>
        <v>0</v>
      </c>
      <c r="AE279" s="2">
        <f t="shared" si="116"/>
        <v>0</v>
      </c>
      <c r="AF279" s="2">
        <f t="shared" si="116"/>
        <v>0</v>
      </c>
      <c r="AG279" s="2">
        <f t="shared" si="116"/>
        <v>0</v>
      </c>
      <c r="AH279" s="2">
        <f t="shared" si="116"/>
        <v>0</v>
      </c>
      <c r="AI279" s="2">
        <f t="shared" si="116"/>
        <v>0</v>
      </c>
      <c r="AJ279" s="2">
        <f t="shared" si="116"/>
        <v>0</v>
      </c>
      <c r="AK279" s="2">
        <f t="shared" si="117"/>
        <v>0</v>
      </c>
      <c r="AL279" s="2">
        <f t="shared" si="117"/>
        <v>0</v>
      </c>
      <c r="AM279" s="2">
        <f t="shared" si="117"/>
        <v>0</v>
      </c>
      <c r="AN279" s="2">
        <f t="shared" si="117"/>
        <v>0</v>
      </c>
      <c r="AO279" s="2">
        <f t="shared" si="117"/>
        <v>7.9766443076872598E-2</v>
      </c>
      <c r="AP279" s="2">
        <f t="shared" si="117"/>
        <v>0</v>
      </c>
      <c r="AQ279" s="2">
        <f t="shared" si="117"/>
        <v>0</v>
      </c>
      <c r="AR279" s="2">
        <f t="shared" si="117"/>
        <v>0</v>
      </c>
      <c r="AS279" s="2">
        <f t="shared" si="117"/>
        <v>0</v>
      </c>
      <c r="AT279" s="2">
        <f t="shared" si="117"/>
        <v>0</v>
      </c>
      <c r="AU279" s="2">
        <f t="shared" si="117"/>
        <v>0</v>
      </c>
      <c r="AV279" s="2">
        <f t="shared" si="117"/>
        <v>0</v>
      </c>
      <c r="AW279" s="2">
        <f t="shared" si="117"/>
        <v>0</v>
      </c>
      <c r="AX279" s="2">
        <f t="shared" si="117"/>
        <v>0</v>
      </c>
    </row>
    <row r="280" spans="1:50" x14ac:dyDescent="0.25">
      <c r="A280">
        <v>117</v>
      </c>
      <c r="B280">
        <v>1</v>
      </c>
      <c r="C280">
        <v>18</v>
      </c>
      <c r="D280" t="s">
        <v>329</v>
      </c>
      <c r="E280" t="s">
        <v>329</v>
      </c>
      <c r="F280" s="10">
        <f t="shared" si="110"/>
        <v>0</v>
      </c>
      <c r="G280">
        <f t="shared" si="103"/>
        <v>3.0075290562359629</v>
      </c>
      <c r="H280">
        <f t="shared" si="104"/>
        <v>0</v>
      </c>
      <c r="I280" s="1">
        <f t="shared" si="111"/>
        <v>0</v>
      </c>
      <c r="N280" t="s">
        <v>1183</v>
      </c>
      <c r="O280">
        <f t="shared" si="108"/>
        <v>1.259470153845357E-3</v>
      </c>
      <c r="P280">
        <f t="shared" si="109"/>
        <v>1</v>
      </c>
      <c r="Q280" s="2">
        <f t="shared" si="115"/>
        <v>0</v>
      </c>
      <c r="R280" s="2">
        <f t="shared" si="115"/>
        <v>0</v>
      </c>
      <c r="S280" s="2">
        <f t="shared" si="115"/>
        <v>0</v>
      </c>
      <c r="T280" s="2">
        <f t="shared" si="115"/>
        <v>0</v>
      </c>
      <c r="U280" s="2">
        <f t="shared" si="115"/>
        <v>0</v>
      </c>
      <c r="V280" s="2">
        <f t="shared" si="115"/>
        <v>0</v>
      </c>
      <c r="W280" s="2">
        <f t="shared" si="115"/>
        <v>0</v>
      </c>
      <c r="X280" s="2">
        <f t="shared" si="115"/>
        <v>0</v>
      </c>
      <c r="Y280" s="2">
        <f t="shared" si="115"/>
        <v>0</v>
      </c>
      <c r="Z280" s="2">
        <f t="shared" si="115"/>
        <v>0</v>
      </c>
      <c r="AA280" s="2">
        <f t="shared" si="116"/>
        <v>0</v>
      </c>
      <c r="AB280" s="2">
        <f t="shared" si="116"/>
        <v>0</v>
      </c>
      <c r="AC280" s="2">
        <f t="shared" si="116"/>
        <v>0</v>
      </c>
      <c r="AD280" s="2">
        <f t="shared" si="116"/>
        <v>0</v>
      </c>
      <c r="AE280" s="2">
        <f t="shared" si="116"/>
        <v>0</v>
      </c>
      <c r="AF280" s="2">
        <f t="shared" si="116"/>
        <v>0</v>
      </c>
      <c r="AG280" s="2">
        <f t="shared" si="116"/>
        <v>0</v>
      </c>
      <c r="AH280" s="2">
        <f t="shared" si="116"/>
        <v>0</v>
      </c>
      <c r="AI280" s="2">
        <f t="shared" si="116"/>
        <v>0</v>
      </c>
      <c r="AJ280" s="2">
        <f t="shared" si="116"/>
        <v>0</v>
      </c>
      <c r="AK280" s="2">
        <f t="shared" si="117"/>
        <v>0</v>
      </c>
      <c r="AL280" s="2">
        <f t="shared" si="117"/>
        <v>0</v>
      </c>
      <c r="AM280" s="2">
        <f t="shared" si="117"/>
        <v>0</v>
      </c>
      <c r="AN280" s="2">
        <f t="shared" si="117"/>
        <v>0</v>
      </c>
      <c r="AO280" s="2">
        <f t="shared" si="117"/>
        <v>0</v>
      </c>
      <c r="AP280" s="2">
        <f t="shared" si="117"/>
        <v>7.1789798769185342E-2</v>
      </c>
      <c r="AQ280" s="2">
        <f t="shared" si="117"/>
        <v>0</v>
      </c>
      <c r="AR280" s="2">
        <f t="shared" si="117"/>
        <v>0</v>
      </c>
      <c r="AS280" s="2">
        <f t="shared" si="117"/>
        <v>0</v>
      </c>
      <c r="AT280" s="2">
        <f t="shared" si="117"/>
        <v>0</v>
      </c>
      <c r="AU280" s="2">
        <f t="shared" si="117"/>
        <v>0</v>
      </c>
      <c r="AV280" s="2">
        <f t="shared" si="117"/>
        <v>0</v>
      </c>
      <c r="AW280" s="2">
        <f t="shared" si="117"/>
        <v>0</v>
      </c>
      <c r="AX280" s="2">
        <f t="shared" si="117"/>
        <v>0</v>
      </c>
    </row>
    <row r="281" spans="1:50" x14ac:dyDescent="0.25">
      <c r="A281">
        <v>117</v>
      </c>
      <c r="B281">
        <v>1</v>
      </c>
      <c r="C281">
        <v>19</v>
      </c>
      <c r="D281" t="s">
        <v>687</v>
      </c>
      <c r="E281" t="s">
        <v>687</v>
      </c>
      <c r="F281" s="10">
        <f t="shared" si="110"/>
        <v>0</v>
      </c>
      <c r="G281">
        <f t="shared" si="103"/>
        <v>3.0075290562359629</v>
      </c>
      <c r="H281">
        <f t="shared" si="104"/>
        <v>0</v>
      </c>
      <c r="I281" s="1">
        <f t="shared" si="111"/>
        <v>0</v>
      </c>
      <c r="N281" t="s">
        <v>1345</v>
      </c>
      <c r="O281">
        <f t="shared" si="108"/>
        <v>1.259470153845357E-3</v>
      </c>
      <c r="P281">
        <f t="shared" si="109"/>
        <v>1</v>
      </c>
      <c r="Q281" s="2">
        <f t="shared" si="115"/>
        <v>0</v>
      </c>
      <c r="R281" s="2">
        <f t="shared" si="115"/>
        <v>0</v>
      </c>
      <c r="S281" s="2">
        <f t="shared" si="115"/>
        <v>0</v>
      </c>
      <c r="T281" s="2">
        <f t="shared" si="115"/>
        <v>0</v>
      </c>
      <c r="U281" s="2">
        <f t="shared" si="115"/>
        <v>0</v>
      </c>
      <c r="V281" s="2">
        <f t="shared" si="115"/>
        <v>0</v>
      </c>
      <c r="W281" s="2">
        <f t="shared" si="115"/>
        <v>0</v>
      </c>
      <c r="X281" s="2">
        <f t="shared" si="115"/>
        <v>0</v>
      </c>
      <c r="Y281" s="2">
        <f t="shared" si="115"/>
        <v>0</v>
      </c>
      <c r="Z281" s="2">
        <f t="shared" si="115"/>
        <v>0</v>
      </c>
      <c r="AA281" s="2">
        <f t="shared" si="116"/>
        <v>0</v>
      </c>
      <c r="AB281" s="2">
        <f t="shared" si="116"/>
        <v>0</v>
      </c>
      <c r="AC281" s="2">
        <f t="shared" si="116"/>
        <v>0</v>
      </c>
      <c r="AD281" s="2">
        <f t="shared" si="116"/>
        <v>0</v>
      </c>
      <c r="AE281" s="2">
        <f t="shared" si="116"/>
        <v>0</v>
      </c>
      <c r="AF281" s="2">
        <f t="shared" si="116"/>
        <v>0</v>
      </c>
      <c r="AG281" s="2">
        <f t="shared" si="116"/>
        <v>0</v>
      </c>
      <c r="AH281" s="2">
        <f t="shared" si="116"/>
        <v>0</v>
      </c>
      <c r="AI281" s="2">
        <f t="shared" si="116"/>
        <v>0</v>
      </c>
      <c r="AJ281" s="2">
        <f t="shared" si="116"/>
        <v>0</v>
      </c>
      <c r="AK281" s="2">
        <f t="shared" si="117"/>
        <v>0</v>
      </c>
      <c r="AL281" s="2">
        <f t="shared" si="117"/>
        <v>0</v>
      </c>
      <c r="AM281" s="2">
        <f t="shared" si="117"/>
        <v>0</v>
      </c>
      <c r="AN281" s="2">
        <f t="shared" si="117"/>
        <v>0</v>
      </c>
      <c r="AO281" s="2">
        <f t="shared" si="117"/>
        <v>0</v>
      </c>
      <c r="AP281" s="2">
        <f t="shared" si="117"/>
        <v>7.1789798769185342E-2</v>
      </c>
      <c r="AQ281" s="2">
        <f t="shared" si="117"/>
        <v>0</v>
      </c>
      <c r="AR281" s="2">
        <f t="shared" si="117"/>
        <v>0</v>
      </c>
      <c r="AS281" s="2">
        <f t="shared" si="117"/>
        <v>0</v>
      </c>
      <c r="AT281" s="2">
        <f t="shared" si="117"/>
        <v>0</v>
      </c>
      <c r="AU281" s="2">
        <f t="shared" si="117"/>
        <v>0</v>
      </c>
      <c r="AV281" s="2">
        <f t="shared" si="117"/>
        <v>0</v>
      </c>
      <c r="AW281" s="2">
        <f t="shared" si="117"/>
        <v>0</v>
      </c>
      <c r="AX281" s="2">
        <f t="shared" si="117"/>
        <v>0</v>
      </c>
    </row>
    <row r="282" spans="1:50" x14ac:dyDescent="0.25">
      <c r="A282">
        <v>117</v>
      </c>
      <c r="B282">
        <v>1</v>
      </c>
      <c r="C282">
        <v>20</v>
      </c>
      <c r="D282" t="s">
        <v>1234</v>
      </c>
      <c r="E282" t="s">
        <v>1234</v>
      </c>
      <c r="F282" s="10">
        <f t="shared" si="110"/>
        <v>0</v>
      </c>
      <c r="G282">
        <f t="shared" si="103"/>
        <v>3.0075290562359629</v>
      </c>
      <c r="H282">
        <f t="shared" si="104"/>
        <v>0</v>
      </c>
      <c r="I282" s="1">
        <f t="shared" si="111"/>
        <v>0</v>
      </c>
      <c r="N282" t="s">
        <v>1270</v>
      </c>
      <c r="O282">
        <f t="shared" si="108"/>
        <v>1.1335231384608214E-3</v>
      </c>
      <c r="P282">
        <f t="shared" si="109"/>
        <v>1</v>
      </c>
      <c r="Q282" s="2">
        <f t="shared" ref="Q282:Z293" si="118">COUNTIFS($C$2:$C$1300,Q$1,$E$2:$E$1300,$N282)*0.9^(Q$1-1)</f>
        <v>0</v>
      </c>
      <c r="R282" s="2">
        <f t="shared" si="118"/>
        <v>0</v>
      </c>
      <c r="S282" s="2">
        <f t="shared" si="118"/>
        <v>0</v>
      </c>
      <c r="T282" s="2">
        <f t="shared" si="118"/>
        <v>0</v>
      </c>
      <c r="U282" s="2">
        <f t="shared" si="118"/>
        <v>0</v>
      </c>
      <c r="V282" s="2">
        <f t="shared" si="118"/>
        <v>0</v>
      </c>
      <c r="W282" s="2">
        <f t="shared" si="118"/>
        <v>0</v>
      </c>
      <c r="X282" s="2">
        <f t="shared" si="118"/>
        <v>0</v>
      </c>
      <c r="Y282" s="2">
        <f t="shared" si="118"/>
        <v>0</v>
      </c>
      <c r="Z282" s="2">
        <f t="shared" si="118"/>
        <v>0</v>
      </c>
      <c r="AA282" s="2">
        <f t="shared" ref="AA282:AJ293" si="119">COUNTIFS($C$2:$C$1300,AA$1,$E$2:$E$1300,$N282)*0.9^(AA$1-1)</f>
        <v>0</v>
      </c>
      <c r="AB282" s="2">
        <f t="shared" si="119"/>
        <v>0</v>
      </c>
      <c r="AC282" s="2">
        <f t="shared" si="119"/>
        <v>0</v>
      </c>
      <c r="AD282" s="2">
        <f t="shared" si="119"/>
        <v>0</v>
      </c>
      <c r="AE282" s="2">
        <f t="shared" si="119"/>
        <v>0</v>
      </c>
      <c r="AF282" s="2">
        <f t="shared" si="119"/>
        <v>0</v>
      </c>
      <c r="AG282" s="2">
        <f t="shared" si="119"/>
        <v>0</v>
      </c>
      <c r="AH282" s="2">
        <f t="shared" si="119"/>
        <v>0</v>
      </c>
      <c r="AI282" s="2">
        <f t="shared" si="119"/>
        <v>0</v>
      </c>
      <c r="AJ282" s="2">
        <f t="shared" si="119"/>
        <v>0</v>
      </c>
      <c r="AK282" s="2">
        <f t="shared" ref="AK282:AX293" si="120">COUNTIFS($C$2:$C$1300,AK$1,$E$2:$E$1300,$N282)*0.9^(AK$1-1)</f>
        <v>0</v>
      </c>
      <c r="AL282" s="2">
        <f t="shared" si="120"/>
        <v>0</v>
      </c>
      <c r="AM282" s="2">
        <f t="shared" si="120"/>
        <v>0</v>
      </c>
      <c r="AN282" s="2">
        <f t="shared" si="120"/>
        <v>0</v>
      </c>
      <c r="AO282" s="2">
        <f t="shared" si="120"/>
        <v>0</v>
      </c>
      <c r="AP282" s="2">
        <f t="shared" si="120"/>
        <v>0</v>
      </c>
      <c r="AQ282" s="2">
        <f t="shared" si="120"/>
        <v>6.4610818892266816E-2</v>
      </c>
      <c r="AR282" s="2">
        <f t="shared" si="120"/>
        <v>0</v>
      </c>
      <c r="AS282" s="2">
        <f t="shared" si="120"/>
        <v>0</v>
      </c>
      <c r="AT282" s="2">
        <f t="shared" si="120"/>
        <v>0</v>
      </c>
      <c r="AU282" s="2">
        <f t="shared" si="120"/>
        <v>0</v>
      </c>
      <c r="AV282" s="2">
        <f t="shared" si="120"/>
        <v>0</v>
      </c>
      <c r="AW282" s="2">
        <f t="shared" si="120"/>
        <v>0</v>
      </c>
      <c r="AX282" s="2">
        <f t="shared" si="120"/>
        <v>0</v>
      </c>
    </row>
    <row r="283" spans="1:50" x14ac:dyDescent="0.25">
      <c r="A283">
        <v>117</v>
      </c>
      <c r="B283">
        <v>1</v>
      </c>
      <c r="C283">
        <v>21</v>
      </c>
      <c r="D283" t="s">
        <v>598</v>
      </c>
      <c r="E283" t="s">
        <v>598</v>
      </c>
      <c r="F283" s="10">
        <f t="shared" si="110"/>
        <v>0</v>
      </c>
      <c r="G283">
        <f t="shared" si="103"/>
        <v>3.0075290562359629</v>
      </c>
      <c r="H283">
        <f t="shared" si="104"/>
        <v>0</v>
      </c>
      <c r="I283" s="1">
        <f t="shared" si="111"/>
        <v>0</v>
      </c>
      <c r="N283" t="s">
        <v>1275</v>
      </c>
      <c r="O283">
        <f t="shared" si="108"/>
        <v>1.1335231384608214E-3</v>
      </c>
      <c r="P283">
        <f t="shared" si="109"/>
        <v>1</v>
      </c>
      <c r="Q283" s="2">
        <f t="shared" si="118"/>
        <v>0</v>
      </c>
      <c r="R283" s="2">
        <f t="shared" si="118"/>
        <v>0</v>
      </c>
      <c r="S283" s="2">
        <f t="shared" si="118"/>
        <v>0</v>
      </c>
      <c r="T283" s="2">
        <f t="shared" si="118"/>
        <v>0</v>
      </c>
      <c r="U283" s="2">
        <f t="shared" si="118"/>
        <v>0</v>
      </c>
      <c r="V283" s="2">
        <f t="shared" si="118"/>
        <v>0</v>
      </c>
      <c r="W283" s="2">
        <f t="shared" si="118"/>
        <v>0</v>
      </c>
      <c r="X283" s="2">
        <f t="shared" si="118"/>
        <v>0</v>
      </c>
      <c r="Y283" s="2">
        <f t="shared" si="118"/>
        <v>0</v>
      </c>
      <c r="Z283" s="2">
        <f t="shared" si="118"/>
        <v>0</v>
      </c>
      <c r="AA283" s="2">
        <f t="shared" si="119"/>
        <v>0</v>
      </c>
      <c r="AB283" s="2">
        <f t="shared" si="119"/>
        <v>0</v>
      </c>
      <c r="AC283" s="2">
        <f t="shared" si="119"/>
        <v>0</v>
      </c>
      <c r="AD283" s="2">
        <f t="shared" si="119"/>
        <v>0</v>
      </c>
      <c r="AE283" s="2">
        <f t="shared" si="119"/>
        <v>0</v>
      </c>
      <c r="AF283" s="2">
        <f t="shared" si="119"/>
        <v>0</v>
      </c>
      <c r="AG283" s="2">
        <f t="shared" si="119"/>
        <v>0</v>
      </c>
      <c r="AH283" s="2">
        <f t="shared" si="119"/>
        <v>0</v>
      </c>
      <c r="AI283" s="2">
        <f t="shared" si="119"/>
        <v>0</v>
      </c>
      <c r="AJ283" s="2">
        <f t="shared" si="119"/>
        <v>0</v>
      </c>
      <c r="AK283" s="2">
        <f t="shared" si="120"/>
        <v>0</v>
      </c>
      <c r="AL283" s="2">
        <f t="shared" si="120"/>
        <v>0</v>
      </c>
      <c r="AM283" s="2">
        <f t="shared" si="120"/>
        <v>0</v>
      </c>
      <c r="AN283" s="2">
        <f t="shared" si="120"/>
        <v>0</v>
      </c>
      <c r="AO283" s="2">
        <f t="shared" si="120"/>
        <v>0</v>
      </c>
      <c r="AP283" s="2">
        <f t="shared" si="120"/>
        <v>0</v>
      </c>
      <c r="AQ283" s="2">
        <f t="shared" si="120"/>
        <v>6.4610818892266816E-2</v>
      </c>
      <c r="AR283" s="2">
        <f t="shared" si="120"/>
        <v>0</v>
      </c>
      <c r="AS283" s="2">
        <f t="shared" si="120"/>
        <v>0</v>
      </c>
      <c r="AT283" s="2">
        <f t="shared" si="120"/>
        <v>0</v>
      </c>
      <c r="AU283" s="2">
        <f t="shared" si="120"/>
        <v>0</v>
      </c>
      <c r="AV283" s="2">
        <f t="shared" si="120"/>
        <v>0</v>
      </c>
      <c r="AW283" s="2">
        <f t="shared" si="120"/>
        <v>0</v>
      </c>
      <c r="AX283" s="2">
        <f t="shared" si="120"/>
        <v>0</v>
      </c>
    </row>
    <row r="284" spans="1:50" x14ac:dyDescent="0.25">
      <c r="A284">
        <v>117</v>
      </c>
      <c r="B284">
        <v>1</v>
      </c>
      <c r="C284">
        <v>22</v>
      </c>
      <c r="D284" t="s">
        <v>605</v>
      </c>
      <c r="E284" t="s">
        <v>605</v>
      </c>
      <c r="F284" s="10">
        <f t="shared" si="110"/>
        <v>8.9587159918949597E-2</v>
      </c>
      <c r="G284">
        <f t="shared" si="103"/>
        <v>3.0971162161549124</v>
      </c>
      <c r="H284">
        <f t="shared" si="104"/>
        <v>0</v>
      </c>
      <c r="I284" s="1">
        <f t="shared" si="111"/>
        <v>0</v>
      </c>
      <c r="N284" t="s">
        <v>363</v>
      </c>
      <c r="O284">
        <f t="shared" si="108"/>
        <v>1.1335231384608214E-3</v>
      </c>
      <c r="P284">
        <f t="shared" si="109"/>
        <v>1</v>
      </c>
      <c r="Q284" s="2">
        <f t="shared" si="118"/>
        <v>0</v>
      </c>
      <c r="R284" s="2">
        <f t="shared" si="118"/>
        <v>0</v>
      </c>
      <c r="S284" s="2">
        <f t="shared" si="118"/>
        <v>0</v>
      </c>
      <c r="T284" s="2">
        <f t="shared" si="118"/>
        <v>0</v>
      </c>
      <c r="U284" s="2">
        <f t="shared" si="118"/>
        <v>0</v>
      </c>
      <c r="V284" s="2">
        <f t="shared" si="118"/>
        <v>0</v>
      </c>
      <c r="W284" s="2">
        <f t="shared" si="118"/>
        <v>0</v>
      </c>
      <c r="X284" s="2">
        <f t="shared" si="118"/>
        <v>0</v>
      </c>
      <c r="Y284" s="2">
        <f t="shared" si="118"/>
        <v>0</v>
      </c>
      <c r="Z284" s="2">
        <f t="shared" si="118"/>
        <v>0</v>
      </c>
      <c r="AA284" s="2">
        <f t="shared" si="119"/>
        <v>0</v>
      </c>
      <c r="AB284" s="2">
        <f t="shared" si="119"/>
        <v>0</v>
      </c>
      <c r="AC284" s="2">
        <f t="shared" si="119"/>
        <v>0</v>
      </c>
      <c r="AD284" s="2">
        <f t="shared" si="119"/>
        <v>0</v>
      </c>
      <c r="AE284" s="2">
        <f t="shared" si="119"/>
        <v>0</v>
      </c>
      <c r="AF284" s="2">
        <f t="shared" si="119"/>
        <v>0</v>
      </c>
      <c r="AG284" s="2">
        <f t="shared" si="119"/>
        <v>0</v>
      </c>
      <c r="AH284" s="2">
        <f t="shared" si="119"/>
        <v>0</v>
      </c>
      <c r="AI284" s="2">
        <f t="shared" si="119"/>
        <v>0</v>
      </c>
      <c r="AJ284" s="2">
        <f t="shared" si="119"/>
        <v>0</v>
      </c>
      <c r="AK284" s="2">
        <f t="shared" si="120"/>
        <v>0</v>
      </c>
      <c r="AL284" s="2">
        <f t="shared" si="120"/>
        <v>0</v>
      </c>
      <c r="AM284" s="2">
        <f t="shared" si="120"/>
        <v>0</v>
      </c>
      <c r="AN284" s="2">
        <f t="shared" si="120"/>
        <v>0</v>
      </c>
      <c r="AO284" s="2">
        <f t="shared" si="120"/>
        <v>0</v>
      </c>
      <c r="AP284" s="2">
        <f t="shared" si="120"/>
        <v>0</v>
      </c>
      <c r="AQ284" s="2">
        <f t="shared" si="120"/>
        <v>6.4610818892266816E-2</v>
      </c>
      <c r="AR284" s="2">
        <f t="shared" si="120"/>
        <v>0</v>
      </c>
      <c r="AS284" s="2">
        <f t="shared" si="120"/>
        <v>0</v>
      </c>
      <c r="AT284" s="2">
        <f t="shared" si="120"/>
        <v>0</v>
      </c>
      <c r="AU284" s="2">
        <f t="shared" si="120"/>
        <v>0</v>
      </c>
      <c r="AV284" s="2">
        <f t="shared" si="120"/>
        <v>0</v>
      </c>
      <c r="AW284" s="2">
        <f t="shared" si="120"/>
        <v>0</v>
      </c>
      <c r="AX284" s="2">
        <f t="shared" si="120"/>
        <v>0</v>
      </c>
    </row>
    <row r="285" spans="1:50" x14ac:dyDescent="0.25">
      <c r="A285">
        <v>117</v>
      </c>
      <c r="B285">
        <v>1</v>
      </c>
      <c r="C285">
        <v>23</v>
      </c>
      <c r="D285" t="s">
        <v>181</v>
      </c>
      <c r="E285" t="s">
        <v>181</v>
      </c>
      <c r="F285" s="10">
        <f t="shared" si="110"/>
        <v>8.5303794826198986E-2</v>
      </c>
      <c r="G285">
        <f t="shared" si="103"/>
        <v>3.1824200109811116</v>
      </c>
      <c r="H285">
        <f t="shared" si="104"/>
        <v>0</v>
      </c>
      <c r="I285" s="1">
        <f t="shared" si="111"/>
        <v>0</v>
      </c>
      <c r="N285" t="s">
        <v>1181</v>
      </c>
      <c r="O285">
        <f t="shared" si="108"/>
        <v>1.0201708246147393E-3</v>
      </c>
      <c r="P285">
        <f t="shared" si="109"/>
        <v>1</v>
      </c>
      <c r="Q285" s="2">
        <f t="shared" si="118"/>
        <v>0</v>
      </c>
      <c r="R285" s="2">
        <f t="shared" si="118"/>
        <v>0</v>
      </c>
      <c r="S285" s="2">
        <f t="shared" si="118"/>
        <v>0</v>
      </c>
      <c r="T285" s="2">
        <f t="shared" si="118"/>
        <v>0</v>
      </c>
      <c r="U285" s="2">
        <f t="shared" si="118"/>
        <v>0</v>
      </c>
      <c r="V285" s="2">
        <f t="shared" si="118"/>
        <v>0</v>
      </c>
      <c r="W285" s="2">
        <f t="shared" si="118"/>
        <v>0</v>
      </c>
      <c r="X285" s="2">
        <f t="shared" si="118"/>
        <v>0</v>
      </c>
      <c r="Y285" s="2">
        <f t="shared" si="118"/>
        <v>0</v>
      </c>
      <c r="Z285" s="2">
        <f t="shared" si="118"/>
        <v>0</v>
      </c>
      <c r="AA285" s="2">
        <f t="shared" si="119"/>
        <v>0</v>
      </c>
      <c r="AB285" s="2">
        <f t="shared" si="119"/>
        <v>0</v>
      </c>
      <c r="AC285" s="2">
        <f t="shared" si="119"/>
        <v>0</v>
      </c>
      <c r="AD285" s="2">
        <f t="shared" si="119"/>
        <v>0</v>
      </c>
      <c r="AE285" s="2">
        <f t="shared" si="119"/>
        <v>0</v>
      </c>
      <c r="AF285" s="2">
        <f t="shared" si="119"/>
        <v>0</v>
      </c>
      <c r="AG285" s="2">
        <f t="shared" si="119"/>
        <v>0</v>
      </c>
      <c r="AH285" s="2">
        <f t="shared" si="119"/>
        <v>0</v>
      </c>
      <c r="AI285" s="2">
        <f t="shared" si="119"/>
        <v>0</v>
      </c>
      <c r="AJ285" s="2">
        <f t="shared" si="119"/>
        <v>0</v>
      </c>
      <c r="AK285" s="2">
        <f t="shared" si="120"/>
        <v>0</v>
      </c>
      <c r="AL285" s="2">
        <f t="shared" si="120"/>
        <v>0</v>
      </c>
      <c r="AM285" s="2">
        <f t="shared" si="120"/>
        <v>0</v>
      </c>
      <c r="AN285" s="2">
        <f t="shared" si="120"/>
        <v>0</v>
      </c>
      <c r="AO285" s="2">
        <f t="shared" si="120"/>
        <v>0</v>
      </c>
      <c r="AP285" s="2">
        <f t="shared" si="120"/>
        <v>0</v>
      </c>
      <c r="AQ285" s="2">
        <f t="shared" si="120"/>
        <v>0</v>
      </c>
      <c r="AR285" s="2">
        <f t="shared" si="120"/>
        <v>5.8149737003040138E-2</v>
      </c>
      <c r="AS285" s="2">
        <f t="shared" si="120"/>
        <v>0</v>
      </c>
      <c r="AT285" s="2">
        <f t="shared" si="120"/>
        <v>0</v>
      </c>
      <c r="AU285" s="2">
        <f t="shared" si="120"/>
        <v>0</v>
      </c>
      <c r="AV285" s="2">
        <f t="shared" si="120"/>
        <v>0</v>
      </c>
      <c r="AW285" s="2">
        <f t="shared" si="120"/>
        <v>0</v>
      </c>
      <c r="AX285" s="2">
        <f t="shared" si="120"/>
        <v>0</v>
      </c>
    </row>
    <row r="286" spans="1:50" x14ac:dyDescent="0.25">
      <c r="A286">
        <v>117</v>
      </c>
      <c r="B286">
        <v>1</v>
      </c>
      <c r="C286">
        <v>24</v>
      </c>
      <c r="D286" t="s">
        <v>606</v>
      </c>
      <c r="E286" t="s">
        <v>606</v>
      </c>
      <c r="F286" s="10">
        <f t="shared" si="110"/>
        <v>0</v>
      </c>
      <c r="G286">
        <f t="shared" si="103"/>
        <v>3.1824200109811116</v>
      </c>
      <c r="H286">
        <f t="shared" si="104"/>
        <v>0</v>
      </c>
      <c r="I286" s="1">
        <f t="shared" si="111"/>
        <v>0</v>
      </c>
      <c r="N286" t="s">
        <v>1304</v>
      </c>
      <c r="O286">
        <f t="shared" si="108"/>
        <v>1.0201708246147393E-3</v>
      </c>
      <c r="P286">
        <f t="shared" si="109"/>
        <v>1</v>
      </c>
      <c r="Q286" s="2">
        <f t="shared" si="118"/>
        <v>0</v>
      </c>
      <c r="R286" s="2">
        <f t="shared" si="118"/>
        <v>0</v>
      </c>
      <c r="S286" s="2">
        <f t="shared" si="118"/>
        <v>0</v>
      </c>
      <c r="T286" s="2">
        <f t="shared" si="118"/>
        <v>0</v>
      </c>
      <c r="U286" s="2">
        <f t="shared" si="118"/>
        <v>0</v>
      </c>
      <c r="V286" s="2">
        <f t="shared" si="118"/>
        <v>0</v>
      </c>
      <c r="W286" s="2">
        <f t="shared" si="118"/>
        <v>0</v>
      </c>
      <c r="X286" s="2">
        <f t="shared" si="118"/>
        <v>0</v>
      </c>
      <c r="Y286" s="2">
        <f t="shared" si="118"/>
        <v>0</v>
      </c>
      <c r="Z286" s="2">
        <f t="shared" si="118"/>
        <v>0</v>
      </c>
      <c r="AA286" s="2">
        <f t="shared" si="119"/>
        <v>0</v>
      </c>
      <c r="AB286" s="2">
        <f t="shared" si="119"/>
        <v>0</v>
      </c>
      <c r="AC286" s="2">
        <f t="shared" si="119"/>
        <v>0</v>
      </c>
      <c r="AD286" s="2">
        <f t="shared" si="119"/>
        <v>0</v>
      </c>
      <c r="AE286" s="2">
        <f t="shared" si="119"/>
        <v>0</v>
      </c>
      <c r="AF286" s="2">
        <f t="shared" si="119"/>
        <v>0</v>
      </c>
      <c r="AG286" s="2">
        <f t="shared" si="119"/>
        <v>0</v>
      </c>
      <c r="AH286" s="2">
        <f t="shared" si="119"/>
        <v>0</v>
      </c>
      <c r="AI286" s="2">
        <f t="shared" si="119"/>
        <v>0</v>
      </c>
      <c r="AJ286" s="2">
        <f t="shared" si="119"/>
        <v>0</v>
      </c>
      <c r="AK286" s="2">
        <f t="shared" si="120"/>
        <v>0</v>
      </c>
      <c r="AL286" s="2">
        <f t="shared" si="120"/>
        <v>0</v>
      </c>
      <c r="AM286" s="2">
        <f t="shared" si="120"/>
        <v>0</v>
      </c>
      <c r="AN286" s="2">
        <f t="shared" si="120"/>
        <v>0</v>
      </c>
      <c r="AO286" s="2">
        <f t="shared" si="120"/>
        <v>0</v>
      </c>
      <c r="AP286" s="2">
        <f t="shared" si="120"/>
        <v>0</v>
      </c>
      <c r="AQ286" s="2">
        <f t="shared" si="120"/>
        <v>0</v>
      </c>
      <c r="AR286" s="2">
        <f t="shared" si="120"/>
        <v>5.8149737003040138E-2</v>
      </c>
      <c r="AS286" s="2">
        <f t="shared" si="120"/>
        <v>0</v>
      </c>
      <c r="AT286" s="2">
        <f t="shared" si="120"/>
        <v>0</v>
      </c>
      <c r="AU286" s="2">
        <f t="shared" si="120"/>
        <v>0</v>
      </c>
      <c r="AV286" s="2">
        <f t="shared" si="120"/>
        <v>0</v>
      </c>
      <c r="AW286" s="2">
        <f t="shared" si="120"/>
        <v>0</v>
      </c>
      <c r="AX286" s="2">
        <f t="shared" si="120"/>
        <v>0</v>
      </c>
    </row>
    <row r="287" spans="1:50" x14ac:dyDescent="0.25">
      <c r="A287">
        <v>117</v>
      </c>
      <c r="B287">
        <v>1</v>
      </c>
      <c r="C287">
        <v>25</v>
      </c>
      <c r="D287" t="s">
        <v>183</v>
      </c>
      <c r="E287" t="s">
        <v>183</v>
      </c>
      <c r="F287" s="10">
        <f t="shared" si="110"/>
        <v>0.10700629445118923</v>
      </c>
      <c r="G287">
        <f t="shared" si="103"/>
        <v>3.289426305432301</v>
      </c>
      <c r="H287">
        <f t="shared" si="104"/>
        <v>0</v>
      </c>
      <c r="I287" s="1">
        <f t="shared" si="111"/>
        <v>0</v>
      </c>
      <c r="N287" t="s">
        <v>496</v>
      </c>
      <c r="O287">
        <f t="shared" si="108"/>
        <v>9.1815374215326539E-4</v>
      </c>
      <c r="P287">
        <f t="shared" si="109"/>
        <v>1</v>
      </c>
      <c r="Q287" s="2">
        <f t="shared" si="118"/>
        <v>0</v>
      </c>
      <c r="R287" s="2">
        <f t="shared" si="118"/>
        <v>0</v>
      </c>
      <c r="S287" s="2">
        <f t="shared" si="118"/>
        <v>0</v>
      </c>
      <c r="T287" s="2">
        <f t="shared" si="118"/>
        <v>0</v>
      </c>
      <c r="U287" s="2">
        <f t="shared" si="118"/>
        <v>0</v>
      </c>
      <c r="V287" s="2">
        <f t="shared" si="118"/>
        <v>0</v>
      </c>
      <c r="W287" s="2">
        <f t="shared" si="118"/>
        <v>0</v>
      </c>
      <c r="X287" s="2">
        <f t="shared" si="118"/>
        <v>0</v>
      </c>
      <c r="Y287" s="2">
        <f t="shared" si="118"/>
        <v>0</v>
      </c>
      <c r="Z287" s="2">
        <f t="shared" si="118"/>
        <v>0</v>
      </c>
      <c r="AA287" s="2">
        <f t="shared" si="119"/>
        <v>0</v>
      </c>
      <c r="AB287" s="2">
        <f t="shared" si="119"/>
        <v>0</v>
      </c>
      <c r="AC287" s="2">
        <f t="shared" si="119"/>
        <v>0</v>
      </c>
      <c r="AD287" s="2">
        <f t="shared" si="119"/>
        <v>0</v>
      </c>
      <c r="AE287" s="2">
        <f t="shared" si="119"/>
        <v>0</v>
      </c>
      <c r="AF287" s="2">
        <f t="shared" si="119"/>
        <v>0</v>
      </c>
      <c r="AG287" s="2">
        <f t="shared" si="119"/>
        <v>0</v>
      </c>
      <c r="AH287" s="2">
        <f t="shared" si="119"/>
        <v>0</v>
      </c>
      <c r="AI287" s="2">
        <f t="shared" si="119"/>
        <v>0</v>
      </c>
      <c r="AJ287" s="2">
        <f t="shared" si="119"/>
        <v>0</v>
      </c>
      <c r="AK287" s="2">
        <f t="shared" si="120"/>
        <v>0</v>
      </c>
      <c r="AL287" s="2">
        <f t="shared" si="120"/>
        <v>0</v>
      </c>
      <c r="AM287" s="2">
        <f t="shared" si="120"/>
        <v>0</v>
      </c>
      <c r="AN287" s="2">
        <f t="shared" si="120"/>
        <v>0</v>
      </c>
      <c r="AO287" s="2">
        <f t="shared" si="120"/>
        <v>0</v>
      </c>
      <c r="AP287" s="2">
        <f t="shared" si="120"/>
        <v>0</v>
      </c>
      <c r="AQ287" s="2">
        <f t="shared" si="120"/>
        <v>0</v>
      </c>
      <c r="AR287" s="2">
        <f t="shared" si="120"/>
        <v>0</v>
      </c>
      <c r="AS287" s="2">
        <f t="shared" si="120"/>
        <v>5.2334763302736127E-2</v>
      </c>
      <c r="AT287" s="2">
        <f t="shared" si="120"/>
        <v>0</v>
      </c>
      <c r="AU287" s="2">
        <f t="shared" si="120"/>
        <v>0</v>
      </c>
      <c r="AV287" s="2">
        <f t="shared" si="120"/>
        <v>0</v>
      </c>
      <c r="AW287" s="2">
        <f t="shared" si="120"/>
        <v>0</v>
      </c>
      <c r="AX287" s="2">
        <f t="shared" si="120"/>
        <v>0</v>
      </c>
    </row>
    <row r="288" spans="1:50" x14ac:dyDescent="0.25">
      <c r="A288">
        <v>117</v>
      </c>
      <c r="B288">
        <v>1</v>
      </c>
      <c r="C288">
        <v>26</v>
      </c>
      <c r="D288" t="s">
        <v>182</v>
      </c>
      <c r="E288" t="s">
        <v>182</v>
      </c>
      <c r="F288" s="10">
        <f t="shared" si="110"/>
        <v>0.19972020143395741</v>
      </c>
      <c r="G288">
        <f t="shared" si="103"/>
        <v>3.4891465068662582</v>
      </c>
      <c r="H288">
        <f t="shared" si="104"/>
        <v>0</v>
      </c>
      <c r="I288" s="1">
        <f t="shared" si="111"/>
        <v>0</v>
      </c>
      <c r="N288" t="s">
        <v>1311</v>
      </c>
      <c r="O288">
        <f t="shared" si="108"/>
        <v>8.2633836793793893E-4</v>
      </c>
      <c r="P288">
        <f t="shared" si="109"/>
        <v>1</v>
      </c>
      <c r="Q288" s="2">
        <f t="shared" si="118"/>
        <v>0</v>
      </c>
      <c r="R288" s="2">
        <f t="shared" si="118"/>
        <v>0</v>
      </c>
      <c r="S288" s="2">
        <f t="shared" si="118"/>
        <v>0</v>
      </c>
      <c r="T288" s="2">
        <f t="shared" si="118"/>
        <v>0</v>
      </c>
      <c r="U288" s="2">
        <f t="shared" si="118"/>
        <v>0</v>
      </c>
      <c r="V288" s="2">
        <f t="shared" si="118"/>
        <v>0</v>
      </c>
      <c r="W288" s="2">
        <f t="shared" si="118"/>
        <v>0</v>
      </c>
      <c r="X288" s="2">
        <f t="shared" si="118"/>
        <v>0</v>
      </c>
      <c r="Y288" s="2">
        <f t="shared" si="118"/>
        <v>0</v>
      </c>
      <c r="Z288" s="2">
        <f t="shared" si="118"/>
        <v>0</v>
      </c>
      <c r="AA288" s="2">
        <f t="shared" si="119"/>
        <v>0</v>
      </c>
      <c r="AB288" s="2">
        <f t="shared" si="119"/>
        <v>0</v>
      </c>
      <c r="AC288" s="2">
        <f t="shared" si="119"/>
        <v>0</v>
      </c>
      <c r="AD288" s="2">
        <f t="shared" si="119"/>
        <v>0</v>
      </c>
      <c r="AE288" s="2">
        <f t="shared" si="119"/>
        <v>0</v>
      </c>
      <c r="AF288" s="2">
        <f t="shared" si="119"/>
        <v>0</v>
      </c>
      <c r="AG288" s="2">
        <f t="shared" si="119"/>
        <v>0</v>
      </c>
      <c r="AH288" s="2">
        <f t="shared" si="119"/>
        <v>0</v>
      </c>
      <c r="AI288" s="2">
        <f t="shared" si="119"/>
        <v>0</v>
      </c>
      <c r="AJ288" s="2">
        <f t="shared" si="119"/>
        <v>0</v>
      </c>
      <c r="AK288" s="2">
        <f t="shared" si="120"/>
        <v>0</v>
      </c>
      <c r="AL288" s="2">
        <f t="shared" si="120"/>
        <v>0</v>
      </c>
      <c r="AM288" s="2">
        <f t="shared" si="120"/>
        <v>0</v>
      </c>
      <c r="AN288" s="2">
        <f t="shared" si="120"/>
        <v>0</v>
      </c>
      <c r="AO288" s="2">
        <f t="shared" si="120"/>
        <v>0</v>
      </c>
      <c r="AP288" s="2">
        <f t="shared" si="120"/>
        <v>0</v>
      </c>
      <c r="AQ288" s="2">
        <f t="shared" si="120"/>
        <v>0</v>
      </c>
      <c r="AR288" s="2">
        <f t="shared" si="120"/>
        <v>0</v>
      </c>
      <c r="AS288" s="2">
        <f t="shared" si="120"/>
        <v>0</v>
      </c>
      <c r="AT288" s="2">
        <f t="shared" si="120"/>
        <v>4.7101286972462519E-2</v>
      </c>
      <c r="AU288" s="2">
        <f t="shared" si="120"/>
        <v>0</v>
      </c>
      <c r="AV288" s="2">
        <f t="shared" si="120"/>
        <v>0</v>
      </c>
      <c r="AW288" s="2">
        <f t="shared" si="120"/>
        <v>0</v>
      </c>
      <c r="AX288" s="2">
        <f t="shared" si="120"/>
        <v>0</v>
      </c>
    </row>
    <row r="289" spans="1:60" x14ac:dyDescent="0.25">
      <c r="A289">
        <v>117</v>
      </c>
      <c r="B289">
        <v>1</v>
      </c>
      <c r="C289">
        <v>27</v>
      </c>
      <c r="D289" t="s">
        <v>363</v>
      </c>
      <c r="E289" t="s">
        <v>363</v>
      </c>
      <c r="F289" s="10">
        <f t="shared" si="110"/>
        <v>0</v>
      </c>
      <c r="G289">
        <f t="shared" si="103"/>
        <v>3.4891465068662582</v>
      </c>
      <c r="H289">
        <f t="shared" si="104"/>
        <v>3.4891465068662582</v>
      </c>
      <c r="I289" s="1">
        <f t="shared" si="111"/>
        <v>0.61777791774897772</v>
      </c>
      <c r="N289" t="s">
        <v>1233</v>
      </c>
      <c r="O289">
        <f t="shared" si="108"/>
        <v>8.2633836793793893E-4</v>
      </c>
      <c r="P289">
        <f t="shared" si="109"/>
        <v>1</v>
      </c>
      <c r="Q289" s="2">
        <f t="shared" si="118"/>
        <v>0</v>
      </c>
      <c r="R289" s="2">
        <f t="shared" si="118"/>
        <v>0</v>
      </c>
      <c r="S289" s="2">
        <f t="shared" si="118"/>
        <v>0</v>
      </c>
      <c r="T289" s="2">
        <f t="shared" si="118"/>
        <v>0</v>
      </c>
      <c r="U289" s="2">
        <f t="shared" si="118"/>
        <v>0</v>
      </c>
      <c r="V289" s="2">
        <f t="shared" si="118"/>
        <v>0</v>
      </c>
      <c r="W289" s="2">
        <f t="shared" si="118"/>
        <v>0</v>
      </c>
      <c r="X289" s="2">
        <f t="shared" si="118"/>
        <v>0</v>
      </c>
      <c r="Y289" s="2">
        <f t="shared" si="118"/>
        <v>0</v>
      </c>
      <c r="Z289" s="2">
        <f t="shared" si="118"/>
        <v>0</v>
      </c>
      <c r="AA289" s="2">
        <f t="shared" si="119"/>
        <v>0</v>
      </c>
      <c r="AB289" s="2">
        <f t="shared" si="119"/>
        <v>0</v>
      </c>
      <c r="AC289" s="2">
        <f t="shared" si="119"/>
        <v>0</v>
      </c>
      <c r="AD289" s="2">
        <f t="shared" si="119"/>
        <v>0</v>
      </c>
      <c r="AE289" s="2">
        <f t="shared" si="119"/>
        <v>0</v>
      </c>
      <c r="AF289" s="2">
        <f t="shared" si="119"/>
        <v>0</v>
      </c>
      <c r="AG289" s="2">
        <f t="shared" si="119"/>
        <v>0</v>
      </c>
      <c r="AH289" s="2">
        <f t="shared" si="119"/>
        <v>0</v>
      </c>
      <c r="AI289" s="2">
        <f t="shared" si="119"/>
        <v>0</v>
      </c>
      <c r="AJ289" s="2">
        <f t="shared" si="119"/>
        <v>0</v>
      </c>
      <c r="AK289" s="2">
        <f t="shared" si="120"/>
        <v>0</v>
      </c>
      <c r="AL289" s="2">
        <f t="shared" si="120"/>
        <v>0</v>
      </c>
      <c r="AM289" s="2">
        <f t="shared" si="120"/>
        <v>0</v>
      </c>
      <c r="AN289" s="2">
        <f t="shared" si="120"/>
        <v>0</v>
      </c>
      <c r="AO289" s="2">
        <f t="shared" si="120"/>
        <v>0</v>
      </c>
      <c r="AP289" s="2">
        <f t="shared" si="120"/>
        <v>0</v>
      </c>
      <c r="AQ289" s="2">
        <f t="shared" si="120"/>
        <v>0</v>
      </c>
      <c r="AR289" s="2">
        <f t="shared" si="120"/>
        <v>0</v>
      </c>
      <c r="AS289" s="2">
        <f t="shared" si="120"/>
        <v>0</v>
      </c>
      <c r="AT289" s="2">
        <f t="shared" si="120"/>
        <v>4.7101286972462519E-2</v>
      </c>
      <c r="AU289" s="2">
        <f t="shared" si="120"/>
        <v>0</v>
      </c>
      <c r="AV289" s="2">
        <f t="shared" si="120"/>
        <v>0</v>
      </c>
      <c r="AW289" s="2">
        <f t="shared" si="120"/>
        <v>0</v>
      </c>
      <c r="AX289" s="2">
        <f t="shared" si="120"/>
        <v>0</v>
      </c>
    </row>
    <row r="290" spans="1:60" x14ac:dyDescent="0.25">
      <c r="A290">
        <v>118</v>
      </c>
      <c r="B290">
        <v>1</v>
      </c>
      <c r="C290">
        <v>1</v>
      </c>
      <c r="D290" t="s">
        <v>95</v>
      </c>
      <c r="E290" t="s">
        <v>95</v>
      </c>
      <c r="F290" s="10">
        <f t="shared" si="110"/>
        <v>0.52191499114458473</v>
      </c>
      <c r="G290">
        <f t="shared" si="103"/>
        <v>0.52191499114458473</v>
      </c>
      <c r="H290">
        <f t="shared" si="104"/>
        <v>0</v>
      </c>
      <c r="I290" s="1">
        <f t="shared" si="111"/>
        <v>0</v>
      </c>
      <c r="N290" t="s">
        <v>1245</v>
      </c>
      <c r="O290">
        <f t="shared" si="108"/>
        <v>7.4370453114414503E-4</v>
      </c>
      <c r="P290">
        <f t="shared" si="109"/>
        <v>1</v>
      </c>
      <c r="Q290" s="2">
        <f t="shared" si="118"/>
        <v>0</v>
      </c>
      <c r="R290" s="2">
        <f t="shared" si="118"/>
        <v>0</v>
      </c>
      <c r="S290" s="2">
        <f t="shared" si="118"/>
        <v>0</v>
      </c>
      <c r="T290" s="2">
        <f t="shared" si="118"/>
        <v>0</v>
      </c>
      <c r="U290" s="2">
        <f t="shared" si="118"/>
        <v>0</v>
      </c>
      <c r="V290" s="2">
        <f t="shared" si="118"/>
        <v>0</v>
      </c>
      <c r="W290" s="2">
        <f t="shared" si="118"/>
        <v>0</v>
      </c>
      <c r="X290" s="2">
        <f t="shared" si="118"/>
        <v>0</v>
      </c>
      <c r="Y290" s="2">
        <f t="shared" si="118"/>
        <v>0</v>
      </c>
      <c r="Z290" s="2">
        <f t="shared" si="118"/>
        <v>0</v>
      </c>
      <c r="AA290" s="2">
        <f t="shared" si="119"/>
        <v>0</v>
      </c>
      <c r="AB290" s="2">
        <f t="shared" si="119"/>
        <v>0</v>
      </c>
      <c r="AC290" s="2">
        <f t="shared" si="119"/>
        <v>0</v>
      </c>
      <c r="AD290" s="2">
        <f t="shared" si="119"/>
        <v>0</v>
      </c>
      <c r="AE290" s="2">
        <f t="shared" si="119"/>
        <v>0</v>
      </c>
      <c r="AF290" s="2">
        <f t="shared" si="119"/>
        <v>0</v>
      </c>
      <c r="AG290" s="2">
        <f t="shared" si="119"/>
        <v>0</v>
      </c>
      <c r="AH290" s="2">
        <f t="shared" si="119"/>
        <v>0</v>
      </c>
      <c r="AI290" s="2">
        <f t="shared" si="119"/>
        <v>0</v>
      </c>
      <c r="AJ290" s="2">
        <f t="shared" si="119"/>
        <v>0</v>
      </c>
      <c r="AK290" s="2">
        <f t="shared" si="120"/>
        <v>0</v>
      </c>
      <c r="AL290" s="2">
        <f t="shared" si="120"/>
        <v>0</v>
      </c>
      <c r="AM290" s="2">
        <f t="shared" si="120"/>
        <v>0</v>
      </c>
      <c r="AN290" s="2">
        <f t="shared" si="120"/>
        <v>0</v>
      </c>
      <c r="AO290" s="2">
        <f t="shared" si="120"/>
        <v>0</v>
      </c>
      <c r="AP290" s="2">
        <f t="shared" si="120"/>
        <v>0</v>
      </c>
      <c r="AQ290" s="2">
        <f t="shared" si="120"/>
        <v>0</v>
      </c>
      <c r="AR290" s="2">
        <f t="shared" si="120"/>
        <v>0</v>
      </c>
      <c r="AS290" s="2">
        <f t="shared" si="120"/>
        <v>0</v>
      </c>
      <c r="AT290" s="2">
        <f t="shared" si="120"/>
        <v>0</v>
      </c>
      <c r="AU290" s="2">
        <f t="shared" si="120"/>
        <v>4.2391158275216265E-2</v>
      </c>
      <c r="AV290" s="2">
        <f t="shared" si="120"/>
        <v>0</v>
      </c>
      <c r="AW290" s="2">
        <f t="shared" si="120"/>
        <v>0</v>
      </c>
      <c r="AX290" s="2">
        <f t="shared" si="120"/>
        <v>0</v>
      </c>
    </row>
    <row r="291" spans="1:60" x14ac:dyDescent="0.25">
      <c r="A291">
        <v>118</v>
      </c>
      <c r="B291">
        <v>1</v>
      </c>
      <c r="C291">
        <v>2</v>
      </c>
      <c r="D291" t="s">
        <v>103</v>
      </c>
      <c r="E291" t="s">
        <v>103</v>
      </c>
      <c r="F291" s="10">
        <f t="shared" si="110"/>
        <v>0.29145050254369897</v>
      </c>
      <c r="G291">
        <f t="shared" si="103"/>
        <v>0.8133654936882837</v>
      </c>
      <c r="H291">
        <f t="shared" si="104"/>
        <v>0</v>
      </c>
      <c r="I291" s="1">
        <f t="shared" si="111"/>
        <v>0</v>
      </c>
      <c r="N291" t="s">
        <v>1080</v>
      </c>
      <c r="O291">
        <f t="shared" si="108"/>
        <v>6.6933407802973041E-4</v>
      </c>
      <c r="P291">
        <f t="shared" si="109"/>
        <v>1</v>
      </c>
      <c r="Q291" s="2">
        <f t="shared" si="118"/>
        <v>0</v>
      </c>
      <c r="R291" s="2">
        <f t="shared" si="118"/>
        <v>0</v>
      </c>
      <c r="S291" s="2">
        <f t="shared" si="118"/>
        <v>0</v>
      </c>
      <c r="T291" s="2">
        <f t="shared" si="118"/>
        <v>0</v>
      </c>
      <c r="U291" s="2">
        <f t="shared" si="118"/>
        <v>0</v>
      </c>
      <c r="V291" s="2">
        <f t="shared" si="118"/>
        <v>0</v>
      </c>
      <c r="W291" s="2">
        <f t="shared" si="118"/>
        <v>0</v>
      </c>
      <c r="X291" s="2">
        <f t="shared" si="118"/>
        <v>0</v>
      </c>
      <c r="Y291" s="2">
        <f t="shared" si="118"/>
        <v>0</v>
      </c>
      <c r="Z291" s="2">
        <f t="shared" si="118"/>
        <v>0</v>
      </c>
      <c r="AA291" s="2">
        <f t="shared" si="119"/>
        <v>0</v>
      </c>
      <c r="AB291" s="2">
        <f t="shared" si="119"/>
        <v>0</v>
      </c>
      <c r="AC291" s="2">
        <f t="shared" si="119"/>
        <v>0</v>
      </c>
      <c r="AD291" s="2">
        <f t="shared" si="119"/>
        <v>0</v>
      </c>
      <c r="AE291" s="2">
        <f t="shared" si="119"/>
        <v>0</v>
      </c>
      <c r="AF291" s="2">
        <f t="shared" si="119"/>
        <v>0</v>
      </c>
      <c r="AG291" s="2">
        <f t="shared" si="119"/>
        <v>0</v>
      </c>
      <c r="AH291" s="2">
        <f t="shared" si="119"/>
        <v>0</v>
      </c>
      <c r="AI291" s="2">
        <f t="shared" si="119"/>
        <v>0</v>
      </c>
      <c r="AJ291" s="2">
        <f t="shared" si="119"/>
        <v>0</v>
      </c>
      <c r="AK291" s="2">
        <f t="shared" si="120"/>
        <v>0</v>
      </c>
      <c r="AL291" s="2">
        <f t="shared" si="120"/>
        <v>0</v>
      </c>
      <c r="AM291" s="2">
        <f t="shared" si="120"/>
        <v>0</v>
      </c>
      <c r="AN291" s="2">
        <f t="shared" si="120"/>
        <v>0</v>
      </c>
      <c r="AO291" s="2">
        <f t="shared" si="120"/>
        <v>0</v>
      </c>
      <c r="AP291" s="2">
        <f t="shared" si="120"/>
        <v>0</v>
      </c>
      <c r="AQ291" s="2">
        <f t="shared" si="120"/>
        <v>0</v>
      </c>
      <c r="AR291" s="2">
        <f t="shared" si="120"/>
        <v>0</v>
      </c>
      <c r="AS291" s="2">
        <f t="shared" si="120"/>
        <v>0</v>
      </c>
      <c r="AT291" s="2">
        <f t="shared" si="120"/>
        <v>0</v>
      </c>
      <c r="AU291" s="2">
        <f t="shared" si="120"/>
        <v>0</v>
      </c>
      <c r="AV291" s="2">
        <f t="shared" si="120"/>
        <v>3.8152042447694635E-2</v>
      </c>
      <c r="AW291" s="2">
        <f t="shared" si="120"/>
        <v>0</v>
      </c>
      <c r="AX291" s="2">
        <f t="shared" si="120"/>
        <v>0</v>
      </c>
    </row>
    <row r="292" spans="1:60" x14ac:dyDescent="0.25">
      <c r="A292">
        <v>118</v>
      </c>
      <c r="B292">
        <v>1</v>
      </c>
      <c r="C292">
        <v>3</v>
      </c>
      <c r="D292" t="s">
        <v>1140</v>
      </c>
      <c r="E292" t="s">
        <v>1140</v>
      </c>
      <c r="F292" s="10">
        <f t="shared" si="110"/>
        <v>0.47152515639996773</v>
      </c>
      <c r="G292">
        <f t="shared" si="103"/>
        <v>1.2848906500882515</v>
      </c>
      <c r="H292">
        <f t="shared" si="104"/>
        <v>0</v>
      </c>
      <c r="I292" s="1">
        <f t="shared" si="111"/>
        <v>0</v>
      </c>
      <c r="N292" t="s">
        <v>1312</v>
      </c>
      <c r="O292">
        <f t="shared" si="108"/>
        <v>6.6933407802973041E-4</v>
      </c>
      <c r="P292">
        <f t="shared" si="109"/>
        <v>1</v>
      </c>
      <c r="Q292" s="2">
        <f t="shared" si="118"/>
        <v>0</v>
      </c>
      <c r="R292" s="2">
        <f t="shared" si="118"/>
        <v>0</v>
      </c>
      <c r="S292" s="2">
        <f t="shared" si="118"/>
        <v>0</v>
      </c>
      <c r="T292" s="2">
        <f t="shared" si="118"/>
        <v>0</v>
      </c>
      <c r="U292" s="2">
        <f t="shared" si="118"/>
        <v>0</v>
      </c>
      <c r="V292" s="2">
        <f t="shared" si="118"/>
        <v>0</v>
      </c>
      <c r="W292" s="2">
        <f t="shared" si="118"/>
        <v>0</v>
      </c>
      <c r="X292" s="2">
        <f t="shared" si="118"/>
        <v>0</v>
      </c>
      <c r="Y292" s="2">
        <f t="shared" si="118"/>
        <v>0</v>
      </c>
      <c r="Z292" s="2">
        <f t="shared" si="118"/>
        <v>0</v>
      </c>
      <c r="AA292" s="2">
        <f t="shared" si="119"/>
        <v>0</v>
      </c>
      <c r="AB292" s="2">
        <f t="shared" si="119"/>
        <v>0</v>
      </c>
      <c r="AC292" s="2">
        <f t="shared" si="119"/>
        <v>0</v>
      </c>
      <c r="AD292" s="2">
        <f t="shared" si="119"/>
        <v>0</v>
      </c>
      <c r="AE292" s="2">
        <f t="shared" si="119"/>
        <v>0</v>
      </c>
      <c r="AF292" s="2">
        <f t="shared" si="119"/>
        <v>0</v>
      </c>
      <c r="AG292" s="2">
        <f t="shared" si="119"/>
        <v>0</v>
      </c>
      <c r="AH292" s="2">
        <f t="shared" si="119"/>
        <v>0</v>
      </c>
      <c r="AI292" s="2">
        <f t="shared" si="119"/>
        <v>0</v>
      </c>
      <c r="AJ292" s="2">
        <f t="shared" si="119"/>
        <v>0</v>
      </c>
      <c r="AK292" s="2">
        <f t="shared" si="120"/>
        <v>0</v>
      </c>
      <c r="AL292" s="2">
        <f t="shared" si="120"/>
        <v>0</v>
      </c>
      <c r="AM292" s="2">
        <f t="shared" si="120"/>
        <v>0</v>
      </c>
      <c r="AN292" s="2">
        <f t="shared" si="120"/>
        <v>0</v>
      </c>
      <c r="AO292" s="2">
        <f t="shared" si="120"/>
        <v>0</v>
      </c>
      <c r="AP292" s="2">
        <f t="shared" si="120"/>
        <v>0</v>
      </c>
      <c r="AQ292" s="2">
        <f t="shared" si="120"/>
        <v>0</v>
      </c>
      <c r="AR292" s="2">
        <f t="shared" si="120"/>
        <v>0</v>
      </c>
      <c r="AS292" s="2">
        <f t="shared" si="120"/>
        <v>0</v>
      </c>
      <c r="AT292" s="2">
        <f t="shared" si="120"/>
        <v>0</v>
      </c>
      <c r="AU292" s="2">
        <f t="shared" si="120"/>
        <v>0</v>
      </c>
      <c r="AV292" s="2">
        <f t="shared" si="120"/>
        <v>3.8152042447694635E-2</v>
      </c>
      <c r="AW292" s="2">
        <f t="shared" si="120"/>
        <v>0</v>
      </c>
      <c r="AX292" s="2">
        <f t="shared" si="120"/>
        <v>0</v>
      </c>
    </row>
    <row r="293" spans="1:60" x14ac:dyDescent="0.25">
      <c r="A293">
        <v>118</v>
      </c>
      <c r="B293">
        <v>1</v>
      </c>
      <c r="C293">
        <v>4</v>
      </c>
      <c r="D293" t="s">
        <v>1214</v>
      </c>
      <c r="E293" t="s">
        <v>1199</v>
      </c>
      <c r="F293" s="10">
        <f t="shared" si="110"/>
        <v>0.1067157303130776</v>
      </c>
      <c r="G293">
        <f t="shared" si="103"/>
        <v>1.3916063804013292</v>
      </c>
      <c r="H293">
        <f t="shared" si="104"/>
        <v>0</v>
      </c>
      <c r="I293" s="1">
        <f t="shared" si="111"/>
        <v>0</v>
      </c>
      <c r="N293" t="s">
        <v>1322</v>
      </c>
      <c r="O293">
        <f t="shared" si="108"/>
        <v>6.6933407802973041E-4</v>
      </c>
      <c r="P293">
        <f t="shared" si="109"/>
        <v>1</v>
      </c>
      <c r="Q293" s="2">
        <f t="shared" si="118"/>
        <v>0</v>
      </c>
      <c r="R293" s="2">
        <f t="shared" si="118"/>
        <v>0</v>
      </c>
      <c r="S293" s="2">
        <f t="shared" si="118"/>
        <v>0</v>
      </c>
      <c r="T293" s="2">
        <f t="shared" si="118"/>
        <v>0</v>
      </c>
      <c r="U293" s="2">
        <f t="shared" si="118"/>
        <v>0</v>
      </c>
      <c r="V293" s="2">
        <f t="shared" si="118"/>
        <v>0</v>
      </c>
      <c r="W293" s="2">
        <f t="shared" si="118"/>
        <v>0</v>
      </c>
      <c r="X293" s="2">
        <f t="shared" si="118"/>
        <v>0</v>
      </c>
      <c r="Y293" s="2">
        <f t="shared" si="118"/>
        <v>0</v>
      </c>
      <c r="Z293" s="2">
        <f t="shared" si="118"/>
        <v>0</v>
      </c>
      <c r="AA293" s="2">
        <f t="shared" si="119"/>
        <v>0</v>
      </c>
      <c r="AB293" s="2">
        <f t="shared" si="119"/>
        <v>0</v>
      </c>
      <c r="AC293" s="2">
        <f t="shared" si="119"/>
        <v>0</v>
      </c>
      <c r="AD293" s="2">
        <f t="shared" si="119"/>
        <v>0</v>
      </c>
      <c r="AE293" s="2">
        <f t="shared" si="119"/>
        <v>0</v>
      </c>
      <c r="AF293" s="2">
        <f t="shared" si="119"/>
        <v>0</v>
      </c>
      <c r="AG293" s="2">
        <f t="shared" si="119"/>
        <v>0</v>
      </c>
      <c r="AH293" s="2">
        <f t="shared" si="119"/>
        <v>0</v>
      </c>
      <c r="AI293" s="2">
        <f t="shared" si="119"/>
        <v>0</v>
      </c>
      <c r="AJ293" s="2">
        <f t="shared" si="119"/>
        <v>0</v>
      </c>
      <c r="AK293" s="2">
        <f t="shared" si="120"/>
        <v>0</v>
      </c>
      <c r="AL293" s="2">
        <f t="shared" si="120"/>
        <v>0</v>
      </c>
      <c r="AM293" s="2">
        <f t="shared" si="120"/>
        <v>0</v>
      </c>
      <c r="AN293" s="2">
        <f t="shared" si="120"/>
        <v>0</v>
      </c>
      <c r="AO293" s="2">
        <f t="shared" si="120"/>
        <v>0</v>
      </c>
      <c r="AP293" s="2">
        <f t="shared" si="120"/>
        <v>0</v>
      </c>
      <c r="AQ293" s="2">
        <f t="shared" si="120"/>
        <v>0</v>
      </c>
      <c r="AR293" s="2">
        <f t="shared" si="120"/>
        <v>0</v>
      </c>
      <c r="AS293" s="2">
        <f t="shared" si="120"/>
        <v>0</v>
      </c>
      <c r="AT293" s="2">
        <f t="shared" si="120"/>
        <v>0</v>
      </c>
      <c r="AU293" s="2">
        <f t="shared" si="120"/>
        <v>0</v>
      </c>
      <c r="AV293" s="2">
        <f t="shared" si="120"/>
        <v>3.8152042447694635E-2</v>
      </c>
      <c r="AW293" s="2">
        <f t="shared" si="120"/>
        <v>0</v>
      </c>
      <c r="AX293" s="2">
        <f t="shared" si="120"/>
        <v>0</v>
      </c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</row>
    <row r="294" spans="1:60" x14ac:dyDescent="0.25">
      <c r="A294">
        <v>118</v>
      </c>
      <c r="B294">
        <v>1</v>
      </c>
      <c r="C294">
        <v>5</v>
      </c>
      <c r="D294" t="s">
        <v>88</v>
      </c>
      <c r="E294" t="s">
        <v>88</v>
      </c>
      <c r="F294" s="10">
        <f t="shared" si="110"/>
        <v>0.10913837937313833</v>
      </c>
      <c r="G294">
        <f t="shared" si="103"/>
        <v>1.5007447597744676</v>
      </c>
      <c r="H294">
        <f t="shared" si="104"/>
        <v>0</v>
      </c>
      <c r="I294" s="1">
        <f t="shared" si="111"/>
        <v>0</v>
      </c>
    </row>
    <row r="295" spans="1:60" x14ac:dyDescent="0.25">
      <c r="A295">
        <v>118</v>
      </c>
      <c r="B295">
        <v>1</v>
      </c>
      <c r="C295">
        <v>6</v>
      </c>
      <c r="D295" t="s">
        <v>89</v>
      </c>
      <c r="E295" t="s">
        <v>89</v>
      </c>
      <c r="F295" s="10">
        <f t="shared" si="110"/>
        <v>0.22441482884529573</v>
      </c>
      <c r="G295">
        <f t="shared" si="103"/>
        <v>1.7251595886197633</v>
      </c>
      <c r="H295">
        <f t="shared" si="104"/>
        <v>0</v>
      </c>
      <c r="I295" s="1">
        <f t="shared" si="111"/>
        <v>0</v>
      </c>
    </row>
    <row r="296" spans="1:60" x14ac:dyDescent="0.25">
      <c r="A296">
        <v>118</v>
      </c>
      <c r="B296">
        <v>1</v>
      </c>
      <c r="C296">
        <v>7</v>
      </c>
      <c r="D296" t="s">
        <v>1139</v>
      </c>
      <c r="E296" t="s">
        <v>1139</v>
      </c>
      <c r="F296" s="10">
        <f t="shared" si="110"/>
        <v>0</v>
      </c>
      <c r="G296">
        <f t="shared" si="103"/>
        <v>1.7251595886197633</v>
      </c>
      <c r="H296">
        <f t="shared" si="104"/>
        <v>0</v>
      </c>
      <c r="I296" s="1">
        <f t="shared" si="111"/>
        <v>0</v>
      </c>
    </row>
    <row r="297" spans="1:60" x14ac:dyDescent="0.25">
      <c r="A297">
        <v>118</v>
      </c>
      <c r="B297">
        <v>1</v>
      </c>
      <c r="C297">
        <v>8</v>
      </c>
      <c r="D297" t="s">
        <v>1156</v>
      </c>
      <c r="E297" t="s">
        <v>1156</v>
      </c>
      <c r="F297" s="10">
        <f t="shared" si="110"/>
        <v>0</v>
      </c>
      <c r="G297">
        <f t="shared" si="103"/>
        <v>1.7251595886197633</v>
      </c>
      <c r="H297">
        <f t="shared" si="104"/>
        <v>0</v>
      </c>
      <c r="I297" s="1">
        <f t="shared" si="111"/>
        <v>0</v>
      </c>
    </row>
    <row r="298" spans="1:60" x14ac:dyDescent="0.25">
      <c r="A298">
        <v>118</v>
      </c>
      <c r="B298">
        <v>1</v>
      </c>
      <c r="C298">
        <v>9</v>
      </c>
      <c r="D298" t="s">
        <v>118</v>
      </c>
      <c r="E298" t="s">
        <v>118</v>
      </c>
      <c r="F298" s="10">
        <f t="shared" si="110"/>
        <v>0.39925955510056294</v>
      </c>
      <c r="G298">
        <f t="shared" si="103"/>
        <v>2.1244191437203264</v>
      </c>
      <c r="H298">
        <f t="shared" si="104"/>
        <v>0</v>
      </c>
      <c r="I298" s="1">
        <f t="shared" si="111"/>
        <v>0</v>
      </c>
    </row>
    <row r="299" spans="1:60" x14ac:dyDescent="0.25">
      <c r="A299">
        <v>118</v>
      </c>
      <c r="B299">
        <v>1</v>
      </c>
      <c r="C299">
        <v>10</v>
      </c>
      <c r="D299" t="s">
        <v>1227</v>
      </c>
      <c r="E299" t="s">
        <v>1227</v>
      </c>
      <c r="F299" s="10">
        <f t="shared" si="110"/>
        <v>0</v>
      </c>
      <c r="G299">
        <f t="shared" si="103"/>
        <v>2.1244191437203264</v>
      </c>
      <c r="H299">
        <f t="shared" si="104"/>
        <v>0</v>
      </c>
      <c r="I299" s="1">
        <f t="shared" si="111"/>
        <v>0</v>
      </c>
    </row>
    <row r="300" spans="1:60" x14ac:dyDescent="0.25">
      <c r="A300">
        <v>118</v>
      </c>
      <c r="B300">
        <v>1</v>
      </c>
      <c r="C300">
        <v>11</v>
      </c>
      <c r="D300" t="s">
        <v>94</v>
      </c>
      <c r="E300" t="s">
        <v>94</v>
      </c>
      <c r="F300" s="10">
        <f t="shared" si="110"/>
        <v>0.36391368351565662</v>
      </c>
      <c r="G300">
        <f t="shared" si="103"/>
        <v>2.488332827235983</v>
      </c>
      <c r="H300">
        <f t="shared" si="104"/>
        <v>0</v>
      </c>
      <c r="I300" s="1">
        <f t="shared" si="111"/>
        <v>0</v>
      </c>
    </row>
    <row r="301" spans="1:60" x14ac:dyDescent="0.25">
      <c r="A301">
        <v>118</v>
      </c>
      <c r="B301">
        <v>1</v>
      </c>
      <c r="C301">
        <v>12</v>
      </c>
      <c r="D301" t="s">
        <v>1279</v>
      </c>
      <c r="E301" t="s">
        <v>1279</v>
      </c>
      <c r="F301" s="10">
        <f t="shared" si="110"/>
        <v>0</v>
      </c>
      <c r="G301">
        <f t="shared" si="103"/>
        <v>2.488332827235983</v>
      </c>
      <c r="H301">
        <f t="shared" si="104"/>
        <v>0</v>
      </c>
      <c r="I301" s="1">
        <f t="shared" si="111"/>
        <v>0</v>
      </c>
    </row>
    <row r="302" spans="1:60" x14ac:dyDescent="0.25">
      <c r="A302">
        <v>118</v>
      </c>
      <c r="B302">
        <v>1</v>
      </c>
      <c r="C302">
        <v>13</v>
      </c>
      <c r="D302" t="s">
        <v>321</v>
      </c>
      <c r="E302" t="s">
        <v>321</v>
      </c>
      <c r="F302" s="10">
        <f t="shared" si="110"/>
        <v>0.25217776899630062</v>
      </c>
      <c r="G302">
        <f t="shared" si="103"/>
        <v>2.7405105962322835</v>
      </c>
      <c r="H302">
        <f t="shared" si="104"/>
        <v>0</v>
      </c>
      <c r="I302" s="1">
        <f t="shared" si="111"/>
        <v>0</v>
      </c>
    </row>
    <row r="303" spans="1:60" x14ac:dyDescent="0.25">
      <c r="A303">
        <v>118</v>
      </c>
      <c r="B303">
        <v>1</v>
      </c>
      <c r="C303">
        <v>14</v>
      </c>
      <c r="D303" t="s">
        <v>322</v>
      </c>
      <c r="E303" t="s">
        <v>322</v>
      </c>
      <c r="F303" s="10">
        <f t="shared" si="110"/>
        <v>0.17833261398766831</v>
      </c>
      <c r="G303">
        <f t="shared" si="103"/>
        <v>2.918843210219952</v>
      </c>
      <c r="H303">
        <f t="shared" si="104"/>
        <v>0</v>
      </c>
      <c r="I303" s="1">
        <f t="shared" si="111"/>
        <v>0</v>
      </c>
    </row>
    <row r="304" spans="1:60" x14ac:dyDescent="0.25">
      <c r="A304">
        <v>118</v>
      </c>
      <c r="B304">
        <v>1</v>
      </c>
      <c r="C304">
        <v>15</v>
      </c>
      <c r="D304" t="s">
        <v>1186</v>
      </c>
      <c r="E304" t="s">
        <v>1186</v>
      </c>
      <c r="F304" s="10">
        <f t="shared" si="110"/>
        <v>9.9734860605308409E-2</v>
      </c>
      <c r="G304">
        <f t="shared" si="103"/>
        <v>3.0185780708252605</v>
      </c>
      <c r="H304">
        <f t="shared" si="104"/>
        <v>0</v>
      </c>
      <c r="I304" s="1">
        <f t="shared" si="111"/>
        <v>0</v>
      </c>
    </row>
    <row r="305" spans="1:9" x14ac:dyDescent="0.25">
      <c r="A305">
        <v>118</v>
      </c>
      <c r="B305">
        <v>1</v>
      </c>
      <c r="C305">
        <v>16</v>
      </c>
      <c r="D305" t="s">
        <v>257</v>
      </c>
      <c r="E305" t="s">
        <v>257</v>
      </c>
      <c r="F305" s="10">
        <f t="shared" si="110"/>
        <v>9.8737388248816976E-2</v>
      </c>
      <c r="G305">
        <f t="shared" si="103"/>
        <v>3.1173154590740775</v>
      </c>
      <c r="H305">
        <f t="shared" si="104"/>
        <v>0</v>
      </c>
      <c r="I305" s="1">
        <f t="shared" si="111"/>
        <v>0</v>
      </c>
    </row>
    <row r="306" spans="1:9" x14ac:dyDescent="0.25">
      <c r="A306">
        <v>118</v>
      </c>
      <c r="B306">
        <v>1</v>
      </c>
      <c r="C306">
        <v>17</v>
      </c>
      <c r="D306" t="s">
        <v>992</v>
      </c>
      <c r="E306" t="s">
        <v>992</v>
      </c>
      <c r="F306" s="10">
        <f t="shared" si="110"/>
        <v>0.1003911579005483</v>
      </c>
      <c r="G306">
        <f t="shared" si="103"/>
        <v>3.2177066169746258</v>
      </c>
      <c r="H306">
        <f t="shared" si="104"/>
        <v>0</v>
      </c>
      <c r="I306" s="1">
        <f t="shared" si="111"/>
        <v>0</v>
      </c>
    </row>
    <row r="307" spans="1:9" x14ac:dyDescent="0.25">
      <c r="A307">
        <v>118</v>
      </c>
      <c r="B307">
        <v>1</v>
      </c>
      <c r="C307">
        <v>18</v>
      </c>
      <c r="D307" t="s">
        <v>1280</v>
      </c>
      <c r="E307" t="s">
        <v>1281</v>
      </c>
      <c r="F307" s="10">
        <f t="shared" si="110"/>
        <v>0</v>
      </c>
      <c r="G307">
        <f t="shared" si="103"/>
        <v>3.2177066169746258</v>
      </c>
      <c r="H307">
        <f t="shared" si="104"/>
        <v>0</v>
      </c>
      <c r="I307" s="1">
        <f t="shared" si="111"/>
        <v>0</v>
      </c>
    </row>
    <row r="308" spans="1:9" x14ac:dyDescent="0.25">
      <c r="A308">
        <v>118</v>
      </c>
      <c r="B308">
        <v>1</v>
      </c>
      <c r="C308">
        <v>19</v>
      </c>
      <c r="D308" t="s">
        <v>1222</v>
      </c>
      <c r="E308" t="s">
        <v>1222</v>
      </c>
      <c r="F308" s="10">
        <f t="shared" si="110"/>
        <v>0</v>
      </c>
      <c r="G308">
        <f t="shared" ref="G308:G371" si="121">IF(C308=1,F308,F308+G307)</f>
        <v>3.2177066169746258</v>
      </c>
      <c r="H308">
        <f t="shared" ref="H308:H371" si="122">IF(C309=1,G308,0)</f>
        <v>0</v>
      </c>
      <c r="I308" s="1">
        <f t="shared" si="111"/>
        <v>0</v>
      </c>
    </row>
    <row r="309" spans="1:9" x14ac:dyDescent="0.25">
      <c r="A309">
        <v>118</v>
      </c>
      <c r="B309">
        <v>1</v>
      </c>
      <c r="C309">
        <v>20</v>
      </c>
      <c r="D309" t="s">
        <v>1223</v>
      </c>
      <c r="E309" t="s">
        <v>1223</v>
      </c>
      <c r="F309" s="10">
        <f t="shared" si="110"/>
        <v>0</v>
      </c>
      <c r="G309">
        <f t="shared" si="121"/>
        <v>3.2177066169746258</v>
      </c>
      <c r="H309">
        <f t="shared" si="122"/>
        <v>0</v>
      </c>
      <c r="I309" s="1">
        <f t="shared" si="111"/>
        <v>0</v>
      </c>
    </row>
    <row r="310" spans="1:9" x14ac:dyDescent="0.25">
      <c r="A310">
        <v>118</v>
      </c>
      <c r="B310">
        <v>1</v>
      </c>
      <c r="C310">
        <v>21</v>
      </c>
      <c r="D310" t="s">
        <v>1167</v>
      </c>
      <c r="E310" t="s">
        <v>1167</v>
      </c>
      <c r="F310" s="10">
        <f t="shared" si="110"/>
        <v>0.10423532456264922</v>
      </c>
      <c r="G310">
        <f t="shared" si="121"/>
        <v>3.3219419415372751</v>
      </c>
      <c r="H310">
        <f t="shared" si="122"/>
        <v>0</v>
      </c>
      <c r="I310" s="1">
        <f t="shared" si="111"/>
        <v>0</v>
      </c>
    </row>
    <row r="311" spans="1:9" x14ac:dyDescent="0.25">
      <c r="A311">
        <v>118</v>
      </c>
      <c r="B311">
        <v>1</v>
      </c>
      <c r="C311">
        <v>22</v>
      </c>
      <c r="D311" t="s">
        <v>1190</v>
      </c>
      <c r="E311" t="s">
        <v>1190</v>
      </c>
      <c r="F311" s="10">
        <f t="shared" si="110"/>
        <v>9.8843816254163608E-2</v>
      </c>
      <c r="G311">
        <f t="shared" si="121"/>
        <v>3.4207857577914389</v>
      </c>
      <c r="H311">
        <f t="shared" si="122"/>
        <v>3.4207857577914389</v>
      </c>
      <c r="I311" s="1">
        <f t="shared" si="111"/>
        <v>0.60567416654905115</v>
      </c>
    </row>
    <row r="312" spans="1:9" x14ac:dyDescent="0.25">
      <c r="A312">
        <v>119</v>
      </c>
      <c r="B312">
        <v>1</v>
      </c>
      <c r="C312">
        <v>1</v>
      </c>
      <c r="D312" t="s">
        <v>95</v>
      </c>
      <c r="E312" t="s">
        <v>95</v>
      </c>
      <c r="F312" s="10">
        <f t="shared" si="110"/>
        <v>0.52191499114458473</v>
      </c>
      <c r="G312">
        <f t="shared" si="121"/>
        <v>0.52191499114458473</v>
      </c>
      <c r="H312">
        <f t="shared" si="122"/>
        <v>0</v>
      </c>
      <c r="I312" s="1">
        <f t="shared" si="111"/>
        <v>0</v>
      </c>
    </row>
    <row r="313" spans="1:9" x14ac:dyDescent="0.25">
      <c r="A313">
        <v>119</v>
      </c>
      <c r="B313">
        <v>1</v>
      </c>
      <c r="C313">
        <v>2</v>
      </c>
      <c r="D313" t="s">
        <v>89</v>
      </c>
      <c r="E313" t="s">
        <v>89</v>
      </c>
      <c r="F313" s="10">
        <f t="shared" si="110"/>
        <v>0.22441482884529573</v>
      </c>
      <c r="G313">
        <f t="shared" si="121"/>
        <v>0.74632981998988046</v>
      </c>
      <c r="H313">
        <f t="shared" si="122"/>
        <v>0</v>
      </c>
      <c r="I313" s="1">
        <f t="shared" si="111"/>
        <v>0</v>
      </c>
    </row>
    <row r="314" spans="1:9" x14ac:dyDescent="0.25">
      <c r="A314">
        <v>119</v>
      </c>
      <c r="B314">
        <v>1</v>
      </c>
      <c r="C314">
        <v>3</v>
      </c>
      <c r="D314" t="s">
        <v>394</v>
      </c>
      <c r="E314" t="s">
        <v>394</v>
      </c>
      <c r="F314" s="10">
        <f t="shared" si="110"/>
        <v>0</v>
      </c>
      <c r="G314">
        <f t="shared" si="121"/>
        <v>0.74632981998988046</v>
      </c>
      <c r="H314">
        <f t="shared" si="122"/>
        <v>0</v>
      </c>
      <c r="I314" s="1">
        <f t="shared" si="111"/>
        <v>0</v>
      </c>
    </row>
    <row r="315" spans="1:9" x14ac:dyDescent="0.25">
      <c r="A315">
        <v>119</v>
      </c>
      <c r="B315">
        <v>1</v>
      </c>
      <c r="C315">
        <v>4</v>
      </c>
      <c r="D315" t="s">
        <v>1282</v>
      </c>
      <c r="E315" t="s">
        <v>1282</v>
      </c>
      <c r="F315" s="10">
        <f t="shared" si="110"/>
        <v>0</v>
      </c>
      <c r="G315">
        <f t="shared" si="121"/>
        <v>0.74632981998988046</v>
      </c>
      <c r="H315">
        <f t="shared" si="122"/>
        <v>0</v>
      </c>
      <c r="I315" s="1">
        <f t="shared" si="111"/>
        <v>0</v>
      </c>
    </row>
    <row r="316" spans="1:9" x14ac:dyDescent="0.25">
      <c r="A316">
        <v>119</v>
      </c>
      <c r="B316">
        <v>1</v>
      </c>
      <c r="C316">
        <v>5</v>
      </c>
      <c r="D316" t="s">
        <v>118</v>
      </c>
      <c r="E316" t="s">
        <v>118</v>
      </c>
      <c r="F316" s="10">
        <f t="shared" si="110"/>
        <v>0.39925955510056294</v>
      </c>
      <c r="G316">
        <f t="shared" si="121"/>
        <v>1.1455893750904433</v>
      </c>
      <c r="H316">
        <f t="shared" si="122"/>
        <v>0</v>
      </c>
      <c r="I316" s="1">
        <f t="shared" si="111"/>
        <v>0</v>
      </c>
    </row>
    <row r="317" spans="1:9" x14ac:dyDescent="0.25">
      <c r="A317">
        <v>119</v>
      </c>
      <c r="B317">
        <v>1</v>
      </c>
      <c r="C317">
        <v>6</v>
      </c>
      <c r="D317" t="s">
        <v>321</v>
      </c>
      <c r="E317" t="s">
        <v>321</v>
      </c>
      <c r="F317" s="10">
        <f t="shared" si="110"/>
        <v>0.25217776899630062</v>
      </c>
      <c r="G317">
        <f t="shared" si="121"/>
        <v>1.3977671440867439</v>
      </c>
      <c r="H317">
        <f t="shared" si="122"/>
        <v>0</v>
      </c>
      <c r="I317" s="1">
        <f t="shared" si="111"/>
        <v>0</v>
      </c>
    </row>
    <row r="318" spans="1:9" x14ac:dyDescent="0.25">
      <c r="A318">
        <v>119</v>
      </c>
      <c r="B318">
        <v>1</v>
      </c>
      <c r="C318">
        <v>7</v>
      </c>
      <c r="D318" t="s">
        <v>181</v>
      </c>
      <c r="E318" t="s">
        <v>181</v>
      </c>
      <c r="F318" s="10">
        <f t="shared" si="110"/>
        <v>8.5303794826198986E-2</v>
      </c>
      <c r="G318">
        <f t="shared" si="121"/>
        <v>1.4830709389129428</v>
      </c>
      <c r="H318">
        <f t="shared" si="122"/>
        <v>0</v>
      </c>
      <c r="I318" s="1">
        <f t="shared" si="111"/>
        <v>0</v>
      </c>
    </row>
    <row r="319" spans="1:9" x14ac:dyDescent="0.25">
      <c r="A319">
        <v>119</v>
      </c>
      <c r="B319">
        <v>1</v>
      </c>
      <c r="C319">
        <v>8</v>
      </c>
      <c r="D319" t="s">
        <v>1218</v>
      </c>
      <c r="E319" t="s">
        <v>1218</v>
      </c>
      <c r="F319" s="10">
        <f t="shared" si="110"/>
        <v>0</v>
      </c>
      <c r="G319">
        <f t="shared" si="121"/>
        <v>1.4830709389129428</v>
      </c>
      <c r="H319">
        <f t="shared" si="122"/>
        <v>0</v>
      </c>
      <c r="I319" s="1">
        <f t="shared" si="111"/>
        <v>0</v>
      </c>
    </row>
    <row r="320" spans="1:9" x14ac:dyDescent="0.25">
      <c r="A320">
        <v>119</v>
      </c>
      <c r="B320">
        <v>1</v>
      </c>
      <c r="C320">
        <v>9</v>
      </c>
      <c r="D320" t="s">
        <v>94</v>
      </c>
      <c r="E320" t="s">
        <v>94</v>
      </c>
      <c r="F320" s="10">
        <f t="shared" si="110"/>
        <v>0.36391368351565662</v>
      </c>
      <c r="G320">
        <f t="shared" si="121"/>
        <v>1.8469846224285995</v>
      </c>
      <c r="H320">
        <f t="shared" si="122"/>
        <v>0</v>
      </c>
      <c r="I320" s="1">
        <f t="shared" si="111"/>
        <v>0</v>
      </c>
    </row>
    <row r="321" spans="1:9" x14ac:dyDescent="0.25">
      <c r="A321">
        <v>119</v>
      </c>
      <c r="B321">
        <v>1</v>
      </c>
      <c r="C321">
        <v>10</v>
      </c>
      <c r="D321" t="s">
        <v>993</v>
      </c>
      <c r="E321" t="s">
        <v>993</v>
      </c>
      <c r="F321" s="10">
        <f t="shared" si="110"/>
        <v>0</v>
      </c>
      <c r="G321">
        <f t="shared" si="121"/>
        <v>1.8469846224285995</v>
      </c>
      <c r="H321">
        <f t="shared" si="122"/>
        <v>0</v>
      </c>
      <c r="I321" s="1">
        <f t="shared" si="111"/>
        <v>0</v>
      </c>
    </row>
    <row r="322" spans="1:9" x14ac:dyDescent="0.25">
      <c r="A322">
        <v>119</v>
      </c>
      <c r="B322">
        <v>1</v>
      </c>
      <c r="C322">
        <v>11</v>
      </c>
      <c r="D322" t="s">
        <v>1160</v>
      </c>
      <c r="E322" t="s">
        <v>322</v>
      </c>
      <c r="F322" s="10">
        <f t="shared" si="110"/>
        <v>0.17833261398766831</v>
      </c>
      <c r="G322">
        <f t="shared" si="121"/>
        <v>2.0253172364162677</v>
      </c>
      <c r="H322">
        <f t="shared" si="122"/>
        <v>0</v>
      </c>
      <c r="I322" s="1">
        <f t="shared" si="111"/>
        <v>0</v>
      </c>
    </row>
    <row r="323" spans="1:9" x14ac:dyDescent="0.25">
      <c r="A323">
        <v>119</v>
      </c>
      <c r="B323">
        <v>1</v>
      </c>
      <c r="C323">
        <v>12</v>
      </c>
      <c r="D323" t="s">
        <v>1140</v>
      </c>
      <c r="E323" t="s">
        <v>1140</v>
      </c>
      <c r="F323" s="10">
        <f t="shared" si="110"/>
        <v>0.47152515639996773</v>
      </c>
      <c r="G323">
        <f t="shared" si="121"/>
        <v>2.4968423928162355</v>
      </c>
      <c r="H323">
        <f t="shared" si="122"/>
        <v>0</v>
      </c>
      <c r="I323" s="1">
        <f t="shared" si="111"/>
        <v>0</v>
      </c>
    </row>
    <row r="324" spans="1:9" x14ac:dyDescent="0.25">
      <c r="A324">
        <v>119</v>
      </c>
      <c r="B324">
        <v>1</v>
      </c>
      <c r="C324">
        <v>13</v>
      </c>
      <c r="D324" t="s">
        <v>136</v>
      </c>
      <c r="E324" t="s">
        <v>136</v>
      </c>
      <c r="F324" s="10">
        <f t="shared" si="110"/>
        <v>8.7409732518669889E-2</v>
      </c>
      <c r="G324">
        <f t="shared" si="121"/>
        <v>2.5842521253349053</v>
      </c>
      <c r="H324">
        <f t="shared" si="122"/>
        <v>0</v>
      </c>
      <c r="I324" s="1">
        <f t="shared" si="111"/>
        <v>0</v>
      </c>
    </row>
    <row r="325" spans="1:9" x14ac:dyDescent="0.25">
      <c r="A325">
        <v>119</v>
      </c>
      <c r="B325">
        <v>1</v>
      </c>
      <c r="C325">
        <v>14</v>
      </c>
      <c r="D325" t="s">
        <v>1192</v>
      </c>
      <c r="E325" t="s">
        <v>1192</v>
      </c>
      <c r="F325" s="10">
        <f t="shared" ref="F325:F388" si="123">IF(ISERROR(VLOOKUP(E325,$N$2:$O$33,2,FALSE)),0,VLOOKUP(E325,$N$2:$O$33,2,FALSE))</f>
        <v>0</v>
      </c>
      <c r="G325">
        <f t="shared" si="121"/>
        <v>2.5842521253349053</v>
      </c>
      <c r="H325">
        <f t="shared" si="122"/>
        <v>0</v>
      </c>
      <c r="I325" s="1">
        <f t="shared" ref="I325:I388" si="124">H325/$L$2</f>
        <v>0</v>
      </c>
    </row>
    <row r="326" spans="1:9" x14ac:dyDescent="0.25">
      <c r="A326">
        <v>119</v>
      </c>
      <c r="B326">
        <v>1</v>
      </c>
      <c r="C326">
        <v>15</v>
      </c>
      <c r="D326" t="s">
        <v>1190</v>
      </c>
      <c r="E326" t="s">
        <v>1190</v>
      </c>
      <c r="F326" s="10">
        <f t="shared" si="123"/>
        <v>9.8843816254163608E-2</v>
      </c>
      <c r="G326">
        <f t="shared" si="121"/>
        <v>2.6830959415890687</v>
      </c>
      <c r="H326">
        <f t="shared" si="122"/>
        <v>0</v>
      </c>
      <c r="I326" s="1">
        <f t="shared" si="124"/>
        <v>0</v>
      </c>
    </row>
    <row r="327" spans="1:9" x14ac:dyDescent="0.25">
      <c r="A327">
        <v>119</v>
      </c>
      <c r="B327">
        <v>1</v>
      </c>
      <c r="C327">
        <v>16</v>
      </c>
      <c r="D327" t="s">
        <v>199</v>
      </c>
      <c r="E327" t="s">
        <v>199</v>
      </c>
      <c r="F327" s="10">
        <f t="shared" si="123"/>
        <v>0.11499678007668288</v>
      </c>
      <c r="G327">
        <f t="shared" si="121"/>
        <v>2.7980927216657516</v>
      </c>
      <c r="H327">
        <f t="shared" si="122"/>
        <v>0</v>
      </c>
      <c r="I327" s="1">
        <f t="shared" si="124"/>
        <v>0</v>
      </c>
    </row>
    <row r="328" spans="1:9" x14ac:dyDescent="0.25">
      <c r="A328">
        <v>119</v>
      </c>
      <c r="B328">
        <v>1</v>
      </c>
      <c r="C328">
        <v>17</v>
      </c>
      <c r="D328" t="s">
        <v>135</v>
      </c>
      <c r="E328" t="s">
        <v>135</v>
      </c>
      <c r="F328" s="10">
        <f t="shared" si="123"/>
        <v>8.3912672090324131E-2</v>
      </c>
      <c r="G328">
        <f t="shared" si="121"/>
        <v>2.8820053937560757</v>
      </c>
      <c r="H328">
        <f t="shared" si="122"/>
        <v>0</v>
      </c>
      <c r="I328" s="1">
        <f t="shared" si="124"/>
        <v>0</v>
      </c>
    </row>
    <row r="329" spans="1:9" x14ac:dyDescent="0.25">
      <c r="A329">
        <v>119</v>
      </c>
      <c r="B329">
        <v>1</v>
      </c>
      <c r="C329">
        <v>18</v>
      </c>
      <c r="D329" t="s">
        <v>846</v>
      </c>
      <c r="E329" t="s">
        <v>846</v>
      </c>
      <c r="F329" s="10">
        <f t="shared" si="123"/>
        <v>0</v>
      </c>
      <c r="G329">
        <f t="shared" si="121"/>
        <v>2.8820053937560757</v>
      </c>
      <c r="H329">
        <f t="shared" si="122"/>
        <v>0</v>
      </c>
      <c r="I329" s="1">
        <f t="shared" si="124"/>
        <v>0</v>
      </c>
    </row>
    <row r="330" spans="1:9" x14ac:dyDescent="0.25">
      <c r="A330">
        <v>119</v>
      </c>
      <c r="B330">
        <v>1</v>
      </c>
      <c r="C330">
        <v>19</v>
      </c>
      <c r="D330" t="s">
        <v>111</v>
      </c>
      <c r="E330" t="s">
        <v>111</v>
      </c>
      <c r="F330" s="10">
        <f t="shared" si="123"/>
        <v>0</v>
      </c>
      <c r="G330">
        <f t="shared" si="121"/>
        <v>2.8820053937560757</v>
      </c>
      <c r="H330">
        <f t="shared" si="122"/>
        <v>0</v>
      </c>
      <c r="I330" s="1">
        <f t="shared" si="124"/>
        <v>0</v>
      </c>
    </row>
    <row r="331" spans="1:9" x14ac:dyDescent="0.25">
      <c r="A331">
        <v>119</v>
      </c>
      <c r="B331">
        <v>1</v>
      </c>
      <c r="C331">
        <v>20</v>
      </c>
      <c r="D331" t="s">
        <v>210</v>
      </c>
      <c r="E331" t="s">
        <v>210</v>
      </c>
      <c r="F331" s="10">
        <f t="shared" si="123"/>
        <v>0</v>
      </c>
      <c r="G331">
        <f t="shared" si="121"/>
        <v>2.8820053937560757</v>
      </c>
      <c r="H331">
        <f t="shared" si="122"/>
        <v>0</v>
      </c>
      <c r="I331" s="1">
        <f t="shared" si="124"/>
        <v>0</v>
      </c>
    </row>
    <row r="332" spans="1:9" x14ac:dyDescent="0.25">
      <c r="A332">
        <v>119</v>
      </c>
      <c r="B332">
        <v>1</v>
      </c>
      <c r="C332">
        <v>21</v>
      </c>
      <c r="D332" t="s">
        <v>962</v>
      </c>
      <c r="E332" t="s">
        <v>962</v>
      </c>
      <c r="F332" s="10">
        <f t="shared" si="123"/>
        <v>8.533345671378359E-2</v>
      </c>
      <c r="G332">
        <f t="shared" si="121"/>
        <v>2.9673388504698592</v>
      </c>
      <c r="H332">
        <f t="shared" si="122"/>
        <v>0</v>
      </c>
      <c r="I332" s="1">
        <f t="shared" si="124"/>
        <v>0</v>
      </c>
    </row>
    <row r="333" spans="1:9" x14ac:dyDescent="0.25">
      <c r="A333">
        <v>119</v>
      </c>
      <c r="B333">
        <v>1</v>
      </c>
      <c r="C333">
        <v>22</v>
      </c>
      <c r="D333" t="s">
        <v>1158</v>
      </c>
      <c r="E333" t="s">
        <v>1158</v>
      </c>
      <c r="F333" s="10">
        <f t="shared" si="123"/>
        <v>0</v>
      </c>
      <c r="G333">
        <f t="shared" si="121"/>
        <v>2.9673388504698592</v>
      </c>
      <c r="H333">
        <f t="shared" si="122"/>
        <v>0</v>
      </c>
      <c r="I333" s="1">
        <f t="shared" si="124"/>
        <v>0</v>
      </c>
    </row>
    <row r="334" spans="1:9" x14ac:dyDescent="0.25">
      <c r="A334">
        <v>119</v>
      </c>
      <c r="B334">
        <v>1</v>
      </c>
      <c r="C334">
        <v>23</v>
      </c>
      <c r="D334" t="s">
        <v>324</v>
      </c>
      <c r="E334" t="s">
        <v>324</v>
      </c>
      <c r="F334" s="10">
        <f t="shared" si="123"/>
        <v>0</v>
      </c>
      <c r="G334">
        <f t="shared" si="121"/>
        <v>2.9673388504698592</v>
      </c>
      <c r="H334">
        <f t="shared" si="122"/>
        <v>2.9673388504698592</v>
      </c>
      <c r="I334" s="1">
        <f t="shared" si="124"/>
        <v>0.52538820387492013</v>
      </c>
    </row>
    <row r="335" spans="1:9" x14ac:dyDescent="0.25">
      <c r="A335">
        <v>120</v>
      </c>
      <c r="B335">
        <v>0</v>
      </c>
      <c r="C335">
        <v>1</v>
      </c>
      <c r="D335" t="s">
        <v>182</v>
      </c>
      <c r="E335" t="s">
        <v>182</v>
      </c>
      <c r="F335" s="10">
        <f t="shared" si="123"/>
        <v>0.19972020143395741</v>
      </c>
      <c r="G335">
        <f t="shared" si="121"/>
        <v>0.19972020143395741</v>
      </c>
      <c r="H335">
        <f t="shared" si="122"/>
        <v>0</v>
      </c>
      <c r="I335" s="1">
        <f t="shared" si="124"/>
        <v>0</v>
      </c>
    </row>
    <row r="336" spans="1:9" x14ac:dyDescent="0.25">
      <c r="A336">
        <v>120</v>
      </c>
      <c r="B336">
        <v>0</v>
      </c>
      <c r="C336">
        <v>2</v>
      </c>
      <c r="D336" t="s">
        <v>686</v>
      </c>
      <c r="E336" t="s">
        <v>686</v>
      </c>
      <c r="F336" s="10">
        <f t="shared" si="123"/>
        <v>0.14747070011430222</v>
      </c>
      <c r="G336">
        <f t="shared" si="121"/>
        <v>0.3471909015482596</v>
      </c>
      <c r="H336">
        <f t="shared" si="122"/>
        <v>0</v>
      </c>
      <c r="I336" s="1">
        <f t="shared" si="124"/>
        <v>0</v>
      </c>
    </row>
    <row r="337" spans="1:9" x14ac:dyDescent="0.25">
      <c r="A337">
        <v>120</v>
      </c>
      <c r="B337">
        <v>0</v>
      </c>
      <c r="C337">
        <v>3</v>
      </c>
      <c r="D337" t="s">
        <v>183</v>
      </c>
      <c r="E337" t="s">
        <v>183</v>
      </c>
      <c r="F337" s="10">
        <f t="shared" si="123"/>
        <v>0.10700629445118923</v>
      </c>
      <c r="G337">
        <f t="shared" si="121"/>
        <v>0.45419719599944886</v>
      </c>
      <c r="H337">
        <f t="shared" si="122"/>
        <v>0</v>
      </c>
      <c r="I337" s="1">
        <f t="shared" si="124"/>
        <v>0</v>
      </c>
    </row>
    <row r="338" spans="1:9" x14ac:dyDescent="0.25">
      <c r="A338">
        <v>120</v>
      </c>
      <c r="B338">
        <v>0</v>
      </c>
      <c r="C338">
        <v>4</v>
      </c>
      <c r="D338" t="s">
        <v>94</v>
      </c>
      <c r="E338" t="s">
        <v>94</v>
      </c>
      <c r="F338" s="10">
        <f t="shared" si="123"/>
        <v>0.36391368351565662</v>
      </c>
      <c r="G338">
        <f t="shared" si="121"/>
        <v>0.81811087951510553</v>
      </c>
      <c r="H338">
        <f t="shared" si="122"/>
        <v>0</v>
      </c>
      <c r="I338" s="1">
        <f t="shared" si="124"/>
        <v>0</v>
      </c>
    </row>
    <row r="339" spans="1:9" x14ac:dyDescent="0.25">
      <c r="A339">
        <v>120</v>
      </c>
      <c r="B339">
        <v>0</v>
      </c>
      <c r="C339">
        <v>5</v>
      </c>
      <c r="D339" t="s">
        <v>95</v>
      </c>
      <c r="E339" t="s">
        <v>95</v>
      </c>
      <c r="F339" s="10">
        <f t="shared" si="123"/>
        <v>0.52191499114458473</v>
      </c>
      <c r="G339">
        <f t="shared" si="121"/>
        <v>1.3400258706596904</v>
      </c>
      <c r="H339">
        <f t="shared" si="122"/>
        <v>0</v>
      </c>
      <c r="I339" s="1">
        <f t="shared" si="124"/>
        <v>0</v>
      </c>
    </row>
    <row r="340" spans="1:9" x14ac:dyDescent="0.25">
      <c r="A340">
        <v>120</v>
      </c>
      <c r="B340">
        <v>0</v>
      </c>
      <c r="C340">
        <v>6</v>
      </c>
      <c r="D340" t="s">
        <v>1167</v>
      </c>
      <c r="E340" t="s">
        <v>1167</v>
      </c>
      <c r="F340" s="10">
        <f t="shared" si="123"/>
        <v>0.10423532456264922</v>
      </c>
      <c r="G340">
        <f t="shared" si="121"/>
        <v>1.4442611952223396</v>
      </c>
      <c r="H340">
        <f t="shared" si="122"/>
        <v>0</v>
      </c>
      <c r="I340" s="1">
        <f t="shared" si="124"/>
        <v>0</v>
      </c>
    </row>
    <row r="341" spans="1:9" x14ac:dyDescent="0.25">
      <c r="A341">
        <v>120</v>
      </c>
      <c r="B341">
        <v>0</v>
      </c>
      <c r="C341">
        <v>7</v>
      </c>
      <c r="D341" t="s">
        <v>1140</v>
      </c>
      <c r="E341" t="s">
        <v>1140</v>
      </c>
      <c r="F341" s="10">
        <f t="shared" si="123"/>
        <v>0.47152515639996773</v>
      </c>
      <c r="G341">
        <f t="shared" si="121"/>
        <v>1.9157863516223075</v>
      </c>
      <c r="H341">
        <f t="shared" si="122"/>
        <v>0</v>
      </c>
      <c r="I341" s="1">
        <f t="shared" si="124"/>
        <v>0</v>
      </c>
    </row>
    <row r="342" spans="1:9" x14ac:dyDescent="0.25">
      <c r="A342">
        <v>120</v>
      </c>
      <c r="B342">
        <v>0</v>
      </c>
      <c r="C342">
        <v>8</v>
      </c>
      <c r="D342" t="s">
        <v>118</v>
      </c>
      <c r="E342" t="s">
        <v>118</v>
      </c>
      <c r="F342" s="10">
        <f t="shared" si="123"/>
        <v>0.39925955510056294</v>
      </c>
      <c r="G342">
        <f t="shared" si="121"/>
        <v>2.3150459067228706</v>
      </c>
      <c r="H342">
        <f t="shared" si="122"/>
        <v>0</v>
      </c>
      <c r="I342" s="1">
        <f t="shared" si="124"/>
        <v>0</v>
      </c>
    </row>
    <row r="343" spans="1:9" x14ac:dyDescent="0.25">
      <c r="A343">
        <v>120</v>
      </c>
      <c r="B343">
        <v>0</v>
      </c>
      <c r="C343">
        <v>9</v>
      </c>
      <c r="D343" t="s">
        <v>666</v>
      </c>
      <c r="E343" t="s">
        <v>666</v>
      </c>
      <c r="F343" s="10">
        <f t="shared" si="123"/>
        <v>0</v>
      </c>
      <c r="G343">
        <f t="shared" si="121"/>
        <v>2.3150459067228706</v>
      </c>
      <c r="H343">
        <f t="shared" si="122"/>
        <v>0</v>
      </c>
      <c r="I343" s="1">
        <f t="shared" si="124"/>
        <v>0</v>
      </c>
    </row>
    <row r="344" spans="1:9" x14ac:dyDescent="0.25">
      <c r="A344">
        <v>120</v>
      </c>
      <c r="B344">
        <v>0</v>
      </c>
      <c r="C344">
        <v>10</v>
      </c>
      <c r="D344" t="s">
        <v>605</v>
      </c>
      <c r="E344" t="s">
        <v>605</v>
      </c>
      <c r="F344" s="10">
        <f t="shared" si="123"/>
        <v>8.9587159918949597E-2</v>
      </c>
      <c r="G344">
        <f t="shared" si="121"/>
        <v>2.4046330666418201</v>
      </c>
      <c r="H344">
        <f t="shared" si="122"/>
        <v>0</v>
      </c>
      <c r="I344" s="1">
        <f t="shared" si="124"/>
        <v>0</v>
      </c>
    </row>
    <row r="345" spans="1:9" x14ac:dyDescent="0.25">
      <c r="A345">
        <v>120</v>
      </c>
      <c r="B345">
        <v>0</v>
      </c>
      <c r="C345">
        <v>11</v>
      </c>
      <c r="D345" t="s">
        <v>1283</v>
      </c>
      <c r="E345" t="s">
        <v>1178</v>
      </c>
      <c r="F345" s="10">
        <f t="shared" si="123"/>
        <v>0</v>
      </c>
      <c r="G345">
        <f t="shared" si="121"/>
        <v>2.4046330666418201</v>
      </c>
      <c r="H345">
        <f t="shared" si="122"/>
        <v>0</v>
      </c>
      <c r="I345" s="1">
        <f t="shared" si="124"/>
        <v>0</v>
      </c>
    </row>
    <row r="346" spans="1:9" x14ac:dyDescent="0.25">
      <c r="A346">
        <v>120</v>
      </c>
      <c r="B346">
        <v>0</v>
      </c>
      <c r="C346">
        <v>12</v>
      </c>
      <c r="D346" t="s">
        <v>1284</v>
      </c>
      <c r="E346" t="s">
        <v>1285</v>
      </c>
      <c r="F346" s="10">
        <f t="shared" si="123"/>
        <v>0</v>
      </c>
      <c r="G346">
        <f t="shared" si="121"/>
        <v>2.4046330666418201</v>
      </c>
      <c r="H346">
        <f t="shared" si="122"/>
        <v>0</v>
      </c>
      <c r="I346" s="1">
        <f t="shared" si="124"/>
        <v>0</v>
      </c>
    </row>
    <row r="347" spans="1:9" x14ac:dyDescent="0.25">
      <c r="A347">
        <v>120</v>
      </c>
      <c r="B347">
        <v>0</v>
      </c>
      <c r="C347">
        <v>13</v>
      </c>
      <c r="D347" t="s">
        <v>1286</v>
      </c>
      <c r="E347" t="s">
        <v>1205</v>
      </c>
      <c r="F347" s="10">
        <f t="shared" si="123"/>
        <v>0</v>
      </c>
      <c r="G347">
        <f t="shared" si="121"/>
        <v>2.4046330666418201</v>
      </c>
      <c r="H347">
        <f t="shared" si="122"/>
        <v>0</v>
      </c>
      <c r="I347" s="1">
        <f t="shared" si="124"/>
        <v>0</v>
      </c>
    </row>
    <row r="348" spans="1:9" x14ac:dyDescent="0.25">
      <c r="A348">
        <v>120</v>
      </c>
      <c r="B348">
        <v>0</v>
      </c>
      <c r="C348">
        <v>14</v>
      </c>
      <c r="D348" t="s">
        <v>1179</v>
      </c>
      <c r="E348" t="s">
        <v>1179</v>
      </c>
      <c r="F348" s="10">
        <f t="shared" si="123"/>
        <v>0</v>
      </c>
      <c r="G348">
        <f t="shared" si="121"/>
        <v>2.4046330666418201</v>
      </c>
      <c r="H348">
        <f t="shared" si="122"/>
        <v>0</v>
      </c>
      <c r="I348" s="1">
        <f t="shared" si="124"/>
        <v>0</v>
      </c>
    </row>
    <row r="349" spans="1:9" x14ac:dyDescent="0.25">
      <c r="A349">
        <v>120</v>
      </c>
      <c r="B349">
        <v>0</v>
      </c>
      <c r="C349">
        <v>15</v>
      </c>
      <c r="D349" t="s">
        <v>1260</v>
      </c>
      <c r="E349" t="s">
        <v>1260</v>
      </c>
      <c r="F349" s="10">
        <f t="shared" si="123"/>
        <v>0</v>
      </c>
      <c r="G349">
        <f t="shared" si="121"/>
        <v>2.4046330666418201</v>
      </c>
      <c r="H349">
        <f t="shared" si="122"/>
        <v>0</v>
      </c>
      <c r="I349" s="1">
        <f t="shared" si="124"/>
        <v>0</v>
      </c>
    </row>
    <row r="350" spans="1:9" x14ac:dyDescent="0.25">
      <c r="A350">
        <v>120</v>
      </c>
      <c r="B350">
        <v>0</v>
      </c>
      <c r="C350">
        <v>16</v>
      </c>
      <c r="D350" t="s">
        <v>1261</v>
      </c>
      <c r="E350" t="s">
        <v>1261</v>
      </c>
      <c r="F350" s="10">
        <f t="shared" si="123"/>
        <v>0</v>
      </c>
      <c r="G350">
        <f t="shared" si="121"/>
        <v>2.4046330666418201</v>
      </c>
      <c r="H350">
        <f t="shared" si="122"/>
        <v>0</v>
      </c>
      <c r="I350" s="1">
        <f t="shared" si="124"/>
        <v>0</v>
      </c>
    </row>
    <row r="351" spans="1:9" x14ac:dyDescent="0.25">
      <c r="A351">
        <v>120</v>
      </c>
      <c r="B351">
        <v>0</v>
      </c>
      <c r="C351">
        <v>17</v>
      </c>
      <c r="D351" t="s">
        <v>1287</v>
      </c>
      <c r="E351" t="s">
        <v>1288</v>
      </c>
      <c r="F351" s="10">
        <f t="shared" si="123"/>
        <v>0</v>
      </c>
      <c r="G351">
        <f t="shared" si="121"/>
        <v>2.4046330666418201</v>
      </c>
      <c r="H351">
        <f t="shared" si="122"/>
        <v>0</v>
      </c>
      <c r="I351" s="1">
        <f t="shared" si="124"/>
        <v>0</v>
      </c>
    </row>
    <row r="352" spans="1:9" x14ac:dyDescent="0.25">
      <c r="A352">
        <v>120</v>
      </c>
      <c r="B352">
        <v>0</v>
      </c>
      <c r="C352">
        <v>18</v>
      </c>
      <c r="D352" t="s">
        <v>257</v>
      </c>
      <c r="E352" t="s">
        <v>257</v>
      </c>
      <c r="F352" s="10">
        <f t="shared" si="123"/>
        <v>9.8737388248816976E-2</v>
      </c>
      <c r="G352">
        <f t="shared" si="121"/>
        <v>2.503370454890637</v>
      </c>
      <c r="H352">
        <f t="shared" si="122"/>
        <v>0</v>
      </c>
      <c r="I352" s="1">
        <f t="shared" si="124"/>
        <v>0</v>
      </c>
    </row>
    <row r="353" spans="1:9" x14ac:dyDescent="0.25">
      <c r="A353">
        <v>120</v>
      </c>
      <c r="B353">
        <v>0</v>
      </c>
      <c r="C353">
        <v>19</v>
      </c>
      <c r="D353" t="s">
        <v>992</v>
      </c>
      <c r="E353" t="s">
        <v>992</v>
      </c>
      <c r="F353" s="10">
        <f t="shared" si="123"/>
        <v>0.1003911579005483</v>
      </c>
      <c r="G353">
        <f t="shared" si="121"/>
        <v>2.6037616127911853</v>
      </c>
      <c r="H353">
        <f t="shared" si="122"/>
        <v>0</v>
      </c>
      <c r="I353" s="1">
        <f t="shared" si="124"/>
        <v>0</v>
      </c>
    </row>
    <row r="354" spans="1:9" x14ac:dyDescent="0.25">
      <c r="A354">
        <v>120</v>
      </c>
      <c r="B354">
        <v>0</v>
      </c>
      <c r="C354">
        <v>20</v>
      </c>
      <c r="D354" t="s">
        <v>1217</v>
      </c>
      <c r="E354" t="s">
        <v>1217</v>
      </c>
      <c r="F354" s="10">
        <f t="shared" si="123"/>
        <v>0</v>
      </c>
      <c r="G354">
        <f t="shared" si="121"/>
        <v>2.6037616127911853</v>
      </c>
      <c r="H354">
        <f t="shared" si="122"/>
        <v>2.6037616127911853</v>
      </c>
      <c r="I354" s="1">
        <f t="shared" si="124"/>
        <v>0.4610142979950585</v>
      </c>
    </row>
    <row r="355" spans="1:9" x14ac:dyDescent="0.25">
      <c r="A355">
        <v>121</v>
      </c>
      <c r="B355">
        <v>1</v>
      </c>
      <c r="C355">
        <v>1</v>
      </c>
      <c r="D355" t="s">
        <v>1140</v>
      </c>
      <c r="E355" t="s">
        <v>1140</v>
      </c>
      <c r="F355" s="10">
        <f t="shared" si="123"/>
        <v>0.47152515639996773</v>
      </c>
      <c r="G355">
        <f t="shared" si="121"/>
        <v>0.47152515639996773</v>
      </c>
      <c r="H355">
        <f t="shared" si="122"/>
        <v>0</v>
      </c>
      <c r="I355" s="1">
        <f t="shared" si="124"/>
        <v>0</v>
      </c>
    </row>
    <row r="356" spans="1:9" x14ac:dyDescent="0.25">
      <c r="A356">
        <v>121</v>
      </c>
      <c r="B356">
        <v>1</v>
      </c>
      <c r="C356">
        <v>2</v>
      </c>
      <c r="D356" t="s">
        <v>1241</v>
      </c>
      <c r="E356" t="s">
        <v>1241</v>
      </c>
      <c r="F356" s="10">
        <f t="shared" si="123"/>
        <v>0</v>
      </c>
      <c r="G356">
        <f t="shared" si="121"/>
        <v>0.47152515639996773</v>
      </c>
      <c r="H356">
        <f t="shared" si="122"/>
        <v>0</v>
      </c>
      <c r="I356" s="1">
        <f t="shared" si="124"/>
        <v>0</v>
      </c>
    </row>
    <row r="357" spans="1:9" x14ac:dyDescent="0.25">
      <c r="A357">
        <v>121</v>
      </c>
      <c r="B357">
        <v>1</v>
      </c>
      <c r="C357">
        <v>3</v>
      </c>
      <c r="D357" t="s">
        <v>1188</v>
      </c>
      <c r="E357" t="s">
        <v>1188</v>
      </c>
      <c r="F357" s="10">
        <f t="shared" si="123"/>
        <v>8.6380966159427558E-2</v>
      </c>
      <c r="G357">
        <f t="shared" si="121"/>
        <v>0.55790612255939531</v>
      </c>
      <c r="H357">
        <f t="shared" si="122"/>
        <v>0</v>
      </c>
      <c r="I357" s="1">
        <f t="shared" si="124"/>
        <v>0</v>
      </c>
    </row>
    <row r="358" spans="1:9" x14ac:dyDescent="0.25">
      <c r="A358">
        <v>121</v>
      </c>
      <c r="B358">
        <v>1</v>
      </c>
      <c r="C358">
        <v>4</v>
      </c>
      <c r="D358" t="s">
        <v>89</v>
      </c>
      <c r="E358" t="s">
        <v>89</v>
      </c>
      <c r="F358" s="10">
        <f t="shared" si="123"/>
        <v>0.22441482884529573</v>
      </c>
      <c r="G358">
        <f t="shared" si="121"/>
        <v>0.78232095140469105</v>
      </c>
      <c r="H358">
        <f t="shared" si="122"/>
        <v>0</v>
      </c>
      <c r="I358" s="1">
        <f t="shared" si="124"/>
        <v>0</v>
      </c>
    </row>
    <row r="359" spans="1:9" x14ac:dyDescent="0.25">
      <c r="A359">
        <v>121</v>
      </c>
      <c r="B359">
        <v>1</v>
      </c>
      <c r="C359">
        <v>5</v>
      </c>
      <c r="D359" t="s">
        <v>1289</v>
      </c>
      <c r="E359" t="s">
        <v>1289</v>
      </c>
      <c r="F359" s="10">
        <f t="shared" si="123"/>
        <v>0</v>
      </c>
      <c r="G359">
        <f t="shared" si="121"/>
        <v>0.78232095140469105</v>
      </c>
      <c r="H359">
        <f t="shared" si="122"/>
        <v>0</v>
      </c>
      <c r="I359" s="1">
        <f t="shared" si="124"/>
        <v>0</v>
      </c>
    </row>
    <row r="360" spans="1:9" x14ac:dyDescent="0.25">
      <c r="A360">
        <v>121</v>
      </c>
      <c r="B360">
        <v>1</v>
      </c>
      <c r="C360">
        <v>6</v>
      </c>
      <c r="D360" t="s">
        <v>174</v>
      </c>
      <c r="E360" t="s">
        <v>95</v>
      </c>
      <c r="F360" s="10">
        <f t="shared" si="123"/>
        <v>0.52191499114458473</v>
      </c>
      <c r="G360">
        <f t="shared" si="121"/>
        <v>1.3042359425492758</v>
      </c>
      <c r="H360">
        <f t="shared" si="122"/>
        <v>0</v>
      </c>
      <c r="I360" s="1">
        <f t="shared" si="124"/>
        <v>0</v>
      </c>
    </row>
    <row r="361" spans="1:9" x14ac:dyDescent="0.25">
      <c r="A361">
        <v>121</v>
      </c>
      <c r="B361">
        <v>1</v>
      </c>
      <c r="C361">
        <v>7</v>
      </c>
      <c r="D361" t="s">
        <v>1189</v>
      </c>
      <c r="E361" t="s">
        <v>1190</v>
      </c>
      <c r="F361" s="10">
        <f t="shared" si="123"/>
        <v>9.8843816254163608E-2</v>
      </c>
      <c r="G361">
        <f t="shared" si="121"/>
        <v>1.4030797588034394</v>
      </c>
      <c r="H361">
        <f t="shared" si="122"/>
        <v>0</v>
      </c>
      <c r="I361" s="1">
        <f t="shared" si="124"/>
        <v>0</v>
      </c>
    </row>
    <row r="362" spans="1:9" x14ac:dyDescent="0.25">
      <c r="A362">
        <v>121</v>
      </c>
      <c r="B362">
        <v>1</v>
      </c>
      <c r="C362">
        <v>8</v>
      </c>
      <c r="D362" t="s">
        <v>1167</v>
      </c>
      <c r="E362" t="s">
        <v>1167</v>
      </c>
      <c r="F362" s="10">
        <f t="shared" si="123"/>
        <v>0.10423532456264922</v>
      </c>
      <c r="G362">
        <f t="shared" si="121"/>
        <v>1.5073150833660887</v>
      </c>
      <c r="H362">
        <f t="shared" si="122"/>
        <v>0</v>
      </c>
      <c r="I362" s="1">
        <f t="shared" si="124"/>
        <v>0</v>
      </c>
    </row>
    <row r="363" spans="1:9" x14ac:dyDescent="0.25">
      <c r="A363">
        <v>121</v>
      </c>
      <c r="B363">
        <v>1</v>
      </c>
      <c r="C363">
        <v>9</v>
      </c>
      <c r="D363" t="s">
        <v>118</v>
      </c>
      <c r="E363" t="s">
        <v>118</v>
      </c>
      <c r="F363" s="10">
        <f t="shared" si="123"/>
        <v>0.39925955510056294</v>
      </c>
      <c r="G363">
        <f t="shared" si="121"/>
        <v>1.9065746384666515</v>
      </c>
      <c r="H363">
        <f t="shared" si="122"/>
        <v>0</v>
      </c>
      <c r="I363" s="1">
        <f t="shared" si="124"/>
        <v>0</v>
      </c>
    </row>
    <row r="364" spans="1:9" x14ac:dyDescent="0.25">
      <c r="A364">
        <v>121</v>
      </c>
      <c r="B364">
        <v>1</v>
      </c>
      <c r="C364">
        <v>10</v>
      </c>
      <c r="D364" t="s">
        <v>1290</v>
      </c>
      <c r="E364" t="s">
        <v>1290</v>
      </c>
      <c r="F364" s="10">
        <f t="shared" si="123"/>
        <v>0</v>
      </c>
      <c r="G364">
        <f t="shared" si="121"/>
        <v>1.9065746384666515</v>
      </c>
      <c r="H364">
        <f t="shared" si="122"/>
        <v>0</v>
      </c>
      <c r="I364" s="1">
        <f t="shared" si="124"/>
        <v>0</v>
      </c>
    </row>
    <row r="365" spans="1:9" x14ac:dyDescent="0.25">
      <c r="A365">
        <v>121</v>
      </c>
      <c r="B365">
        <v>1</v>
      </c>
      <c r="C365">
        <v>11</v>
      </c>
      <c r="D365" t="s">
        <v>1220</v>
      </c>
      <c r="E365" t="s">
        <v>1220</v>
      </c>
      <c r="F365" s="10">
        <f t="shared" si="123"/>
        <v>0</v>
      </c>
      <c r="G365">
        <f t="shared" si="121"/>
        <v>1.9065746384666515</v>
      </c>
      <c r="H365">
        <f t="shared" si="122"/>
        <v>0</v>
      </c>
      <c r="I365" s="1">
        <f t="shared" si="124"/>
        <v>0</v>
      </c>
    </row>
    <row r="366" spans="1:9" x14ac:dyDescent="0.25">
      <c r="A366">
        <v>121</v>
      </c>
      <c r="B366">
        <v>1</v>
      </c>
      <c r="C366">
        <v>12</v>
      </c>
      <c r="D366" t="s">
        <v>178</v>
      </c>
      <c r="E366" t="s">
        <v>178</v>
      </c>
      <c r="F366" s="10">
        <f t="shared" si="123"/>
        <v>0</v>
      </c>
      <c r="G366">
        <f t="shared" si="121"/>
        <v>1.9065746384666515</v>
      </c>
      <c r="H366">
        <f t="shared" si="122"/>
        <v>0</v>
      </c>
      <c r="I366" s="1">
        <f t="shared" si="124"/>
        <v>0</v>
      </c>
    </row>
    <row r="367" spans="1:9" x14ac:dyDescent="0.25">
      <c r="A367">
        <v>121</v>
      </c>
      <c r="B367">
        <v>1</v>
      </c>
      <c r="C367">
        <v>13</v>
      </c>
      <c r="D367" t="s">
        <v>1138</v>
      </c>
      <c r="E367" t="s">
        <v>1138</v>
      </c>
      <c r="F367" s="10">
        <f t="shared" si="123"/>
        <v>0</v>
      </c>
      <c r="G367">
        <f t="shared" si="121"/>
        <v>1.9065746384666515</v>
      </c>
      <c r="H367">
        <f t="shared" si="122"/>
        <v>0</v>
      </c>
      <c r="I367" s="1">
        <f t="shared" si="124"/>
        <v>0</v>
      </c>
    </row>
    <row r="368" spans="1:9" x14ac:dyDescent="0.25">
      <c r="A368">
        <v>121</v>
      </c>
      <c r="B368">
        <v>1</v>
      </c>
      <c r="C368">
        <v>14</v>
      </c>
      <c r="D368" t="s">
        <v>1230</v>
      </c>
      <c r="E368" t="s">
        <v>1230</v>
      </c>
      <c r="F368" s="10">
        <f t="shared" si="123"/>
        <v>0</v>
      </c>
      <c r="G368">
        <f t="shared" si="121"/>
        <v>1.9065746384666515</v>
      </c>
      <c r="H368">
        <f t="shared" si="122"/>
        <v>0</v>
      </c>
      <c r="I368" s="1">
        <f t="shared" si="124"/>
        <v>0</v>
      </c>
    </row>
    <row r="369" spans="1:9" x14ac:dyDescent="0.25">
      <c r="A369">
        <v>121</v>
      </c>
      <c r="B369">
        <v>1</v>
      </c>
      <c r="C369">
        <v>15</v>
      </c>
      <c r="D369" t="s">
        <v>1291</v>
      </c>
      <c r="E369" t="s">
        <v>1291</v>
      </c>
      <c r="F369" s="10">
        <f t="shared" si="123"/>
        <v>0</v>
      </c>
      <c r="G369">
        <f t="shared" si="121"/>
        <v>1.9065746384666515</v>
      </c>
      <c r="H369">
        <f t="shared" si="122"/>
        <v>0</v>
      </c>
      <c r="I369" s="1">
        <f t="shared" si="124"/>
        <v>0</v>
      </c>
    </row>
    <row r="370" spans="1:9" x14ac:dyDescent="0.25">
      <c r="A370">
        <v>121</v>
      </c>
      <c r="B370">
        <v>1</v>
      </c>
      <c r="C370">
        <v>16</v>
      </c>
      <c r="D370" t="s">
        <v>988</v>
      </c>
      <c r="E370" t="s">
        <v>988</v>
      </c>
      <c r="F370" s="10">
        <f t="shared" si="123"/>
        <v>0</v>
      </c>
      <c r="G370">
        <f t="shared" si="121"/>
        <v>1.9065746384666515</v>
      </c>
      <c r="H370">
        <f t="shared" si="122"/>
        <v>0</v>
      </c>
      <c r="I370" s="1">
        <f t="shared" si="124"/>
        <v>0</v>
      </c>
    </row>
    <row r="371" spans="1:9" x14ac:dyDescent="0.25">
      <c r="A371">
        <v>121</v>
      </c>
      <c r="B371">
        <v>1</v>
      </c>
      <c r="C371">
        <v>17</v>
      </c>
      <c r="D371" t="s">
        <v>136</v>
      </c>
      <c r="E371" t="s">
        <v>136</v>
      </c>
      <c r="F371" s="10">
        <f t="shared" si="123"/>
        <v>8.7409732518669889E-2</v>
      </c>
      <c r="G371">
        <f t="shared" si="121"/>
        <v>1.9939843709853213</v>
      </c>
      <c r="H371">
        <f t="shared" si="122"/>
        <v>0</v>
      </c>
      <c r="I371" s="1">
        <f t="shared" si="124"/>
        <v>0</v>
      </c>
    </row>
    <row r="372" spans="1:9" x14ac:dyDescent="0.25">
      <c r="A372">
        <v>121</v>
      </c>
      <c r="B372">
        <v>1</v>
      </c>
      <c r="C372">
        <v>18</v>
      </c>
      <c r="D372" t="s">
        <v>518</v>
      </c>
      <c r="E372" t="s">
        <v>518</v>
      </c>
      <c r="F372" s="10">
        <f t="shared" si="123"/>
        <v>0</v>
      </c>
      <c r="G372">
        <f t="shared" ref="G372:G435" si="125">IF(C372=1,F372,F372+G371)</f>
        <v>1.9939843709853213</v>
      </c>
      <c r="H372">
        <f t="shared" ref="H372:H435" si="126">IF(C373=1,G372,0)</f>
        <v>0</v>
      </c>
      <c r="I372" s="1">
        <f t="shared" si="124"/>
        <v>0</v>
      </c>
    </row>
    <row r="373" spans="1:9" x14ac:dyDescent="0.25">
      <c r="A373">
        <v>121</v>
      </c>
      <c r="B373">
        <v>1</v>
      </c>
      <c r="C373">
        <v>19</v>
      </c>
      <c r="D373" t="s">
        <v>1193</v>
      </c>
      <c r="E373" t="s">
        <v>1193</v>
      </c>
      <c r="F373" s="10">
        <f t="shared" si="123"/>
        <v>0</v>
      </c>
      <c r="G373">
        <f t="shared" si="125"/>
        <v>1.9939843709853213</v>
      </c>
      <c r="H373">
        <f t="shared" si="126"/>
        <v>0</v>
      </c>
      <c r="I373" s="1">
        <f t="shared" si="124"/>
        <v>0</v>
      </c>
    </row>
    <row r="374" spans="1:9" x14ac:dyDescent="0.25">
      <c r="A374">
        <v>121</v>
      </c>
      <c r="B374">
        <v>1</v>
      </c>
      <c r="C374">
        <v>20</v>
      </c>
      <c r="D374" t="s">
        <v>310</v>
      </c>
      <c r="E374" t="s">
        <v>310</v>
      </c>
      <c r="F374" s="10">
        <f t="shared" si="123"/>
        <v>0</v>
      </c>
      <c r="G374">
        <f t="shared" si="125"/>
        <v>1.9939843709853213</v>
      </c>
      <c r="H374">
        <f t="shared" si="126"/>
        <v>0</v>
      </c>
      <c r="I374" s="1">
        <f t="shared" si="124"/>
        <v>0</v>
      </c>
    </row>
    <row r="375" spans="1:9" x14ac:dyDescent="0.25">
      <c r="A375">
        <v>121</v>
      </c>
      <c r="B375">
        <v>1</v>
      </c>
      <c r="C375">
        <v>21</v>
      </c>
      <c r="D375" t="s">
        <v>1161</v>
      </c>
      <c r="E375" t="s">
        <v>472</v>
      </c>
      <c r="F375" s="10">
        <f t="shared" si="123"/>
        <v>0</v>
      </c>
      <c r="G375">
        <f t="shared" si="125"/>
        <v>1.9939843709853213</v>
      </c>
      <c r="H375">
        <f t="shared" si="126"/>
        <v>0</v>
      </c>
      <c r="I375" s="1">
        <f t="shared" si="124"/>
        <v>0</v>
      </c>
    </row>
    <row r="376" spans="1:9" x14ac:dyDescent="0.25">
      <c r="A376">
        <v>121</v>
      </c>
      <c r="B376">
        <v>1</v>
      </c>
      <c r="C376">
        <v>22</v>
      </c>
      <c r="D376" t="s">
        <v>959</v>
      </c>
      <c r="E376" t="s">
        <v>959</v>
      </c>
      <c r="F376" s="10">
        <f t="shared" si="123"/>
        <v>0</v>
      </c>
      <c r="G376">
        <f t="shared" si="125"/>
        <v>1.9939843709853213</v>
      </c>
      <c r="H376">
        <f t="shared" si="126"/>
        <v>0</v>
      </c>
      <c r="I376" s="1">
        <f t="shared" si="124"/>
        <v>0</v>
      </c>
    </row>
    <row r="377" spans="1:9" x14ac:dyDescent="0.25">
      <c r="A377">
        <v>121</v>
      </c>
      <c r="B377">
        <v>1</v>
      </c>
      <c r="C377">
        <v>23</v>
      </c>
      <c r="D377" t="s">
        <v>182</v>
      </c>
      <c r="E377" t="s">
        <v>182</v>
      </c>
      <c r="F377" s="10">
        <f t="shared" si="123"/>
        <v>0.19972020143395741</v>
      </c>
      <c r="G377">
        <f t="shared" si="125"/>
        <v>2.1937045724192785</v>
      </c>
      <c r="H377">
        <f t="shared" si="126"/>
        <v>0</v>
      </c>
      <c r="I377" s="1">
        <f t="shared" si="124"/>
        <v>0</v>
      </c>
    </row>
    <row r="378" spans="1:9" x14ac:dyDescent="0.25">
      <c r="A378">
        <v>121</v>
      </c>
      <c r="B378">
        <v>1</v>
      </c>
      <c r="C378">
        <v>24</v>
      </c>
      <c r="D378" t="s">
        <v>183</v>
      </c>
      <c r="E378" t="s">
        <v>183</v>
      </c>
      <c r="F378" s="10">
        <f t="shared" si="123"/>
        <v>0.10700629445118923</v>
      </c>
      <c r="G378">
        <f t="shared" si="125"/>
        <v>2.3007108668704679</v>
      </c>
      <c r="H378">
        <f t="shared" si="126"/>
        <v>0</v>
      </c>
      <c r="I378" s="1">
        <f t="shared" si="124"/>
        <v>0</v>
      </c>
    </row>
    <row r="379" spans="1:9" x14ac:dyDescent="0.25">
      <c r="A379">
        <v>121</v>
      </c>
      <c r="B379">
        <v>1</v>
      </c>
      <c r="C379">
        <v>25</v>
      </c>
      <c r="D379" t="s">
        <v>962</v>
      </c>
      <c r="E379" t="s">
        <v>962</v>
      </c>
      <c r="F379" s="10">
        <f t="shared" si="123"/>
        <v>8.533345671378359E-2</v>
      </c>
      <c r="G379">
        <f t="shared" si="125"/>
        <v>2.3860443235842514</v>
      </c>
      <c r="H379">
        <f t="shared" si="126"/>
        <v>2.3860443235842514</v>
      </c>
      <c r="I379" s="1">
        <f t="shared" si="124"/>
        <v>0.42246592138790584</v>
      </c>
    </row>
    <row r="380" spans="1:9" x14ac:dyDescent="0.25">
      <c r="A380">
        <v>122</v>
      </c>
      <c r="B380">
        <v>0</v>
      </c>
      <c r="C380">
        <v>1</v>
      </c>
      <c r="D380" t="s">
        <v>679</v>
      </c>
      <c r="E380" t="s">
        <v>679</v>
      </c>
      <c r="F380" s="10">
        <f t="shared" si="123"/>
        <v>8.771929824561403E-2</v>
      </c>
      <c r="G380">
        <f t="shared" si="125"/>
        <v>8.771929824561403E-2</v>
      </c>
      <c r="H380">
        <f t="shared" si="126"/>
        <v>0</v>
      </c>
      <c r="I380" s="1">
        <f t="shared" si="124"/>
        <v>0</v>
      </c>
    </row>
    <row r="381" spans="1:9" x14ac:dyDescent="0.25">
      <c r="A381">
        <v>122</v>
      </c>
      <c r="B381">
        <v>0</v>
      </c>
      <c r="C381">
        <v>2</v>
      </c>
      <c r="D381" t="s">
        <v>95</v>
      </c>
      <c r="E381" t="s">
        <v>95</v>
      </c>
      <c r="F381" s="10">
        <f t="shared" si="123"/>
        <v>0.52191499114458473</v>
      </c>
      <c r="G381">
        <f t="shared" si="125"/>
        <v>0.6096342893901987</v>
      </c>
      <c r="H381">
        <f t="shared" si="126"/>
        <v>0</v>
      </c>
      <c r="I381" s="1">
        <f t="shared" si="124"/>
        <v>0</v>
      </c>
    </row>
    <row r="382" spans="1:9" x14ac:dyDescent="0.25">
      <c r="A382">
        <v>122</v>
      </c>
      <c r="B382">
        <v>0</v>
      </c>
      <c r="C382">
        <v>3</v>
      </c>
      <c r="D382" t="s">
        <v>103</v>
      </c>
      <c r="E382" t="s">
        <v>103</v>
      </c>
      <c r="F382" s="10">
        <f t="shared" si="123"/>
        <v>0.29145050254369897</v>
      </c>
      <c r="G382">
        <f t="shared" si="125"/>
        <v>0.90108479193389768</v>
      </c>
      <c r="H382">
        <f t="shared" si="126"/>
        <v>0</v>
      </c>
      <c r="I382" s="1">
        <f t="shared" si="124"/>
        <v>0</v>
      </c>
    </row>
    <row r="383" spans="1:9" x14ac:dyDescent="0.25">
      <c r="A383">
        <v>122</v>
      </c>
      <c r="B383">
        <v>0</v>
      </c>
      <c r="C383">
        <v>4</v>
      </c>
      <c r="D383" t="s">
        <v>1190</v>
      </c>
      <c r="E383" t="s">
        <v>1190</v>
      </c>
      <c r="F383" s="10">
        <f t="shared" si="123"/>
        <v>9.8843816254163608E-2</v>
      </c>
      <c r="G383">
        <f t="shared" si="125"/>
        <v>0.99992860818806129</v>
      </c>
      <c r="H383">
        <f t="shared" si="126"/>
        <v>0</v>
      </c>
      <c r="I383" s="1">
        <f t="shared" si="124"/>
        <v>0</v>
      </c>
    </row>
    <row r="384" spans="1:9" x14ac:dyDescent="0.25">
      <c r="A384">
        <v>122</v>
      </c>
      <c r="B384">
        <v>0</v>
      </c>
      <c r="C384">
        <v>5</v>
      </c>
      <c r="D384" t="s">
        <v>321</v>
      </c>
      <c r="E384" t="s">
        <v>321</v>
      </c>
      <c r="F384" s="10">
        <f t="shared" si="123"/>
        <v>0.25217776899630062</v>
      </c>
      <c r="G384">
        <f t="shared" si="125"/>
        <v>1.2521063771843619</v>
      </c>
      <c r="H384">
        <f t="shared" si="126"/>
        <v>0</v>
      </c>
      <c r="I384" s="1">
        <f t="shared" si="124"/>
        <v>0</v>
      </c>
    </row>
    <row r="385" spans="1:9" x14ac:dyDescent="0.25">
      <c r="A385">
        <v>122</v>
      </c>
      <c r="B385">
        <v>0</v>
      </c>
      <c r="C385">
        <v>6</v>
      </c>
      <c r="D385" t="s">
        <v>118</v>
      </c>
      <c r="E385" t="s">
        <v>118</v>
      </c>
      <c r="F385" s="10">
        <f t="shared" si="123"/>
        <v>0.39925955510056294</v>
      </c>
      <c r="G385">
        <f t="shared" si="125"/>
        <v>1.6513659322849248</v>
      </c>
      <c r="H385">
        <f t="shared" si="126"/>
        <v>0</v>
      </c>
      <c r="I385" s="1">
        <f t="shared" si="124"/>
        <v>0</v>
      </c>
    </row>
    <row r="386" spans="1:9" x14ac:dyDescent="0.25">
      <c r="A386">
        <v>122</v>
      </c>
      <c r="B386">
        <v>0</v>
      </c>
      <c r="C386">
        <v>7</v>
      </c>
      <c r="D386" t="s">
        <v>962</v>
      </c>
      <c r="E386" t="s">
        <v>962</v>
      </c>
      <c r="F386" s="10">
        <f t="shared" si="123"/>
        <v>8.533345671378359E-2</v>
      </c>
      <c r="G386">
        <f t="shared" si="125"/>
        <v>1.7366993889987083</v>
      </c>
      <c r="H386">
        <f t="shared" si="126"/>
        <v>0</v>
      </c>
      <c r="I386" s="1">
        <f t="shared" si="124"/>
        <v>0</v>
      </c>
    </row>
    <row r="387" spans="1:9" x14ac:dyDescent="0.25">
      <c r="A387">
        <v>122</v>
      </c>
      <c r="B387">
        <v>0</v>
      </c>
      <c r="C387">
        <v>8</v>
      </c>
      <c r="D387" t="s">
        <v>787</v>
      </c>
      <c r="E387" t="s">
        <v>787</v>
      </c>
      <c r="F387" s="10">
        <f t="shared" si="123"/>
        <v>0</v>
      </c>
      <c r="G387">
        <f t="shared" si="125"/>
        <v>1.7366993889987083</v>
      </c>
      <c r="H387">
        <f t="shared" si="126"/>
        <v>0</v>
      </c>
      <c r="I387" s="1">
        <f t="shared" si="124"/>
        <v>0</v>
      </c>
    </row>
    <row r="388" spans="1:9" x14ac:dyDescent="0.25">
      <c r="A388">
        <v>122</v>
      </c>
      <c r="B388">
        <v>0</v>
      </c>
      <c r="C388">
        <v>9</v>
      </c>
      <c r="D388" t="s">
        <v>1140</v>
      </c>
      <c r="E388" t="s">
        <v>1140</v>
      </c>
      <c r="F388" s="10">
        <f t="shared" si="123"/>
        <v>0.47152515639996773</v>
      </c>
      <c r="G388">
        <f t="shared" si="125"/>
        <v>2.208224545398676</v>
      </c>
      <c r="H388">
        <f t="shared" si="126"/>
        <v>0</v>
      </c>
      <c r="I388" s="1">
        <f t="shared" si="124"/>
        <v>0</v>
      </c>
    </row>
    <row r="389" spans="1:9" x14ac:dyDescent="0.25">
      <c r="A389">
        <v>122</v>
      </c>
      <c r="B389">
        <v>0</v>
      </c>
      <c r="C389">
        <v>10</v>
      </c>
      <c r="D389" t="s">
        <v>1176</v>
      </c>
      <c r="E389" t="s">
        <v>1176</v>
      </c>
      <c r="F389" s="10">
        <f t="shared" ref="F389:F452" si="127">IF(ISERROR(VLOOKUP(E389,$N$2:$O$33,2,FALSE)),0,VLOOKUP(E389,$N$2:$O$33,2,FALSE))</f>
        <v>0</v>
      </c>
      <c r="G389">
        <f t="shared" si="125"/>
        <v>2.208224545398676</v>
      </c>
      <c r="H389">
        <f t="shared" si="126"/>
        <v>0</v>
      </c>
      <c r="I389" s="1">
        <f t="shared" ref="I389:I452" si="128">H389/$L$2</f>
        <v>0</v>
      </c>
    </row>
    <row r="390" spans="1:9" x14ac:dyDescent="0.25">
      <c r="A390">
        <v>122</v>
      </c>
      <c r="B390">
        <v>0</v>
      </c>
      <c r="C390">
        <v>11</v>
      </c>
      <c r="D390" t="s">
        <v>1177</v>
      </c>
      <c r="E390" t="s">
        <v>1177</v>
      </c>
      <c r="F390" s="10">
        <f t="shared" si="127"/>
        <v>0</v>
      </c>
      <c r="G390">
        <f t="shared" si="125"/>
        <v>2.208224545398676</v>
      </c>
      <c r="H390">
        <f t="shared" si="126"/>
        <v>0</v>
      </c>
      <c r="I390" s="1">
        <f t="shared" si="128"/>
        <v>0</v>
      </c>
    </row>
    <row r="391" spans="1:9" x14ac:dyDescent="0.25">
      <c r="A391">
        <v>122</v>
      </c>
      <c r="B391">
        <v>0</v>
      </c>
      <c r="C391">
        <v>12</v>
      </c>
      <c r="D391" t="s">
        <v>1174</v>
      </c>
      <c r="E391" t="s">
        <v>1174</v>
      </c>
      <c r="F391" s="10">
        <f t="shared" si="127"/>
        <v>0</v>
      </c>
      <c r="G391">
        <f t="shared" si="125"/>
        <v>2.208224545398676</v>
      </c>
      <c r="H391">
        <f t="shared" si="126"/>
        <v>0</v>
      </c>
      <c r="I391" s="1">
        <f t="shared" si="128"/>
        <v>0</v>
      </c>
    </row>
    <row r="392" spans="1:9" x14ac:dyDescent="0.25">
      <c r="A392">
        <v>122</v>
      </c>
      <c r="B392">
        <v>0</v>
      </c>
      <c r="C392">
        <v>13</v>
      </c>
      <c r="D392" t="s">
        <v>1149</v>
      </c>
      <c r="E392" t="s">
        <v>1149</v>
      </c>
      <c r="F392" s="10">
        <f t="shared" si="127"/>
        <v>0</v>
      </c>
      <c r="G392">
        <f t="shared" si="125"/>
        <v>2.208224545398676</v>
      </c>
      <c r="H392">
        <f t="shared" si="126"/>
        <v>0</v>
      </c>
      <c r="I392" s="1">
        <f t="shared" si="128"/>
        <v>0</v>
      </c>
    </row>
    <row r="393" spans="1:9" x14ac:dyDescent="0.25">
      <c r="A393">
        <v>122</v>
      </c>
      <c r="B393">
        <v>0</v>
      </c>
      <c r="C393">
        <v>14</v>
      </c>
      <c r="D393" t="s">
        <v>1171</v>
      </c>
      <c r="E393" t="s">
        <v>1171</v>
      </c>
      <c r="F393" s="10">
        <f t="shared" si="127"/>
        <v>0</v>
      </c>
      <c r="G393">
        <f t="shared" si="125"/>
        <v>2.208224545398676</v>
      </c>
      <c r="H393">
        <f t="shared" si="126"/>
        <v>0</v>
      </c>
      <c r="I393" s="1">
        <f t="shared" si="128"/>
        <v>0</v>
      </c>
    </row>
    <row r="394" spans="1:9" x14ac:dyDescent="0.25">
      <c r="A394">
        <v>122</v>
      </c>
      <c r="B394">
        <v>0</v>
      </c>
      <c r="C394">
        <v>15</v>
      </c>
      <c r="D394" t="s">
        <v>1172</v>
      </c>
      <c r="E394" t="s">
        <v>1172</v>
      </c>
      <c r="F394" s="10">
        <f t="shared" si="127"/>
        <v>0</v>
      </c>
      <c r="G394">
        <f t="shared" si="125"/>
        <v>2.208224545398676</v>
      </c>
      <c r="H394">
        <f t="shared" si="126"/>
        <v>0</v>
      </c>
      <c r="I394" s="1">
        <f t="shared" si="128"/>
        <v>0</v>
      </c>
    </row>
    <row r="395" spans="1:9" x14ac:dyDescent="0.25">
      <c r="A395">
        <v>122</v>
      </c>
      <c r="B395">
        <v>0</v>
      </c>
      <c r="C395">
        <v>16</v>
      </c>
      <c r="D395" t="s">
        <v>1218</v>
      </c>
      <c r="E395" t="s">
        <v>1218</v>
      </c>
      <c r="F395" s="10">
        <f t="shared" si="127"/>
        <v>0</v>
      </c>
      <c r="G395">
        <f t="shared" si="125"/>
        <v>2.208224545398676</v>
      </c>
      <c r="H395">
        <f t="shared" si="126"/>
        <v>0</v>
      </c>
      <c r="I395" s="1">
        <f t="shared" si="128"/>
        <v>0</v>
      </c>
    </row>
    <row r="396" spans="1:9" x14ac:dyDescent="0.25">
      <c r="A396">
        <v>122</v>
      </c>
      <c r="B396">
        <v>0</v>
      </c>
      <c r="C396">
        <v>17</v>
      </c>
      <c r="D396" t="s">
        <v>1194</v>
      </c>
      <c r="E396" t="s">
        <v>1194</v>
      </c>
      <c r="F396" s="10">
        <f t="shared" si="127"/>
        <v>0</v>
      </c>
      <c r="G396">
        <f t="shared" si="125"/>
        <v>2.208224545398676</v>
      </c>
      <c r="H396">
        <f t="shared" si="126"/>
        <v>0</v>
      </c>
      <c r="I396" s="1">
        <f t="shared" si="128"/>
        <v>0</v>
      </c>
    </row>
    <row r="397" spans="1:9" x14ac:dyDescent="0.25">
      <c r="A397">
        <v>122</v>
      </c>
      <c r="B397">
        <v>0</v>
      </c>
      <c r="C397">
        <v>18</v>
      </c>
      <c r="D397" t="s">
        <v>1236</v>
      </c>
      <c r="E397" t="s">
        <v>1236</v>
      </c>
      <c r="F397" s="10">
        <f t="shared" si="127"/>
        <v>0</v>
      </c>
      <c r="G397">
        <f t="shared" si="125"/>
        <v>2.208224545398676</v>
      </c>
      <c r="H397">
        <f t="shared" si="126"/>
        <v>0</v>
      </c>
      <c r="I397" s="1">
        <f t="shared" si="128"/>
        <v>0</v>
      </c>
    </row>
    <row r="398" spans="1:9" x14ac:dyDescent="0.25">
      <c r="A398">
        <v>122</v>
      </c>
      <c r="B398">
        <v>0</v>
      </c>
      <c r="C398">
        <v>19</v>
      </c>
      <c r="D398" t="s">
        <v>1195</v>
      </c>
      <c r="E398" t="s">
        <v>1226</v>
      </c>
      <c r="F398" s="10">
        <f t="shared" si="127"/>
        <v>0</v>
      </c>
      <c r="G398">
        <f t="shared" si="125"/>
        <v>2.208224545398676</v>
      </c>
      <c r="H398">
        <f t="shared" si="126"/>
        <v>0</v>
      </c>
      <c r="I398" s="1">
        <f t="shared" si="128"/>
        <v>0</v>
      </c>
    </row>
    <row r="399" spans="1:9" x14ac:dyDescent="0.25">
      <c r="A399">
        <v>122</v>
      </c>
      <c r="B399">
        <v>0</v>
      </c>
      <c r="C399">
        <v>20</v>
      </c>
      <c r="D399" t="s">
        <v>180</v>
      </c>
      <c r="E399" t="s">
        <v>180</v>
      </c>
      <c r="F399" s="10">
        <f t="shared" si="127"/>
        <v>0.13168503967030321</v>
      </c>
      <c r="G399">
        <f t="shared" si="125"/>
        <v>2.3399095850689791</v>
      </c>
      <c r="H399">
        <f t="shared" si="126"/>
        <v>0</v>
      </c>
      <c r="I399" s="1">
        <f t="shared" si="128"/>
        <v>0</v>
      </c>
    </row>
    <row r="400" spans="1:9" x14ac:dyDescent="0.25">
      <c r="A400">
        <v>122</v>
      </c>
      <c r="B400">
        <v>0</v>
      </c>
      <c r="C400">
        <v>21</v>
      </c>
      <c r="D400" t="s">
        <v>94</v>
      </c>
      <c r="E400" t="s">
        <v>94</v>
      </c>
      <c r="F400" s="10">
        <f t="shared" si="127"/>
        <v>0.36391368351565662</v>
      </c>
      <c r="G400">
        <f t="shared" si="125"/>
        <v>2.7038232685846357</v>
      </c>
      <c r="H400">
        <f t="shared" si="126"/>
        <v>0</v>
      </c>
      <c r="I400" s="1">
        <f t="shared" si="128"/>
        <v>0</v>
      </c>
    </row>
    <row r="401" spans="1:9" x14ac:dyDescent="0.25">
      <c r="A401">
        <v>122</v>
      </c>
      <c r="B401">
        <v>0</v>
      </c>
      <c r="C401">
        <v>22</v>
      </c>
      <c r="D401" t="s">
        <v>718</v>
      </c>
      <c r="E401" t="s">
        <v>718</v>
      </c>
      <c r="F401" s="10">
        <f t="shared" si="127"/>
        <v>0</v>
      </c>
      <c r="G401">
        <f t="shared" si="125"/>
        <v>2.7038232685846357</v>
      </c>
      <c r="H401">
        <f t="shared" si="126"/>
        <v>0</v>
      </c>
      <c r="I401" s="1">
        <f t="shared" si="128"/>
        <v>0</v>
      </c>
    </row>
    <row r="402" spans="1:9" x14ac:dyDescent="0.25">
      <c r="A402">
        <v>122</v>
      </c>
      <c r="B402">
        <v>0</v>
      </c>
      <c r="C402">
        <v>23</v>
      </c>
      <c r="D402" t="s">
        <v>322</v>
      </c>
      <c r="E402" t="s">
        <v>322</v>
      </c>
      <c r="F402" s="10">
        <f t="shared" si="127"/>
        <v>0.17833261398766831</v>
      </c>
      <c r="G402">
        <f t="shared" si="125"/>
        <v>2.8821558825723042</v>
      </c>
      <c r="H402">
        <f t="shared" si="126"/>
        <v>0</v>
      </c>
      <c r="I402" s="1">
        <f t="shared" si="128"/>
        <v>0</v>
      </c>
    </row>
    <row r="403" spans="1:9" x14ac:dyDescent="0.25">
      <c r="A403">
        <v>122</v>
      </c>
      <c r="B403">
        <v>0</v>
      </c>
      <c r="C403">
        <v>24</v>
      </c>
      <c r="D403" t="s">
        <v>1186</v>
      </c>
      <c r="E403" t="s">
        <v>1186</v>
      </c>
      <c r="F403" s="10">
        <f t="shared" si="127"/>
        <v>9.9734860605308409E-2</v>
      </c>
      <c r="G403">
        <f t="shared" si="125"/>
        <v>2.9818907431776127</v>
      </c>
      <c r="H403">
        <f t="shared" si="126"/>
        <v>0</v>
      </c>
      <c r="I403" s="1">
        <f t="shared" si="128"/>
        <v>0</v>
      </c>
    </row>
    <row r="404" spans="1:9" x14ac:dyDescent="0.25">
      <c r="A404">
        <v>122</v>
      </c>
      <c r="B404">
        <v>0</v>
      </c>
      <c r="C404">
        <v>25</v>
      </c>
      <c r="D404" t="s">
        <v>518</v>
      </c>
      <c r="E404" t="s">
        <v>518</v>
      </c>
      <c r="F404" s="10">
        <f t="shared" si="127"/>
        <v>0</v>
      </c>
      <c r="G404">
        <f t="shared" si="125"/>
        <v>2.9818907431776127</v>
      </c>
      <c r="H404">
        <f t="shared" si="126"/>
        <v>0</v>
      </c>
      <c r="I404" s="1">
        <f t="shared" si="128"/>
        <v>0</v>
      </c>
    </row>
    <row r="405" spans="1:9" x14ac:dyDescent="0.25">
      <c r="A405">
        <v>122</v>
      </c>
      <c r="B405">
        <v>0</v>
      </c>
      <c r="C405">
        <v>26</v>
      </c>
      <c r="D405" t="s">
        <v>1158</v>
      </c>
      <c r="E405" t="s">
        <v>1158</v>
      </c>
      <c r="F405" s="10">
        <f t="shared" si="127"/>
        <v>0</v>
      </c>
      <c r="G405">
        <f t="shared" si="125"/>
        <v>2.9818907431776127</v>
      </c>
      <c r="H405">
        <f t="shared" si="126"/>
        <v>0</v>
      </c>
      <c r="I405" s="1">
        <f t="shared" si="128"/>
        <v>0</v>
      </c>
    </row>
    <row r="406" spans="1:9" x14ac:dyDescent="0.25">
      <c r="A406">
        <v>122</v>
      </c>
      <c r="B406">
        <v>0</v>
      </c>
      <c r="C406">
        <v>27</v>
      </c>
      <c r="D406" t="s">
        <v>312</v>
      </c>
      <c r="E406" t="s">
        <v>312</v>
      </c>
      <c r="F406" s="10">
        <f t="shared" si="127"/>
        <v>0</v>
      </c>
      <c r="G406">
        <f t="shared" si="125"/>
        <v>2.9818907431776127</v>
      </c>
      <c r="H406">
        <f t="shared" si="126"/>
        <v>0</v>
      </c>
      <c r="I406" s="1">
        <f t="shared" si="128"/>
        <v>0</v>
      </c>
    </row>
    <row r="407" spans="1:9" x14ac:dyDescent="0.25">
      <c r="A407">
        <v>122</v>
      </c>
      <c r="B407">
        <v>0</v>
      </c>
      <c r="C407">
        <v>28</v>
      </c>
      <c r="D407" t="s">
        <v>1174</v>
      </c>
      <c r="E407" t="s">
        <v>1174</v>
      </c>
      <c r="F407" s="10">
        <f t="shared" si="127"/>
        <v>0</v>
      </c>
      <c r="G407">
        <f t="shared" si="125"/>
        <v>2.9818907431776127</v>
      </c>
      <c r="H407">
        <f t="shared" si="126"/>
        <v>0</v>
      </c>
      <c r="I407" s="1">
        <f t="shared" si="128"/>
        <v>0</v>
      </c>
    </row>
    <row r="408" spans="1:9" x14ac:dyDescent="0.25">
      <c r="A408">
        <v>122</v>
      </c>
      <c r="B408">
        <v>0</v>
      </c>
      <c r="C408">
        <v>29</v>
      </c>
      <c r="D408" t="s">
        <v>368</v>
      </c>
      <c r="E408" t="s">
        <v>368</v>
      </c>
      <c r="F408" s="10">
        <f t="shared" si="127"/>
        <v>0</v>
      </c>
      <c r="G408">
        <f t="shared" si="125"/>
        <v>2.9818907431776127</v>
      </c>
      <c r="H408">
        <f t="shared" si="126"/>
        <v>0</v>
      </c>
      <c r="I408" s="1">
        <f t="shared" si="128"/>
        <v>0</v>
      </c>
    </row>
    <row r="409" spans="1:9" x14ac:dyDescent="0.25">
      <c r="A409">
        <v>122</v>
      </c>
      <c r="B409">
        <v>0</v>
      </c>
      <c r="C409">
        <v>30</v>
      </c>
      <c r="D409" t="s">
        <v>1173</v>
      </c>
      <c r="E409" t="s">
        <v>1173</v>
      </c>
      <c r="F409" s="10">
        <f t="shared" si="127"/>
        <v>0</v>
      </c>
      <c r="G409">
        <f t="shared" si="125"/>
        <v>2.9818907431776127</v>
      </c>
      <c r="H409">
        <f t="shared" si="126"/>
        <v>2.9818907431776127</v>
      </c>
      <c r="I409" s="1">
        <f t="shared" si="128"/>
        <v>0.52796471877866846</v>
      </c>
    </row>
    <row r="410" spans="1:9" x14ac:dyDescent="0.25">
      <c r="A410">
        <v>123</v>
      </c>
      <c r="B410">
        <v>0</v>
      </c>
      <c r="C410">
        <v>1</v>
      </c>
      <c r="D410" t="s">
        <v>94</v>
      </c>
      <c r="E410" t="s">
        <v>94</v>
      </c>
      <c r="F410" s="10">
        <f t="shared" si="127"/>
        <v>0.36391368351565662</v>
      </c>
      <c r="G410">
        <f t="shared" si="125"/>
        <v>0.36391368351565662</v>
      </c>
      <c r="H410">
        <f t="shared" si="126"/>
        <v>0</v>
      </c>
      <c r="I410" s="1">
        <f t="shared" si="128"/>
        <v>0</v>
      </c>
    </row>
    <row r="411" spans="1:9" x14ac:dyDescent="0.25">
      <c r="A411">
        <v>123</v>
      </c>
      <c r="B411">
        <v>0</v>
      </c>
      <c r="C411">
        <v>2</v>
      </c>
      <c r="D411" t="s">
        <v>321</v>
      </c>
      <c r="E411" t="s">
        <v>321</v>
      </c>
      <c r="F411" s="10">
        <f t="shared" si="127"/>
        <v>0.25217776899630062</v>
      </c>
      <c r="G411">
        <f t="shared" si="125"/>
        <v>0.61609145251195718</v>
      </c>
      <c r="H411">
        <f t="shared" si="126"/>
        <v>0</v>
      </c>
      <c r="I411" s="1">
        <f t="shared" si="128"/>
        <v>0</v>
      </c>
    </row>
    <row r="412" spans="1:9" x14ac:dyDescent="0.25">
      <c r="A412">
        <v>123</v>
      </c>
      <c r="B412">
        <v>0</v>
      </c>
      <c r="C412">
        <v>3</v>
      </c>
      <c r="D412" t="s">
        <v>118</v>
      </c>
      <c r="E412" t="s">
        <v>118</v>
      </c>
      <c r="F412" s="10">
        <f t="shared" si="127"/>
        <v>0.39925955510056294</v>
      </c>
      <c r="G412">
        <f t="shared" si="125"/>
        <v>1.0153510076125201</v>
      </c>
      <c r="H412">
        <f t="shared" si="126"/>
        <v>0</v>
      </c>
      <c r="I412" s="1">
        <f t="shared" si="128"/>
        <v>0</v>
      </c>
    </row>
    <row r="413" spans="1:9" x14ac:dyDescent="0.25">
      <c r="A413">
        <v>123</v>
      </c>
      <c r="B413">
        <v>0</v>
      </c>
      <c r="C413">
        <v>4</v>
      </c>
      <c r="D413" t="s">
        <v>1140</v>
      </c>
      <c r="E413" t="s">
        <v>1140</v>
      </c>
      <c r="F413" s="10">
        <f t="shared" si="127"/>
        <v>0.47152515639996773</v>
      </c>
      <c r="G413">
        <f t="shared" si="125"/>
        <v>1.4868761640124877</v>
      </c>
      <c r="H413">
        <f t="shared" si="126"/>
        <v>0</v>
      </c>
      <c r="I413" s="1">
        <f t="shared" si="128"/>
        <v>0</v>
      </c>
    </row>
    <row r="414" spans="1:9" x14ac:dyDescent="0.25">
      <c r="A414">
        <v>123</v>
      </c>
      <c r="B414">
        <v>0</v>
      </c>
      <c r="C414">
        <v>5</v>
      </c>
      <c r="D414" t="s">
        <v>95</v>
      </c>
      <c r="E414" t="s">
        <v>95</v>
      </c>
      <c r="F414" s="10">
        <f t="shared" si="127"/>
        <v>0.52191499114458473</v>
      </c>
      <c r="G414">
        <f t="shared" si="125"/>
        <v>2.0087911551570725</v>
      </c>
      <c r="H414">
        <f t="shared" si="126"/>
        <v>0</v>
      </c>
      <c r="I414" s="1">
        <f t="shared" si="128"/>
        <v>0</v>
      </c>
    </row>
    <row r="415" spans="1:9" x14ac:dyDescent="0.25">
      <c r="A415">
        <v>123</v>
      </c>
      <c r="B415">
        <v>0</v>
      </c>
      <c r="C415">
        <v>6</v>
      </c>
      <c r="D415" t="s">
        <v>1190</v>
      </c>
      <c r="E415" t="s">
        <v>1190</v>
      </c>
      <c r="F415" s="10">
        <f t="shared" si="127"/>
        <v>9.8843816254163608E-2</v>
      </c>
      <c r="G415">
        <f t="shared" si="125"/>
        <v>2.1076349714112359</v>
      </c>
      <c r="H415">
        <f t="shared" si="126"/>
        <v>0</v>
      </c>
      <c r="I415" s="1">
        <f t="shared" si="128"/>
        <v>0</v>
      </c>
    </row>
    <row r="416" spans="1:9" x14ac:dyDescent="0.25">
      <c r="A416">
        <v>123</v>
      </c>
      <c r="B416">
        <v>0</v>
      </c>
      <c r="C416">
        <v>7</v>
      </c>
      <c r="D416" t="s">
        <v>1141</v>
      </c>
      <c r="E416" t="s">
        <v>1141</v>
      </c>
      <c r="F416" s="10">
        <f t="shared" si="127"/>
        <v>0</v>
      </c>
      <c r="G416">
        <f t="shared" si="125"/>
        <v>2.1076349714112359</v>
      </c>
      <c r="H416">
        <f t="shared" si="126"/>
        <v>0</v>
      </c>
      <c r="I416" s="1">
        <f t="shared" si="128"/>
        <v>0</v>
      </c>
    </row>
    <row r="417" spans="1:9" x14ac:dyDescent="0.25">
      <c r="A417">
        <v>123</v>
      </c>
      <c r="B417">
        <v>0</v>
      </c>
      <c r="C417">
        <v>8</v>
      </c>
      <c r="D417" t="s">
        <v>1186</v>
      </c>
      <c r="E417" t="s">
        <v>1186</v>
      </c>
      <c r="F417" s="10">
        <f t="shared" si="127"/>
        <v>9.9734860605308409E-2</v>
      </c>
      <c r="G417">
        <f t="shared" si="125"/>
        <v>2.2073698320165445</v>
      </c>
      <c r="H417">
        <f t="shared" si="126"/>
        <v>0</v>
      </c>
      <c r="I417" s="1">
        <f t="shared" si="128"/>
        <v>0</v>
      </c>
    </row>
    <row r="418" spans="1:9" x14ac:dyDescent="0.25">
      <c r="A418">
        <v>123</v>
      </c>
      <c r="B418">
        <v>0</v>
      </c>
      <c r="C418">
        <v>9</v>
      </c>
      <c r="D418" t="s">
        <v>992</v>
      </c>
      <c r="E418" t="s">
        <v>992</v>
      </c>
      <c r="F418" s="10">
        <f t="shared" si="127"/>
        <v>0.1003911579005483</v>
      </c>
      <c r="G418">
        <f t="shared" si="125"/>
        <v>2.3077609899170928</v>
      </c>
      <c r="H418">
        <f t="shared" si="126"/>
        <v>0</v>
      </c>
      <c r="I418" s="1">
        <f t="shared" si="128"/>
        <v>0</v>
      </c>
    </row>
    <row r="419" spans="1:9" x14ac:dyDescent="0.25">
      <c r="A419">
        <v>123</v>
      </c>
      <c r="B419">
        <v>0</v>
      </c>
      <c r="C419">
        <v>10</v>
      </c>
      <c r="D419" t="s">
        <v>257</v>
      </c>
      <c r="E419" t="s">
        <v>257</v>
      </c>
      <c r="F419" s="10">
        <f t="shared" si="127"/>
        <v>9.8737388248816976E-2</v>
      </c>
      <c r="G419">
        <f t="shared" si="125"/>
        <v>2.4064983781659097</v>
      </c>
      <c r="H419">
        <f t="shared" si="126"/>
        <v>0</v>
      </c>
      <c r="I419" s="1">
        <f t="shared" si="128"/>
        <v>0</v>
      </c>
    </row>
    <row r="420" spans="1:9" x14ac:dyDescent="0.25">
      <c r="A420">
        <v>123</v>
      </c>
      <c r="B420">
        <v>0</v>
      </c>
      <c r="C420">
        <v>11</v>
      </c>
      <c r="D420" t="s">
        <v>182</v>
      </c>
      <c r="E420" t="s">
        <v>182</v>
      </c>
      <c r="F420" s="10">
        <f t="shared" si="127"/>
        <v>0.19972020143395741</v>
      </c>
      <c r="G420">
        <f t="shared" si="125"/>
        <v>2.6062185795998669</v>
      </c>
      <c r="H420">
        <f t="shared" si="126"/>
        <v>0</v>
      </c>
      <c r="I420" s="1">
        <f t="shared" si="128"/>
        <v>0</v>
      </c>
    </row>
    <row r="421" spans="1:9" x14ac:dyDescent="0.25">
      <c r="A421">
        <v>123</v>
      </c>
      <c r="B421">
        <v>0</v>
      </c>
      <c r="C421">
        <v>12</v>
      </c>
      <c r="D421" t="s">
        <v>1292</v>
      </c>
      <c r="E421" t="s">
        <v>1292</v>
      </c>
      <c r="F421" s="10">
        <f t="shared" si="127"/>
        <v>0</v>
      </c>
      <c r="G421">
        <f t="shared" si="125"/>
        <v>2.6062185795998669</v>
      </c>
      <c r="H421">
        <f t="shared" si="126"/>
        <v>0</v>
      </c>
      <c r="I421" s="1">
        <f t="shared" si="128"/>
        <v>0</v>
      </c>
    </row>
    <row r="422" spans="1:9" x14ac:dyDescent="0.25">
      <c r="A422">
        <v>123</v>
      </c>
      <c r="B422">
        <v>0</v>
      </c>
      <c r="C422">
        <v>13</v>
      </c>
      <c r="D422" t="s">
        <v>1228</v>
      </c>
      <c r="E422" t="s">
        <v>1228</v>
      </c>
      <c r="F422" s="10">
        <f t="shared" si="127"/>
        <v>0</v>
      </c>
      <c r="G422">
        <f t="shared" si="125"/>
        <v>2.6062185795998669</v>
      </c>
      <c r="H422">
        <f t="shared" si="126"/>
        <v>0</v>
      </c>
      <c r="I422" s="1">
        <f t="shared" si="128"/>
        <v>0</v>
      </c>
    </row>
    <row r="423" spans="1:9" x14ac:dyDescent="0.25">
      <c r="A423">
        <v>123</v>
      </c>
      <c r="B423">
        <v>0</v>
      </c>
      <c r="C423">
        <v>14</v>
      </c>
      <c r="D423" t="s">
        <v>1195</v>
      </c>
      <c r="E423" t="s">
        <v>1226</v>
      </c>
      <c r="F423" s="10">
        <f t="shared" si="127"/>
        <v>0</v>
      </c>
      <c r="G423">
        <f t="shared" si="125"/>
        <v>2.6062185795998669</v>
      </c>
      <c r="H423">
        <f t="shared" si="126"/>
        <v>0</v>
      </c>
      <c r="I423" s="1">
        <f t="shared" si="128"/>
        <v>0</v>
      </c>
    </row>
    <row r="424" spans="1:9" x14ac:dyDescent="0.25">
      <c r="A424">
        <v>123</v>
      </c>
      <c r="B424">
        <v>0</v>
      </c>
      <c r="C424">
        <v>15</v>
      </c>
      <c r="D424" t="s">
        <v>1221</v>
      </c>
      <c r="E424" t="s">
        <v>1221</v>
      </c>
      <c r="F424" s="10">
        <f t="shared" si="127"/>
        <v>0</v>
      </c>
      <c r="G424">
        <f t="shared" si="125"/>
        <v>2.6062185795998669</v>
      </c>
      <c r="H424">
        <f t="shared" si="126"/>
        <v>0</v>
      </c>
      <c r="I424" s="1">
        <f t="shared" si="128"/>
        <v>0</v>
      </c>
    </row>
    <row r="425" spans="1:9" x14ac:dyDescent="0.25">
      <c r="A425">
        <v>123</v>
      </c>
      <c r="B425">
        <v>0</v>
      </c>
      <c r="C425">
        <v>16</v>
      </c>
      <c r="D425" t="s">
        <v>1220</v>
      </c>
      <c r="E425" t="s">
        <v>1220</v>
      </c>
      <c r="F425" s="10">
        <f t="shared" si="127"/>
        <v>0</v>
      </c>
      <c r="G425">
        <f t="shared" si="125"/>
        <v>2.6062185795998669</v>
      </c>
      <c r="H425">
        <f t="shared" si="126"/>
        <v>0</v>
      </c>
      <c r="I425" s="1">
        <f t="shared" si="128"/>
        <v>0</v>
      </c>
    </row>
    <row r="426" spans="1:9" x14ac:dyDescent="0.25">
      <c r="A426">
        <v>123</v>
      </c>
      <c r="B426">
        <v>0</v>
      </c>
      <c r="C426">
        <v>17</v>
      </c>
      <c r="D426" t="s">
        <v>329</v>
      </c>
      <c r="E426" t="s">
        <v>329</v>
      </c>
      <c r="F426" s="10">
        <f t="shared" si="127"/>
        <v>0</v>
      </c>
      <c r="G426">
        <f t="shared" si="125"/>
        <v>2.6062185795998669</v>
      </c>
      <c r="H426">
        <f t="shared" si="126"/>
        <v>0</v>
      </c>
      <c r="I426" s="1">
        <f t="shared" si="128"/>
        <v>0</v>
      </c>
    </row>
    <row r="427" spans="1:9" x14ac:dyDescent="0.25">
      <c r="A427">
        <v>123</v>
      </c>
      <c r="B427">
        <v>0</v>
      </c>
      <c r="C427">
        <v>18</v>
      </c>
      <c r="D427" t="s">
        <v>687</v>
      </c>
      <c r="E427" t="s">
        <v>687</v>
      </c>
      <c r="F427" s="10">
        <f t="shared" si="127"/>
        <v>0</v>
      </c>
      <c r="G427">
        <f t="shared" si="125"/>
        <v>2.6062185795998669</v>
      </c>
      <c r="H427">
        <f t="shared" si="126"/>
        <v>0</v>
      </c>
      <c r="I427" s="1">
        <f t="shared" si="128"/>
        <v>0</v>
      </c>
    </row>
    <row r="428" spans="1:9" x14ac:dyDescent="0.25">
      <c r="A428">
        <v>123</v>
      </c>
      <c r="B428">
        <v>0</v>
      </c>
      <c r="C428">
        <v>19</v>
      </c>
      <c r="D428" t="s">
        <v>1188</v>
      </c>
      <c r="E428" t="s">
        <v>1188</v>
      </c>
      <c r="F428" s="10">
        <f t="shared" si="127"/>
        <v>8.6380966159427558E-2</v>
      </c>
      <c r="G428">
        <f t="shared" si="125"/>
        <v>2.6925995457592946</v>
      </c>
      <c r="H428">
        <f t="shared" si="126"/>
        <v>0</v>
      </c>
      <c r="I428" s="1">
        <f t="shared" si="128"/>
        <v>0</v>
      </c>
    </row>
    <row r="429" spans="1:9" x14ac:dyDescent="0.25">
      <c r="A429">
        <v>123</v>
      </c>
      <c r="B429">
        <v>0</v>
      </c>
      <c r="C429">
        <v>20</v>
      </c>
      <c r="D429" t="s">
        <v>993</v>
      </c>
      <c r="E429" t="s">
        <v>993</v>
      </c>
      <c r="F429" s="10">
        <f t="shared" si="127"/>
        <v>0</v>
      </c>
      <c r="G429">
        <f t="shared" si="125"/>
        <v>2.6925995457592946</v>
      </c>
      <c r="H429">
        <f t="shared" si="126"/>
        <v>0</v>
      </c>
      <c r="I429" s="1">
        <f t="shared" si="128"/>
        <v>0</v>
      </c>
    </row>
    <row r="430" spans="1:9" x14ac:dyDescent="0.25">
      <c r="A430">
        <v>123</v>
      </c>
      <c r="B430">
        <v>0</v>
      </c>
      <c r="C430">
        <v>21</v>
      </c>
      <c r="D430" t="s">
        <v>135</v>
      </c>
      <c r="E430" t="s">
        <v>135</v>
      </c>
      <c r="F430" s="10">
        <f t="shared" si="127"/>
        <v>8.3912672090324131E-2</v>
      </c>
      <c r="G430">
        <f t="shared" si="125"/>
        <v>2.7765122178496187</v>
      </c>
      <c r="H430">
        <f t="shared" si="126"/>
        <v>0</v>
      </c>
      <c r="I430" s="1">
        <f t="shared" si="128"/>
        <v>0</v>
      </c>
    </row>
    <row r="431" spans="1:9" x14ac:dyDescent="0.25">
      <c r="A431">
        <v>123</v>
      </c>
      <c r="B431">
        <v>0</v>
      </c>
      <c r="C431">
        <v>22</v>
      </c>
      <c r="D431" t="s">
        <v>136</v>
      </c>
      <c r="E431" t="s">
        <v>136</v>
      </c>
      <c r="F431" s="10">
        <f t="shared" si="127"/>
        <v>8.7409732518669889E-2</v>
      </c>
      <c r="G431">
        <f t="shared" si="125"/>
        <v>2.8639219503682884</v>
      </c>
      <c r="H431">
        <f t="shared" si="126"/>
        <v>0</v>
      </c>
      <c r="I431" s="1">
        <f t="shared" si="128"/>
        <v>0</v>
      </c>
    </row>
    <row r="432" spans="1:9" x14ac:dyDescent="0.25">
      <c r="A432">
        <v>123</v>
      </c>
      <c r="B432">
        <v>0</v>
      </c>
      <c r="C432">
        <v>23</v>
      </c>
      <c r="D432" t="s">
        <v>199</v>
      </c>
      <c r="E432" t="s">
        <v>199</v>
      </c>
      <c r="F432" s="10">
        <f t="shared" si="127"/>
        <v>0.11499678007668288</v>
      </c>
      <c r="G432">
        <f t="shared" si="125"/>
        <v>2.9789187304449714</v>
      </c>
      <c r="H432">
        <f t="shared" si="126"/>
        <v>0</v>
      </c>
      <c r="I432" s="1">
        <f t="shared" si="128"/>
        <v>0</v>
      </c>
    </row>
    <row r="433" spans="1:9" x14ac:dyDescent="0.25">
      <c r="A433">
        <v>123</v>
      </c>
      <c r="B433">
        <v>0</v>
      </c>
      <c r="C433">
        <v>24</v>
      </c>
      <c r="D433" t="s">
        <v>1280</v>
      </c>
      <c r="E433" t="s">
        <v>1281</v>
      </c>
      <c r="F433" s="10">
        <f t="shared" si="127"/>
        <v>0</v>
      </c>
      <c r="G433">
        <f t="shared" si="125"/>
        <v>2.9789187304449714</v>
      </c>
      <c r="H433">
        <f t="shared" si="126"/>
        <v>2.9789187304449714</v>
      </c>
      <c r="I433" s="1">
        <f t="shared" si="128"/>
        <v>0.52743850303109763</v>
      </c>
    </row>
    <row r="434" spans="1:9" x14ac:dyDescent="0.25">
      <c r="A434">
        <v>124</v>
      </c>
      <c r="B434">
        <v>0</v>
      </c>
      <c r="C434">
        <v>1</v>
      </c>
      <c r="D434" t="s">
        <v>1249</v>
      </c>
      <c r="E434" t="s">
        <v>1249</v>
      </c>
      <c r="F434" s="10">
        <f t="shared" si="127"/>
        <v>0</v>
      </c>
      <c r="G434">
        <f t="shared" si="125"/>
        <v>0</v>
      </c>
      <c r="H434">
        <f t="shared" si="126"/>
        <v>0</v>
      </c>
      <c r="I434" s="1">
        <f t="shared" si="128"/>
        <v>0</v>
      </c>
    </row>
    <row r="435" spans="1:9" x14ac:dyDescent="0.25">
      <c r="A435">
        <v>124</v>
      </c>
      <c r="B435">
        <v>0</v>
      </c>
      <c r="C435">
        <v>2</v>
      </c>
      <c r="D435" t="s">
        <v>103</v>
      </c>
      <c r="E435" t="s">
        <v>103</v>
      </c>
      <c r="F435" s="10">
        <f t="shared" si="127"/>
        <v>0.29145050254369897</v>
      </c>
      <c r="G435">
        <f t="shared" si="125"/>
        <v>0.29145050254369897</v>
      </c>
      <c r="H435">
        <f t="shared" si="126"/>
        <v>0</v>
      </c>
      <c r="I435" s="1">
        <f t="shared" si="128"/>
        <v>0</v>
      </c>
    </row>
    <row r="436" spans="1:9" x14ac:dyDescent="0.25">
      <c r="A436">
        <v>124</v>
      </c>
      <c r="B436">
        <v>0</v>
      </c>
      <c r="C436">
        <v>3</v>
      </c>
      <c r="D436" t="s">
        <v>95</v>
      </c>
      <c r="E436" t="s">
        <v>95</v>
      </c>
      <c r="F436" s="10">
        <f t="shared" si="127"/>
        <v>0.52191499114458473</v>
      </c>
      <c r="G436">
        <f t="shared" ref="G436:G499" si="129">IF(C436=1,F436,F436+G435)</f>
        <v>0.8133654936882837</v>
      </c>
      <c r="H436">
        <f t="shared" ref="H436:H499" si="130">IF(C437=1,G436,0)</f>
        <v>0</v>
      </c>
      <c r="I436" s="1">
        <f t="shared" si="128"/>
        <v>0</v>
      </c>
    </row>
    <row r="437" spans="1:9" x14ac:dyDescent="0.25">
      <c r="A437">
        <v>124</v>
      </c>
      <c r="B437">
        <v>0</v>
      </c>
      <c r="C437">
        <v>4</v>
      </c>
      <c r="D437" t="s">
        <v>1140</v>
      </c>
      <c r="E437" t="s">
        <v>1140</v>
      </c>
      <c r="F437" s="10">
        <f t="shared" si="127"/>
        <v>0.47152515639996773</v>
      </c>
      <c r="G437">
        <f t="shared" si="129"/>
        <v>1.2848906500882515</v>
      </c>
      <c r="H437">
        <f t="shared" si="130"/>
        <v>0</v>
      </c>
      <c r="I437" s="1">
        <f t="shared" si="128"/>
        <v>0</v>
      </c>
    </row>
    <row r="438" spans="1:9" x14ac:dyDescent="0.25">
      <c r="A438">
        <v>124</v>
      </c>
      <c r="B438">
        <v>0</v>
      </c>
      <c r="C438">
        <v>5</v>
      </c>
      <c r="D438" t="s">
        <v>1195</v>
      </c>
      <c r="E438" t="s">
        <v>1195</v>
      </c>
      <c r="F438" s="10">
        <f t="shared" si="127"/>
        <v>0</v>
      </c>
      <c r="G438">
        <f t="shared" si="129"/>
        <v>1.2848906500882515</v>
      </c>
      <c r="H438">
        <f t="shared" si="130"/>
        <v>0</v>
      </c>
      <c r="I438" s="1">
        <f t="shared" si="128"/>
        <v>0</v>
      </c>
    </row>
    <row r="439" spans="1:9" x14ac:dyDescent="0.25">
      <c r="A439">
        <v>124</v>
      </c>
      <c r="B439">
        <v>0</v>
      </c>
      <c r="C439">
        <v>6</v>
      </c>
      <c r="D439" t="s">
        <v>1293</v>
      </c>
      <c r="E439" t="s">
        <v>1293</v>
      </c>
      <c r="F439" s="10">
        <f t="shared" si="127"/>
        <v>0</v>
      </c>
      <c r="G439">
        <f t="shared" si="129"/>
        <v>1.2848906500882515</v>
      </c>
      <c r="H439">
        <f t="shared" si="130"/>
        <v>0</v>
      </c>
      <c r="I439" s="1">
        <f t="shared" si="128"/>
        <v>0</v>
      </c>
    </row>
    <row r="440" spans="1:9" x14ac:dyDescent="0.25">
      <c r="A440">
        <v>124</v>
      </c>
      <c r="B440">
        <v>0</v>
      </c>
      <c r="C440">
        <v>7</v>
      </c>
      <c r="D440" t="s">
        <v>94</v>
      </c>
      <c r="E440" t="s">
        <v>94</v>
      </c>
      <c r="F440" s="10">
        <f t="shared" si="127"/>
        <v>0.36391368351565662</v>
      </c>
      <c r="G440">
        <f t="shared" si="129"/>
        <v>1.6488043336039082</v>
      </c>
      <c r="H440">
        <f t="shared" si="130"/>
        <v>0</v>
      </c>
      <c r="I440" s="1">
        <f t="shared" si="128"/>
        <v>0</v>
      </c>
    </row>
    <row r="441" spans="1:9" x14ac:dyDescent="0.25">
      <c r="A441">
        <v>124</v>
      </c>
      <c r="B441">
        <v>0</v>
      </c>
      <c r="C441">
        <v>8</v>
      </c>
      <c r="D441" t="s">
        <v>1194</v>
      </c>
      <c r="E441" t="s">
        <v>1194</v>
      </c>
      <c r="F441" s="10">
        <f t="shared" si="127"/>
        <v>0</v>
      </c>
      <c r="G441">
        <f t="shared" si="129"/>
        <v>1.6488043336039082</v>
      </c>
      <c r="H441">
        <f t="shared" si="130"/>
        <v>0</v>
      </c>
      <c r="I441" s="1">
        <f t="shared" si="128"/>
        <v>0</v>
      </c>
    </row>
    <row r="442" spans="1:9" x14ac:dyDescent="0.25">
      <c r="A442">
        <v>124</v>
      </c>
      <c r="B442">
        <v>0</v>
      </c>
      <c r="C442">
        <v>9</v>
      </c>
      <c r="D442" t="s">
        <v>1187</v>
      </c>
      <c r="E442" t="s">
        <v>1187</v>
      </c>
      <c r="F442" s="10">
        <f t="shared" si="127"/>
        <v>0</v>
      </c>
      <c r="G442">
        <f t="shared" si="129"/>
        <v>1.6488043336039082</v>
      </c>
      <c r="H442">
        <f t="shared" si="130"/>
        <v>0</v>
      </c>
      <c r="I442" s="1">
        <f t="shared" si="128"/>
        <v>0</v>
      </c>
    </row>
    <row r="443" spans="1:9" x14ac:dyDescent="0.25">
      <c r="A443">
        <v>124</v>
      </c>
      <c r="B443">
        <v>0</v>
      </c>
      <c r="C443">
        <v>10</v>
      </c>
      <c r="D443" t="s">
        <v>1220</v>
      </c>
      <c r="E443" t="s">
        <v>1220</v>
      </c>
      <c r="F443" s="10">
        <f t="shared" si="127"/>
        <v>0</v>
      </c>
      <c r="G443">
        <f t="shared" si="129"/>
        <v>1.6488043336039082</v>
      </c>
      <c r="H443">
        <f t="shared" si="130"/>
        <v>0</v>
      </c>
      <c r="I443" s="1">
        <f t="shared" si="128"/>
        <v>0</v>
      </c>
    </row>
    <row r="444" spans="1:9" x14ac:dyDescent="0.25">
      <c r="A444">
        <v>124</v>
      </c>
      <c r="B444">
        <v>0</v>
      </c>
      <c r="C444">
        <v>11</v>
      </c>
      <c r="D444" t="s">
        <v>118</v>
      </c>
      <c r="E444" t="s">
        <v>118</v>
      </c>
      <c r="F444" s="10">
        <f t="shared" si="127"/>
        <v>0.39925955510056294</v>
      </c>
      <c r="G444">
        <f t="shared" si="129"/>
        <v>2.0480638887044713</v>
      </c>
      <c r="H444">
        <f t="shared" si="130"/>
        <v>0</v>
      </c>
      <c r="I444" s="1">
        <f t="shared" si="128"/>
        <v>0</v>
      </c>
    </row>
    <row r="445" spans="1:9" x14ac:dyDescent="0.25">
      <c r="A445">
        <v>124</v>
      </c>
      <c r="B445">
        <v>0</v>
      </c>
      <c r="C445">
        <v>12</v>
      </c>
      <c r="D445" t="s">
        <v>120</v>
      </c>
      <c r="E445" t="s">
        <v>120</v>
      </c>
      <c r="F445" s="10">
        <f t="shared" si="127"/>
        <v>0</v>
      </c>
      <c r="G445">
        <f t="shared" si="129"/>
        <v>2.0480638887044713</v>
      </c>
      <c r="H445">
        <f t="shared" si="130"/>
        <v>0</v>
      </c>
      <c r="I445" s="1">
        <f t="shared" si="128"/>
        <v>0</v>
      </c>
    </row>
    <row r="446" spans="1:9" x14ac:dyDescent="0.25">
      <c r="A446">
        <v>124</v>
      </c>
      <c r="B446">
        <v>0</v>
      </c>
      <c r="C446">
        <v>13</v>
      </c>
      <c r="D446" t="s">
        <v>211</v>
      </c>
      <c r="E446" t="s">
        <v>211</v>
      </c>
      <c r="F446" s="10">
        <f t="shared" si="127"/>
        <v>0</v>
      </c>
      <c r="G446">
        <f t="shared" si="129"/>
        <v>2.0480638887044713</v>
      </c>
      <c r="H446">
        <f t="shared" si="130"/>
        <v>0</v>
      </c>
      <c r="I446" s="1">
        <f t="shared" si="128"/>
        <v>0</v>
      </c>
    </row>
    <row r="447" spans="1:9" x14ac:dyDescent="0.25">
      <c r="A447">
        <v>124</v>
      </c>
      <c r="B447">
        <v>0</v>
      </c>
      <c r="C447">
        <v>14</v>
      </c>
      <c r="D447" t="s">
        <v>182</v>
      </c>
      <c r="E447" t="s">
        <v>182</v>
      </c>
      <c r="F447" s="10">
        <f t="shared" si="127"/>
        <v>0.19972020143395741</v>
      </c>
      <c r="G447">
        <f t="shared" si="129"/>
        <v>2.2477840901384285</v>
      </c>
      <c r="H447">
        <f t="shared" si="130"/>
        <v>0</v>
      </c>
      <c r="I447" s="1">
        <f t="shared" si="128"/>
        <v>0</v>
      </c>
    </row>
    <row r="448" spans="1:9" x14ac:dyDescent="0.25">
      <c r="A448">
        <v>124</v>
      </c>
      <c r="B448">
        <v>0</v>
      </c>
      <c r="C448">
        <v>15</v>
      </c>
      <c r="D448" t="s">
        <v>686</v>
      </c>
      <c r="E448" t="s">
        <v>686</v>
      </c>
      <c r="F448" s="10">
        <f t="shared" si="127"/>
        <v>0.14747070011430222</v>
      </c>
      <c r="G448">
        <f t="shared" si="129"/>
        <v>2.3952547902527308</v>
      </c>
      <c r="H448">
        <f t="shared" si="130"/>
        <v>0</v>
      </c>
      <c r="I448" s="1">
        <f t="shared" si="128"/>
        <v>0</v>
      </c>
    </row>
    <row r="449" spans="1:9" x14ac:dyDescent="0.25">
      <c r="A449">
        <v>124</v>
      </c>
      <c r="B449">
        <v>0</v>
      </c>
      <c r="C449">
        <v>16</v>
      </c>
      <c r="D449" t="s">
        <v>183</v>
      </c>
      <c r="E449" t="s">
        <v>183</v>
      </c>
      <c r="F449" s="10">
        <f t="shared" si="127"/>
        <v>0.10700629445118923</v>
      </c>
      <c r="G449">
        <f t="shared" si="129"/>
        <v>2.5022610847039202</v>
      </c>
      <c r="H449">
        <f t="shared" si="130"/>
        <v>0</v>
      </c>
      <c r="I449" s="1">
        <f t="shared" si="128"/>
        <v>0</v>
      </c>
    </row>
    <row r="450" spans="1:9" x14ac:dyDescent="0.25">
      <c r="A450">
        <v>124</v>
      </c>
      <c r="B450">
        <v>0</v>
      </c>
      <c r="C450">
        <v>17</v>
      </c>
      <c r="D450" t="s">
        <v>687</v>
      </c>
      <c r="E450" t="s">
        <v>687</v>
      </c>
      <c r="F450" s="10">
        <f t="shared" si="127"/>
        <v>0</v>
      </c>
      <c r="G450">
        <f t="shared" si="129"/>
        <v>2.5022610847039202</v>
      </c>
      <c r="H450">
        <f t="shared" si="130"/>
        <v>0</v>
      </c>
      <c r="I450" s="1">
        <f t="shared" si="128"/>
        <v>0</v>
      </c>
    </row>
    <row r="451" spans="1:9" x14ac:dyDescent="0.25">
      <c r="A451">
        <v>124</v>
      </c>
      <c r="B451">
        <v>0</v>
      </c>
      <c r="C451">
        <v>18</v>
      </c>
      <c r="D451" t="s">
        <v>256</v>
      </c>
      <c r="E451" t="s">
        <v>256</v>
      </c>
      <c r="F451" s="10">
        <f t="shared" si="127"/>
        <v>0</v>
      </c>
      <c r="G451">
        <f t="shared" si="129"/>
        <v>2.5022610847039202</v>
      </c>
      <c r="H451">
        <f t="shared" si="130"/>
        <v>0</v>
      </c>
      <c r="I451" s="1">
        <f t="shared" si="128"/>
        <v>0</v>
      </c>
    </row>
    <row r="452" spans="1:9" x14ac:dyDescent="0.25">
      <c r="A452">
        <v>124</v>
      </c>
      <c r="B452">
        <v>0</v>
      </c>
      <c r="C452">
        <v>19</v>
      </c>
      <c r="D452" t="s">
        <v>962</v>
      </c>
      <c r="E452" t="s">
        <v>962</v>
      </c>
      <c r="F452" s="10">
        <f t="shared" si="127"/>
        <v>8.533345671378359E-2</v>
      </c>
      <c r="G452">
        <f t="shared" si="129"/>
        <v>2.5875945414177037</v>
      </c>
      <c r="H452">
        <f t="shared" si="130"/>
        <v>0</v>
      </c>
      <c r="I452" s="1">
        <f t="shared" si="128"/>
        <v>0</v>
      </c>
    </row>
    <row r="453" spans="1:9" x14ac:dyDescent="0.25">
      <c r="A453">
        <v>124</v>
      </c>
      <c r="B453">
        <v>0</v>
      </c>
      <c r="C453">
        <v>20</v>
      </c>
      <c r="D453" t="s">
        <v>1142</v>
      </c>
      <c r="E453" t="s">
        <v>1142</v>
      </c>
      <c r="F453" s="10">
        <f t="shared" ref="F453:F516" si="131">IF(ISERROR(VLOOKUP(E453,$N$2:$O$33,2,FALSE)),0,VLOOKUP(E453,$N$2:$O$33,2,FALSE))</f>
        <v>0</v>
      </c>
      <c r="G453">
        <f t="shared" si="129"/>
        <v>2.5875945414177037</v>
      </c>
      <c r="H453">
        <f t="shared" si="130"/>
        <v>0</v>
      </c>
      <c r="I453" s="1">
        <f t="shared" ref="I453:I516" si="132">H453/$L$2</f>
        <v>0</v>
      </c>
    </row>
    <row r="454" spans="1:9" x14ac:dyDescent="0.25">
      <c r="A454">
        <v>124</v>
      </c>
      <c r="B454">
        <v>0</v>
      </c>
      <c r="C454">
        <v>21</v>
      </c>
      <c r="D454" t="s">
        <v>88</v>
      </c>
      <c r="E454" t="s">
        <v>88</v>
      </c>
      <c r="F454" s="10">
        <f t="shared" si="131"/>
        <v>0.10913837937313833</v>
      </c>
      <c r="G454">
        <f t="shared" si="129"/>
        <v>2.6967329207908421</v>
      </c>
      <c r="H454">
        <f t="shared" si="130"/>
        <v>0</v>
      </c>
      <c r="I454" s="1">
        <f t="shared" si="132"/>
        <v>0</v>
      </c>
    </row>
    <row r="455" spans="1:9" x14ac:dyDescent="0.25">
      <c r="A455">
        <v>124</v>
      </c>
      <c r="B455">
        <v>0</v>
      </c>
      <c r="C455">
        <v>22</v>
      </c>
      <c r="D455" t="s">
        <v>1199</v>
      </c>
      <c r="E455" t="s">
        <v>1199</v>
      </c>
      <c r="F455" s="10">
        <f t="shared" si="131"/>
        <v>0.1067157303130776</v>
      </c>
      <c r="G455">
        <f t="shared" si="129"/>
        <v>2.8034486511039196</v>
      </c>
      <c r="H455">
        <f t="shared" si="130"/>
        <v>0</v>
      </c>
      <c r="I455" s="1">
        <f t="shared" si="132"/>
        <v>0</v>
      </c>
    </row>
    <row r="456" spans="1:9" x14ac:dyDescent="0.25">
      <c r="A456">
        <v>124</v>
      </c>
      <c r="B456">
        <v>0</v>
      </c>
      <c r="C456">
        <v>23</v>
      </c>
      <c r="D456" t="s">
        <v>368</v>
      </c>
      <c r="E456" t="s">
        <v>368</v>
      </c>
      <c r="F456" s="10">
        <f t="shared" si="131"/>
        <v>0</v>
      </c>
      <c r="G456">
        <f t="shared" si="129"/>
        <v>2.8034486511039196</v>
      </c>
      <c r="H456">
        <f t="shared" si="130"/>
        <v>0</v>
      </c>
      <c r="I456" s="1">
        <f t="shared" si="132"/>
        <v>0</v>
      </c>
    </row>
    <row r="457" spans="1:9" x14ac:dyDescent="0.25">
      <c r="A457">
        <v>124</v>
      </c>
      <c r="B457">
        <v>0</v>
      </c>
      <c r="C457">
        <v>24</v>
      </c>
      <c r="D457" t="s">
        <v>955</v>
      </c>
      <c r="E457" t="s">
        <v>955</v>
      </c>
      <c r="F457" s="10">
        <f t="shared" si="131"/>
        <v>0</v>
      </c>
      <c r="G457">
        <f t="shared" si="129"/>
        <v>2.8034486511039196</v>
      </c>
      <c r="H457">
        <f t="shared" si="130"/>
        <v>0</v>
      </c>
      <c r="I457" s="1">
        <f t="shared" si="132"/>
        <v>0</v>
      </c>
    </row>
    <row r="458" spans="1:9" x14ac:dyDescent="0.25">
      <c r="A458">
        <v>124</v>
      </c>
      <c r="B458">
        <v>0</v>
      </c>
      <c r="C458">
        <v>25</v>
      </c>
      <c r="D458" t="s">
        <v>1190</v>
      </c>
      <c r="E458" t="s">
        <v>1190</v>
      </c>
      <c r="F458" s="10">
        <f t="shared" si="131"/>
        <v>9.8843816254163608E-2</v>
      </c>
      <c r="G458">
        <f t="shared" si="129"/>
        <v>2.902292467358083</v>
      </c>
      <c r="H458">
        <f t="shared" si="130"/>
        <v>0</v>
      </c>
      <c r="I458" s="1">
        <f t="shared" si="132"/>
        <v>0</v>
      </c>
    </row>
    <row r="459" spans="1:9" x14ac:dyDescent="0.25">
      <c r="A459">
        <v>124</v>
      </c>
      <c r="B459">
        <v>0</v>
      </c>
      <c r="C459">
        <v>26</v>
      </c>
      <c r="D459" t="s">
        <v>1139</v>
      </c>
      <c r="E459" t="s">
        <v>1139</v>
      </c>
      <c r="F459" s="10">
        <f t="shared" si="131"/>
        <v>0</v>
      </c>
      <c r="G459">
        <f t="shared" si="129"/>
        <v>2.902292467358083</v>
      </c>
      <c r="H459">
        <f t="shared" si="130"/>
        <v>0</v>
      </c>
      <c r="I459" s="1">
        <f t="shared" si="132"/>
        <v>0</v>
      </c>
    </row>
    <row r="460" spans="1:9" x14ac:dyDescent="0.25">
      <c r="A460">
        <v>124</v>
      </c>
      <c r="B460">
        <v>0</v>
      </c>
      <c r="C460">
        <v>27</v>
      </c>
      <c r="D460" t="s">
        <v>1222</v>
      </c>
      <c r="E460" t="s">
        <v>1222</v>
      </c>
      <c r="F460" s="10">
        <f t="shared" si="131"/>
        <v>0</v>
      </c>
      <c r="G460">
        <f t="shared" si="129"/>
        <v>2.902292467358083</v>
      </c>
      <c r="H460">
        <f t="shared" si="130"/>
        <v>0</v>
      </c>
      <c r="I460" s="1">
        <f t="shared" si="132"/>
        <v>0</v>
      </c>
    </row>
    <row r="461" spans="1:9" x14ac:dyDescent="0.25">
      <c r="A461">
        <v>124</v>
      </c>
      <c r="B461">
        <v>0</v>
      </c>
      <c r="C461">
        <v>28</v>
      </c>
      <c r="D461" t="s">
        <v>199</v>
      </c>
      <c r="E461" t="s">
        <v>199</v>
      </c>
      <c r="F461" s="10">
        <f t="shared" si="131"/>
        <v>0.11499678007668288</v>
      </c>
      <c r="G461">
        <f t="shared" si="129"/>
        <v>3.0172892474347659</v>
      </c>
      <c r="H461">
        <f t="shared" si="130"/>
        <v>0</v>
      </c>
      <c r="I461" s="1">
        <f t="shared" si="132"/>
        <v>0</v>
      </c>
    </row>
    <row r="462" spans="1:9" x14ac:dyDescent="0.25">
      <c r="A462">
        <v>124</v>
      </c>
      <c r="B462">
        <v>0</v>
      </c>
      <c r="C462">
        <v>29</v>
      </c>
      <c r="D462" t="s">
        <v>1289</v>
      </c>
      <c r="E462" t="s">
        <v>1289</v>
      </c>
      <c r="F462" s="10">
        <f t="shared" si="131"/>
        <v>0</v>
      </c>
      <c r="G462">
        <f t="shared" si="129"/>
        <v>3.0172892474347659</v>
      </c>
      <c r="H462">
        <f t="shared" si="130"/>
        <v>3.0172892474347659</v>
      </c>
      <c r="I462" s="1">
        <f t="shared" si="132"/>
        <v>0.53423227280896723</v>
      </c>
    </row>
    <row r="463" spans="1:9" x14ac:dyDescent="0.25">
      <c r="A463">
        <v>125</v>
      </c>
      <c r="B463">
        <v>1</v>
      </c>
      <c r="C463">
        <v>1</v>
      </c>
      <c r="D463" t="s">
        <v>1294</v>
      </c>
      <c r="E463" t="s">
        <v>1140</v>
      </c>
      <c r="F463" s="10">
        <f t="shared" si="131"/>
        <v>0.47152515639996773</v>
      </c>
      <c r="G463">
        <f t="shared" si="129"/>
        <v>0.47152515639996773</v>
      </c>
      <c r="H463">
        <f t="shared" si="130"/>
        <v>0</v>
      </c>
      <c r="I463" s="1">
        <f t="shared" si="132"/>
        <v>0</v>
      </c>
    </row>
    <row r="464" spans="1:9" x14ac:dyDescent="0.25">
      <c r="A464">
        <v>125</v>
      </c>
      <c r="B464">
        <v>1</v>
      </c>
      <c r="C464">
        <v>2</v>
      </c>
      <c r="D464" t="s">
        <v>117</v>
      </c>
      <c r="E464" t="s">
        <v>118</v>
      </c>
      <c r="F464" s="10">
        <f t="shared" si="131"/>
        <v>0.39925955510056294</v>
      </c>
      <c r="G464">
        <f t="shared" si="129"/>
        <v>0.87078471150053072</v>
      </c>
      <c r="H464">
        <f t="shared" si="130"/>
        <v>0</v>
      </c>
      <c r="I464" s="1">
        <f t="shared" si="132"/>
        <v>0</v>
      </c>
    </row>
    <row r="465" spans="1:9" x14ac:dyDescent="0.25">
      <c r="A465">
        <v>125</v>
      </c>
      <c r="B465">
        <v>1</v>
      </c>
      <c r="C465">
        <v>3</v>
      </c>
      <c r="D465" t="s">
        <v>321</v>
      </c>
      <c r="E465" t="s">
        <v>321</v>
      </c>
      <c r="F465" s="10">
        <f t="shared" si="131"/>
        <v>0.25217776899630062</v>
      </c>
      <c r="G465">
        <f t="shared" si="129"/>
        <v>1.1229624804968314</v>
      </c>
      <c r="H465">
        <f t="shared" si="130"/>
        <v>0</v>
      </c>
      <c r="I465" s="1">
        <f t="shared" si="132"/>
        <v>0</v>
      </c>
    </row>
    <row r="466" spans="1:9" x14ac:dyDescent="0.25">
      <c r="A466">
        <v>125</v>
      </c>
      <c r="B466">
        <v>1</v>
      </c>
      <c r="C466">
        <v>4</v>
      </c>
      <c r="D466" t="s">
        <v>1160</v>
      </c>
      <c r="E466" t="s">
        <v>322</v>
      </c>
      <c r="F466" s="10">
        <f t="shared" si="131"/>
        <v>0.17833261398766831</v>
      </c>
      <c r="G466">
        <f t="shared" si="129"/>
        <v>1.3012950944844999</v>
      </c>
      <c r="H466">
        <f t="shared" si="130"/>
        <v>0</v>
      </c>
      <c r="I466" s="1">
        <f t="shared" si="132"/>
        <v>0</v>
      </c>
    </row>
    <row r="467" spans="1:9" x14ac:dyDescent="0.25">
      <c r="A467">
        <v>125</v>
      </c>
      <c r="B467">
        <v>1</v>
      </c>
      <c r="C467">
        <v>5</v>
      </c>
      <c r="D467" t="s">
        <v>1210</v>
      </c>
      <c r="E467" t="s">
        <v>136</v>
      </c>
      <c r="F467" s="10">
        <f t="shared" si="131"/>
        <v>8.7409732518669889E-2</v>
      </c>
      <c r="G467">
        <f t="shared" si="129"/>
        <v>1.3887048270031697</v>
      </c>
      <c r="H467">
        <f t="shared" si="130"/>
        <v>0</v>
      </c>
      <c r="I467" s="1">
        <f t="shared" si="132"/>
        <v>0</v>
      </c>
    </row>
    <row r="468" spans="1:9" x14ac:dyDescent="0.25">
      <c r="A468">
        <v>125</v>
      </c>
      <c r="B468">
        <v>1</v>
      </c>
      <c r="C468">
        <v>6</v>
      </c>
      <c r="D468" t="s">
        <v>198</v>
      </c>
      <c r="E468" t="s">
        <v>199</v>
      </c>
      <c r="F468" s="10">
        <f t="shared" si="131"/>
        <v>0.11499678007668288</v>
      </c>
      <c r="G468">
        <f t="shared" si="129"/>
        <v>1.5037016070798526</v>
      </c>
      <c r="H468">
        <f t="shared" si="130"/>
        <v>0</v>
      </c>
      <c r="I468" s="1">
        <f t="shared" si="132"/>
        <v>0</v>
      </c>
    </row>
    <row r="469" spans="1:9" x14ac:dyDescent="0.25">
      <c r="A469">
        <v>125</v>
      </c>
      <c r="B469">
        <v>1</v>
      </c>
      <c r="C469">
        <v>7</v>
      </c>
      <c r="D469" t="s">
        <v>88</v>
      </c>
      <c r="E469" t="s">
        <v>88</v>
      </c>
      <c r="F469" s="10">
        <f t="shared" si="131"/>
        <v>0.10913837937313833</v>
      </c>
      <c r="G469">
        <f t="shared" si="129"/>
        <v>1.612839986452991</v>
      </c>
      <c r="H469">
        <f t="shared" si="130"/>
        <v>0</v>
      </c>
      <c r="I469" s="1">
        <f t="shared" si="132"/>
        <v>0</v>
      </c>
    </row>
    <row r="470" spans="1:9" x14ac:dyDescent="0.25">
      <c r="A470">
        <v>125</v>
      </c>
      <c r="B470">
        <v>1</v>
      </c>
      <c r="C470">
        <v>8</v>
      </c>
      <c r="D470" t="s">
        <v>89</v>
      </c>
      <c r="E470" t="s">
        <v>89</v>
      </c>
      <c r="F470" s="10">
        <f t="shared" si="131"/>
        <v>0.22441482884529573</v>
      </c>
      <c r="G470">
        <f t="shared" si="129"/>
        <v>1.8372548152982868</v>
      </c>
      <c r="H470">
        <f t="shared" si="130"/>
        <v>0</v>
      </c>
      <c r="I470" s="1">
        <f t="shared" si="132"/>
        <v>0</v>
      </c>
    </row>
    <row r="471" spans="1:9" x14ac:dyDescent="0.25">
      <c r="A471">
        <v>125</v>
      </c>
      <c r="B471">
        <v>1</v>
      </c>
      <c r="C471">
        <v>9</v>
      </c>
      <c r="D471" t="s">
        <v>1239</v>
      </c>
      <c r="E471" t="s">
        <v>1239</v>
      </c>
      <c r="F471" s="10">
        <f t="shared" si="131"/>
        <v>0</v>
      </c>
      <c r="G471">
        <f t="shared" si="129"/>
        <v>1.8372548152982868</v>
      </c>
      <c r="H471">
        <f t="shared" si="130"/>
        <v>0</v>
      </c>
      <c r="I471" s="1">
        <f t="shared" si="132"/>
        <v>0</v>
      </c>
    </row>
    <row r="472" spans="1:9" x14ac:dyDescent="0.25">
      <c r="A472">
        <v>125</v>
      </c>
      <c r="B472">
        <v>1</v>
      </c>
      <c r="C472">
        <v>10</v>
      </c>
      <c r="D472" t="s">
        <v>1295</v>
      </c>
      <c r="E472" t="s">
        <v>1148</v>
      </c>
      <c r="F472" s="10">
        <f t="shared" si="131"/>
        <v>0</v>
      </c>
      <c r="G472">
        <f t="shared" si="129"/>
        <v>1.8372548152982868</v>
      </c>
      <c r="H472">
        <f t="shared" si="130"/>
        <v>0</v>
      </c>
      <c r="I472" s="1">
        <f t="shared" si="132"/>
        <v>0</v>
      </c>
    </row>
    <row r="473" spans="1:9" x14ac:dyDescent="0.25">
      <c r="A473">
        <v>125</v>
      </c>
      <c r="B473">
        <v>1</v>
      </c>
      <c r="C473">
        <v>11</v>
      </c>
      <c r="D473" t="s">
        <v>174</v>
      </c>
      <c r="E473" t="s">
        <v>95</v>
      </c>
      <c r="F473" s="10">
        <f t="shared" si="131"/>
        <v>0.52191499114458473</v>
      </c>
      <c r="G473">
        <f t="shared" si="129"/>
        <v>2.3591698064428717</v>
      </c>
      <c r="H473">
        <f t="shared" si="130"/>
        <v>0</v>
      </c>
      <c r="I473" s="1">
        <f t="shared" si="132"/>
        <v>0</v>
      </c>
    </row>
    <row r="474" spans="1:9" x14ac:dyDescent="0.25">
      <c r="A474">
        <v>125</v>
      </c>
      <c r="B474">
        <v>1</v>
      </c>
      <c r="C474">
        <v>12</v>
      </c>
      <c r="D474" t="s">
        <v>257</v>
      </c>
      <c r="E474" t="s">
        <v>257</v>
      </c>
      <c r="F474" s="10">
        <f t="shared" si="131"/>
        <v>9.8737388248816976E-2</v>
      </c>
      <c r="G474">
        <f t="shared" si="129"/>
        <v>2.4579071946916886</v>
      </c>
      <c r="H474">
        <f t="shared" si="130"/>
        <v>0</v>
      </c>
      <c r="I474" s="1">
        <f t="shared" si="132"/>
        <v>0</v>
      </c>
    </row>
    <row r="475" spans="1:9" x14ac:dyDescent="0.25">
      <c r="A475">
        <v>125</v>
      </c>
      <c r="B475">
        <v>1</v>
      </c>
      <c r="C475">
        <v>13</v>
      </c>
      <c r="D475" t="s">
        <v>992</v>
      </c>
      <c r="E475" t="s">
        <v>992</v>
      </c>
      <c r="F475" s="10">
        <f t="shared" si="131"/>
        <v>0.1003911579005483</v>
      </c>
      <c r="G475">
        <f t="shared" si="129"/>
        <v>2.5582983525922369</v>
      </c>
      <c r="H475">
        <f t="shared" si="130"/>
        <v>0</v>
      </c>
      <c r="I475" s="1">
        <f t="shared" si="132"/>
        <v>0</v>
      </c>
    </row>
    <row r="476" spans="1:9" x14ac:dyDescent="0.25">
      <c r="A476">
        <v>125</v>
      </c>
      <c r="B476">
        <v>1</v>
      </c>
      <c r="C476">
        <v>14</v>
      </c>
      <c r="D476" t="s">
        <v>353</v>
      </c>
      <c r="E476" t="s">
        <v>353</v>
      </c>
      <c r="F476" s="10">
        <f t="shared" si="131"/>
        <v>0</v>
      </c>
      <c r="G476">
        <f t="shared" si="129"/>
        <v>2.5582983525922369</v>
      </c>
      <c r="H476">
        <f t="shared" si="130"/>
        <v>0</v>
      </c>
      <c r="I476" s="1">
        <f t="shared" si="132"/>
        <v>0</v>
      </c>
    </row>
    <row r="477" spans="1:9" x14ac:dyDescent="0.25">
      <c r="A477">
        <v>125</v>
      </c>
      <c r="B477">
        <v>1</v>
      </c>
      <c r="C477">
        <v>15</v>
      </c>
      <c r="D477" t="s">
        <v>1296</v>
      </c>
      <c r="E477" t="s">
        <v>1296</v>
      </c>
      <c r="F477" s="10">
        <f t="shared" si="131"/>
        <v>0</v>
      </c>
      <c r="G477">
        <f t="shared" si="129"/>
        <v>2.5582983525922369</v>
      </c>
      <c r="H477">
        <f t="shared" si="130"/>
        <v>0</v>
      </c>
      <c r="I477" s="1">
        <f t="shared" si="132"/>
        <v>0</v>
      </c>
    </row>
    <row r="478" spans="1:9" x14ac:dyDescent="0.25">
      <c r="A478">
        <v>125</v>
      </c>
      <c r="B478">
        <v>1</v>
      </c>
      <c r="C478">
        <v>16</v>
      </c>
      <c r="D478" t="s">
        <v>862</v>
      </c>
      <c r="E478" t="s">
        <v>862</v>
      </c>
      <c r="F478" s="10">
        <f t="shared" si="131"/>
        <v>0</v>
      </c>
      <c r="G478">
        <f t="shared" si="129"/>
        <v>2.5582983525922369</v>
      </c>
      <c r="H478">
        <f t="shared" si="130"/>
        <v>0</v>
      </c>
      <c r="I478" s="1">
        <f t="shared" si="132"/>
        <v>0</v>
      </c>
    </row>
    <row r="479" spans="1:9" x14ac:dyDescent="0.25">
      <c r="A479">
        <v>125</v>
      </c>
      <c r="B479">
        <v>1</v>
      </c>
      <c r="C479">
        <v>17</v>
      </c>
      <c r="D479" t="s">
        <v>756</v>
      </c>
      <c r="E479" t="s">
        <v>756</v>
      </c>
      <c r="F479" s="10">
        <f t="shared" si="131"/>
        <v>0</v>
      </c>
      <c r="G479">
        <f t="shared" si="129"/>
        <v>2.5582983525922369</v>
      </c>
      <c r="H479">
        <f t="shared" si="130"/>
        <v>0</v>
      </c>
      <c r="I479" s="1">
        <f t="shared" si="132"/>
        <v>0</v>
      </c>
    </row>
    <row r="480" spans="1:9" x14ac:dyDescent="0.25">
      <c r="A480">
        <v>125</v>
      </c>
      <c r="B480">
        <v>1</v>
      </c>
      <c r="C480">
        <v>18</v>
      </c>
      <c r="D480" t="s">
        <v>103</v>
      </c>
      <c r="E480" t="s">
        <v>103</v>
      </c>
      <c r="F480" s="10">
        <f t="shared" si="131"/>
        <v>0.29145050254369897</v>
      </c>
      <c r="G480">
        <f t="shared" si="129"/>
        <v>2.8497488551359358</v>
      </c>
      <c r="H480">
        <f t="shared" si="130"/>
        <v>0</v>
      </c>
      <c r="I480" s="1">
        <f t="shared" si="132"/>
        <v>0</v>
      </c>
    </row>
    <row r="481" spans="1:9" x14ac:dyDescent="0.25">
      <c r="A481">
        <v>125</v>
      </c>
      <c r="B481">
        <v>1</v>
      </c>
      <c r="C481">
        <v>19</v>
      </c>
      <c r="D481" t="s">
        <v>1297</v>
      </c>
      <c r="E481" t="s">
        <v>1297</v>
      </c>
      <c r="F481" s="10">
        <f t="shared" si="131"/>
        <v>0</v>
      </c>
      <c r="G481">
        <f t="shared" si="129"/>
        <v>2.8497488551359358</v>
      </c>
      <c r="H481">
        <f t="shared" si="130"/>
        <v>0</v>
      </c>
      <c r="I481" s="1">
        <f t="shared" si="132"/>
        <v>0</v>
      </c>
    </row>
    <row r="482" spans="1:9" x14ac:dyDescent="0.25">
      <c r="A482">
        <v>125</v>
      </c>
      <c r="B482">
        <v>1</v>
      </c>
      <c r="C482">
        <v>20</v>
      </c>
      <c r="D482" t="s">
        <v>1298</v>
      </c>
      <c r="E482" t="s">
        <v>1222</v>
      </c>
      <c r="F482" s="10">
        <f t="shared" si="131"/>
        <v>0</v>
      </c>
      <c r="G482">
        <f t="shared" si="129"/>
        <v>2.8497488551359358</v>
      </c>
      <c r="H482">
        <f t="shared" si="130"/>
        <v>0</v>
      </c>
      <c r="I482" s="1">
        <f t="shared" si="132"/>
        <v>0</v>
      </c>
    </row>
    <row r="483" spans="1:9" x14ac:dyDescent="0.25">
      <c r="A483">
        <v>125</v>
      </c>
      <c r="B483">
        <v>1</v>
      </c>
      <c r="C483">
        <v>21</v>
      </c>
      <c r="D483" t="s">
        <v>1299</v>
      </c>
      <c r="E483" t="s">
        <v>1223</v>
      </c>
      <c r="F483" s="10">
        <f t="shared" si="131"/>
        <v>0</v>
      </c>
      <c r="G483">
        <f t="shared" si="129"/>
        <v>2.8497488551359358</v>
      </c>
      <c r="H483">
        <f t="shared" si="130"/>
        <v>0</v>
      </c>
      <c r="I483" s="1">
        <f t="shared" si="132"/>
        <v>0</v>
      </c>
    </row>
    <row r="484" spans="1:9" x14ac:dyDescent="0.25">
      <c r="A484">
        <v>125</v>
      </c>
      <c r="B484">
        <v>1</v>
      </c>
      <c r="C484">
        <v>22</v>
      </c>
      <c r="D484" t="s">
        <v>1139</v>
      </c>
      <c r="E484" t="s">
        <v>1139</v>
      </c>
      <c r="F484" s="10">
        <f t="shared" si="131"/>
        <v>0</v>
      </c>
      <c r="G484">
        <f t="shared" si="129"/>
        <v>2.8497488551359358</v>
      </c>
      <c r="H484">
        <f t="shared" si="130"/>
        <v>0</v>
      </c>
      <c r="I484" s="1">
        <f t="shared" si="132"/>
        <v>0</v>
      </c>
    </row>
    <row r="485" spans="1:9" x14ac:dyDescent="0.25">
      <c r="A485">
        <v>125</v>
      </c>
      <c r="B485">
        <v>1</v>
      </c>
      <c r="C485">
        <v>23</v>
      </c>
      <c r="D485" t="s">
        <v>94</v>
      </c>
      <c r="E485" t="s">
        <v>94</v>
      </c>
      <c r="F485" s="10">
        <f t="shared" si="131"/>
        <v>0.36391368351565662</v>
      </c>
      <c r="G485">
        <f t="shared" si="129"/>
        <v>3.2136625386515925</v>
      </c>
      <c r="H485">
        <f t="shared" si="130"/>
        <v>0</v>
      </c>
      <c r="I485" s="1">
        <f t="shared" si="132"/>
        <v>0</v>
      </c>
    </row>
    <row r="486" spans="1:9" x14ac:dyDescent="0.25">
      <c r="A486">
        <v>125</v>
      </c>
      <c r="B486">
        <v>1</v>
      </c>
      <c r="C486">
        <v>24</v>
      </c>
      <c r="D486" t="s">
        <v>1179</v>
      </c>
      <c r="E486" t="s">
        <v>1179</v>
      </c>
      <c r="F486" s="10">
        <f t="shared" si="131"/>
        <v>0</v>
      </c>
      <c r="G486">
        <f t="shared" si="129"/>
        <v>3.2136625386515925</v>
      </c>
      <c r="H486">
        <f t="shared" si="130"/>
        <v>0</v>
      </c>
      <c r="I486" s="1">
        <f t="shared" si="132"/>
        <v>0</v>
      </c>
    </row>
    <row r="487" spans="1:9" x14ac:dyDescent="0.25">
      <c r="A487">
        <v>125</v>
      </c>
      <c r="B487">
        <v>1</v>
      </c>
      <c r="C487">
        <v>25</v>
      </c>
      <c r="D487" t="s">
        <v>606</v>
      </c>
      <c r="E487" t="s">
        <v>606</v>
      </c>
      <c r="F487" s="10">
        <f t="shared" si="131"/>
        <v>0</v>
      </c>
      <c r="G487">
        <f t="shared" si="129"/>
        <v>3.2136625386515925</v>
      </c>
      <c r="H487">
        <f t="shared" si="130"/>
        <v>0</v>
      </c>
      <c r="I487" s="1">
        <f t="shared" si="132"/>
        <v>0</v>
      </c>
    </row>
    <row r="488" spans="1:9" x14ac:dyDescent="0.25">
      <c r="A488">
        <v>125</v>
      </c>
      <c r="B488">
        <v>1</v>
      </c>
      <c r="C488">
        <v>26</v>
      </c>
      <c r="D488" t="s">
        <v>181</v>
      </c>
      <c r="E488" t="s">
        <v>181</v>
      </c>
      <c r="F488" s="10">
        <f t="shared" si="131"/>
        <v>8.5303794826198986E-2</v>
      </c>
      <c r="G488">
        <f t="shared" si="129"/>
        <v>3.2989663334777912</v>
      </c>
      <c r="H488">
        <f t="shared" si="130"/>
        <v>3.2989663334777912</v>
      </c>
      <c r="I488" s="1">
        <f t="shared" si="132"/>
        <v>0.58410518108347487</v>
      </c>
    </row>
    <row r="489" spans="1:9" x14ac:dyDescent="0.25">
      <c r="A489">
        <v>126</v>
      </c>
      <c r="B489">
        <v>0</v>
      </c>
      <c r="C489">
        <v>1</v>
      </c>
      <c r="D489" t="s">
        <v>679</v>
      </c>
      <c r="E489" t="s">
        <v>679</v>
      </c>
      <c r="F489" s="10">
        <f t="shared" si="131"/>
        <v>8.771929824561403E-2</v>
      </c>
      <c r="G489">
        <f t="shared" si="129"/>
        <v>8.771929824561403E-2</v>
      </c>
      <c r="H489">
        <f t="shared" si="130"/>
        <v>0</v>
      </c>
      <c r="I489" s="1">
        <f t="shared" si="132"/>
        <v>0</v>
      </c>
    </row>
    <row r="490" spans="1:9" x14ac:dyDescent="0.25">
      <c r="A490">
        <v>126</v>
      </c>
      <c r="B490">
        <v>0</v>
      </c>
      <c r="C490">
        <v>2</v>
      </c>
      <c r="D490" t="s">
        <v>174</v>
      </c>
      <c r="E490" t="s">
        <v>95</v>
      </c>
      <c r="F490" s="10">
        <f t="shared" si="131"/>
        <v>0.52191499114458473</v>
      </c>
      <c r="G490">
        <f t="shared" si="129"/>
        <v>0.6096342893901987</v>
      </c>
      <c r="H490">
        <f t="shared" si="130"/>
        <v>0</v>
      </c>
      <c r="I490" s="1">
        <f t="shared" si="132"/>
        <v>0</v>
      </c>
    </row>
    <row r="491" spans="1:9" x14ac:dyDescent="0.25">
      <c r="A491">
        <v>126</v>
      </c>
      <c r="B491">
        <v>0</v>
      </c>
      <c r="C491">
        <v>3</v>
      </c>
      <c r="D491" t="s">
        <v>717</v>
      </c>
      <c r="E491" t="s">
        <v>176</v>
      </c>
      <c r="F491" s="10">
        <f t="shared" si="131"/>
        <v>0.24203157276830539</v>
      </c>
      <c r="G491">
        <f t="shared" si="129"/>
        <v>0.85166586215850404</v>
      </c>
      <c r="H491">
        <f t="shared" si="130"/>
        <v>0</v>
      </c>
      <c r="I491" s="1">
        <f t="shared" si="132"/>
        <v>0</v>
      </c>
    </row>
    <row r="492" spans="1:9" x14ac:dyDescent="0.25">
      <c r="A492">
        <v>126</v>
      </c>
      <c r="B492">
        <v>0</v>
      </c>
      <c r="C492">
        <v>4</v>
      </c>
      <c r="D492" t="s">
        <v>245</v>
      </c>
      <c r="E492" t="s">
        <v>180</v>
      </c>
      <c r="F492" s="10">
        <f t="shared" si="131"/>
        <v>0.13168503967030321</v>
      </c>
      <c r="G492">
        <f t="shared" si="129"/>
        <v>0.98335090182880724</v>
      </c>
      <c r="H492">
        <f t="shared" si="130"/>
        <v>0</v>
      </c>
      <c r="I492" s="1">
        <f t="shared" si="132"/>
        <v>0</v>
      </c>
    </row>
    <row r="493" spans="1:9" x14ac:dyDescent="0.25">
      <c r="A493">
        <v>126</v>
      </c>
      <c r="B493">
        <v>0</v>
      </c>
      <c r="C493">
        <v>5</v>
      </c>
      <c r="D493" t="s">
        <v>1198</v>
      </c>
      <c r="E493" t="s">
        <v>94</v>
      </c>
      <c r="F493" s="10">
        <f t="shared" si="131"/>
        <v>0.36391368351565662</v>
      </c>
      <c r="G493">
        <f t="shared" si="129"/>
        <v>1.3472645853444638</v>
      </c>
      <c r="H493">
        <f t="shared" si="130"/>
        <v>0</v>
      </c>
      <c r="I493" s="1">
        <f t="shared" si="132"/>
        <v>0</v>
      </c>
    </row>
    <row r="494" spans="1:9" x14ac:dyDescent="0.25">
      <c r="A494">
        <v>126</v>
      </c>
      <c r="B494">
        <v>0</v>
      </c>
      <c r="C494">
        <v>6</v>
      </c>
      <c r="D494" t="s">
        <v>644</v>
      </c>
      <c r="E494" t="s">
        <v>321</v>
      </c>
      <c r="F494" s="10">
        <f t="shared" si="131"/>
        <v>0.25217776899630062</v>
      </c>
      <c r="G494">
        <f t="shared" si="129"/>
        <v>1.5994423543407645</v>
      </c>
      <c r="H494">
        <f t="shared" si="130"/>
        <v>0</v>
      </c>
      <c r="I494" s="1">
        <f t="shared" si="132"/>
        <v>0</v>
      </c>
    </row>
    <row r="495" spans="1:9" x14ac:dyDescent="0.25">
      <c r="A495">
        <v>126</v>
      </c>
      <c r="B495">
        <v>0</v>
      </c>
      <c r="C495">
        <v>7</v>
      </c>
      <c r="D495" t="s">
        <v>117</v>
      </c>
      <c r="E495" t="s">
        <v>118</v>
      </c>
      <c r="F495" s="10">
        <f t="shared" si="131"/>
        <v>0.39925955510056294</v>
      </c>
      <c r="G495">
        <f t="shared" si="129"/>
        <v>1.9987019094413274</v>
      </c>
      <c r="H495">
        <f t="shared" si="130"/>
        <v>0</v>
      </c>
      <c r="I495" s="1">
        <f t="shared" si="132"/>
        <v>0</v>
      </c>
    </row>
    <row r="496" spans="1:9" x14ac:dyDescent="0.25">
      <c r="A496">
        <v>126</v>
      </c>
      <c r="B496">
        <v>0</v>
      </c>
      <c r="C496">
        <v>8</v>
      </c>
      <c r="D496" t="s">
        <v>1294</v>
      </c>
      <c r="E496" t="s">
        <v>1300</v>
      </c>
      <c r="F496" s="10">
        <f t="shared" si="131"/>
        <v>0</v>
      </c>
      <c r="G496">
        <f t="shared" si="129"/>
        <v>1.9987019094413274</v>
      </c>
      <c r="H496">
        <f t="shared" si="130"/>
        <v>0</v>
      </c>
      <c r="I496" s="1">
        <f t="shared" si="132"/>
        <v>0</v>
      </c>
    </row>
    <row r="497" spans="1:9" x14ac:dyDescent="0.25">
      <c r="A497">
        <v>126</v>
      </c>
      <c r="B497">
        <v>0</v>
      </c>
      <c r="C497">
        <v>9</v>
      </c>
      <c r="D497" t="s">
        <v>517</v>
      </c>
      <c r="E497" t="s">
        <v>324</v>
      </c>
      <c r="F497" s="10">
        <f t="shared" si="131"/>
        <v>0</v>
      </c>
      <c r="G497">
        <f t="shared" si="129"/>
        <v>1.9987019094413274</v>
      </c>
      <c r="H497">
        <f t="shared" si="130"/>
        <v>0</v>
      </c>
      <c r="I497" s="1">
        <f t="shared" si="132"/>
        <v>0</v>
      </c>
    </row>
    <row r="498" spans="1:9" x14ac:dyDescent="0.25">
      <c r="A498">
        <v>126</v>
      </c>
      <c r="B498">
        <v>0</v>
      </c>
      <c r="C498">
        <v>10</v>
      </c>
      <c r="D498" t="s">
        <v>170</v>
      </c>
      <c r="E498" t="s">
        <v>171</v>
      </c>
      <c r="F498" s="10">
        <f t="shared" si="131"/>
        <v>0</v>
      </c>
      <c r="G498">
        <f t="shared" si="129"/>
        <v>1.9987019094413274</v>
      </c>
      <c r="H498">
        <f t="shared" si="130"/>
        <v>0</v>
      </c>
      <c r="I498" s="1">
        <f t="shared" si="132"/>
        <v>0</v>
      </c>
    </row>
    <row r="499" spans="1:9" x14ac:dyDescent="0.25">
      <c r="A499">
        <v>126</v>
      </c>
      <c r="B499">
        <v>0</v>
      </c>
      <c r="C499">
        <v>11</v>
      </c>
      <c r="D499" t="s">
        <v>89</v>
      </c>
      <c r="E499" t="s">
        <v>89</v>
      </c>
      <c r="F499" s="10">
        <f t="shared" si="131"/>
        <v>0.22441482884529573</v>
      </c>
      <c r="G499">
        <f t="shared" si="129"/>
        <v>2.223116738286623</v>
      </c>
      <c r="H499">
        <f t="shared" si="130"/>
        <v>0</v>
      </c>
      <c r="I499" s="1">
        <f t="shared" si="132"/>
        <v>0</v>
      </c>
    </row>
    <row r="500" spans="1:9" x14ac:dyDescent="0.25">
      <c r="A500">
        <v>126</v>
      </c>
      <c r="B500">
        <v>0</v>
      </c>
      <c r="C500">
        <v>12</v>
      </c>
      <c r="D500" t="s">
        <v>393</v>
      </c>
      <c r="E500" t="s">
        <v>394</v>
      </c>
      <c r="F500" s="10">
        <f t="shared" si="131"/>
        <v>0</v>
      </c>
      <c r="G500">
        <f t="shared" ref="G500:G563" si="133">IF(C500=1,F500,F500+G499)</f>
        <v>2.223116738286623</v>
      </c>
      <c r="H500">
        <f t="shared" ref="H500:H563" si="134">IF(C501=1,G500,0)</f>
        <v>0</v>
      </c>
      <c r="I500" s="1">
        <f t="shared" si="132"/>
        <v>0</v>
      </c>
    </row>
    <row r="501" spans="1:9" x14ac:dyDescent="0.25">
      <c r="A501">
        <v>126</v>
      </c>
      <c r="B501">
        <v>0</v>
      </c>
      <c r="C501">
        <v>13</v>
      </c>
      <c r="D501" t="s">
        <v>402</v>
      </c>
      <c r="E501" t="s">
        <v>403</v>
      </c>
      <c r="F501" s="10">
        <f t="shared" si="131"/>
        <v>0</v>
      </c>
      <c r="G501">
        <f t="shared" si="133"/>
        <v>2.223116738286623</v>
      </c>
      <c r="H501">
        <f t="shared" si="134"/>
        <v>0</v>
      </c>
      <c r="I501" s="1">
        <f t="shared" si="132"/>
        <v>0</v>
      </c>
    </row>
    <row r="502" spans="1:9" x14ac:dyDescent="0.25">
      <c r="A502">
        <v>126</v>
      </c>
      <c r="B502">
        <v>0</v>
      </c>
      <c r="C502">
        <v>14</v>
      </c>
      <c r="D502" t="s">
        <v>1243</v>
      </c>
      <c r="E502" t="s">
        <v>1244</v>
      </c>
      <c r="F502" s="10">
        <f t="shared" si="131"/>
        <v>0</v>
      </c>
      <c r="G502">
        <f t="shared" si="133"/>
        <v>2.223116738286623</v>
      </c>
      <c r="H502">
        <f t="shared" si="134"/>
        <v>0</v>
      </c>
      <c r="I502" s="1">
        <f t="shared" si="132"/>
        <v>0</v>
      </c>
    </row>
    <row r="503" spans="1:9" x14ac:dyDescent="0.25">
      <c r="A503">
        <v>126</v>
      </c>
      <c r="B503">
        <v>0</v>
      </c>
      <c r="C503">
        <v>15</v>
      </c>
      <c r="D503" t="s">
        <v>1301</v>
      </c>
      <c r="E503" t="s">
        <v>340</v>
      </c>
      <c r="F503" s="10">
        <f t="shared" si="131"/>
        <v>0</v>
      </c>
      <c r="G503">
        <f t="shared" si="133"/>
        <v>2.223116738286623</v>
      </c>
      <c r="H503">
        <f t="shared" si="134"/>
        <v>0</v>
      </c>
      <c r="I503" s="1">
        <f t="shared" si="132"/>
        <v>0</v>
      </c>
    </row>
    <row r="504" spans="1:9" x14ac:dyDescent="0.25">
      <c r="A504">
        <v>126</v>
      </c>
      <c r="B504">
        <v>0</v>
      </c>
      <c r="C504">
        <v>16</v>
      </c>
      <c r="D504" t="s">
        <v>1153</v>
      </c>
      <c r="E504" t="s">
        <v>1153</v>
      </c>
      <c r="F504" s="10">
        <f t="shared" si="131"/>
        <v>0</v>
      </c>
      <c r="G504">
        <f t="shared" si="133"/>
        <v>2.223116738286623</v>
      </c>
      <c r="H504">
        <f t="shared" si="134"/>
        <v>0</v>
      </c>
      <c r="I504" s="1">
        <f t="shared" si="132"/>
        <v>0</v>
      </c>
    </row>
    <row r="505" spans="1:9" x14ac:dyDescent="0.25">
      <c r="A505">
        <v>126</v>
      </c>
      <c r="B505">
        <v>0</v>
      </c>
      <c r="C505">
        <v>17</v>
      </c>
      <c r="D505" t="s">
        <v>1151</v>
      </c>
      <c r="E505" t="s">
        <v>1151</v>
      </c>
      <c r="F505" s="10">
        <f t="shared" si="131"/>
        <v>0</v>
      </c>
      <c r="G505">
        <f t="shared" si="133"/>
        <v>2.223116738286623</v>
      </c>
      <c r="H505">
        <f t="shared" si="134"/>
        <v>0</v>
      </c>
      <c r="I505" s="1">
        <f t="shared" si="132"/>
        <v>0</v>
      </c>
    </row>
    <row r="506" spans="1:9" x14ac:dyDescent="0.25">
      <c r="A506">
        <v>126</v>
      </c>
      <c r="B506">
        <v>0</v>
      </c>
      <c r="C506">
        <v>18</v>
      </c>
      <c r="D506" t="s">
        <v>1155</v>
      </c>
      <c r="E506" t="s">
        <v>1155</v>
      </c>
      <c r="F506" s="10">
        <f t="shared" si="131"/>
        <v>0</v>
      </c>
      <c r="G506">
        <f t="shared" si="133"/>
        <v>2.223116738286623</v>
      </c>
      <c r="H506">
        <f t="shared" si="134"/>
        <v>0</v>
      </c>
      <c r="I506" s="1">
        <f t="shared" si="132"/>
        <v>0</v>
      </c>
    </row>
    <row r="507" spans="1:9" x14ac:dyDescent="0.25">
      <c r="A507">
        <v>126</v>
      </c>
      <c r="B507">
        <v>0</v>
      </c>
      <c r="C507">
        <v>19</v>
      </c>
      <c r="D507" t="s">
        <v>1237</v>
      </c>
      <c r="E507" t="s">
        <v>1237</v>
      </c>
      <c r="F507" s="10">
        <f t="shared" si="131"/>
        <v>0</v>
      </c>
      <c r="G507">
        <f t="shared" si="133"/>
        <v>2.223116738286623</v>
      </c>
      <c r="H507">
        <f t="shared" si="134"/>
        <v>0</v>
      </c>
      <c r="I507" s="1">
        <f t="shared" si="132"/>
        <v>0</v>
      </c>
    </row>
    <row r="508" spans="1:9" x14ac:dyDescent="0.25">
      <c r="A508">
        <v>126</v>
      </c>
      <c r="B508">
        <v>0</v>
      </c>
      <c r="C508">
        <v>20</v>
      </c>
      <c r="D508" t="s">
        <v>1195</v>
      </c>
      <c r="E508" t="s">
        <v>1195</v>
      </c>
      <c r="F508" s="10">
        <f t="shared" si="131"/>
        <v>0</v>
      </c>
      <c r="G508">
        <f t="shared" si="133"/>
        <v>2.223116738286623</v>
      </c>
      <c r="H508">
        <f t="shared" si="134"/>
        <v>0</v>
      </c>
      <c r="I508" s="1">
        <f t="shared" si="132"/>
        <v>0</v>
      </c>
    </row>
    <row r="509" spans="1:9" x14ac:dyDescent="0.25">
      <c r="A509">
        <v>126</v>
      </c>
      <c r="B509">
        <v>0</v>
      </c>
      <c r="C509">
        <v>21</v>
      </c>
      <c r="D509" t="s">
        <v>1194</v>
      </c>
      <c r="E509" t="s">
        <v>1194</v>
      </c>
      <c r="F509" s="10">
        <f t="shared" si="131"/>
        <v>0</v>
      </c>
      <c r="G509">
        <f t="shared" si="133"/>
        <v>2.223116738286623</v>
      </c>
      <c r="H509">
        <f t="shared" si="134"/>
        <v>0</v>
      </c>
      <c r="I509" s="1">
        <f t="shared" si="132"/>
        <v>0</v>
      </c>
    </row>
    <row r="510" spans="1:9" x14ac:dyDescent="0.25">
      <c r="A510">
        <v>126</v>
      </c>
      <c r="B510">
        <v>0</v>
      </c>
      <c r="C510">
        <v>22</v>
      </c>
      <c r="D510" t="s">
        <v>1187</v>
      </c>
      <c r="E510" t="s">
        <v>1187</v>
      </c>
      <c r="F510" s="10">
        <f t="shared" si="131"/>
        <v>0</v>
      </c>
      <c r="G510">
        <f t="shared" si="133"/>
        <v>2.223116738286623</v>
      </c>
      <c r="H510">
        <f t="shared" si="134"/>
        <v>0</v>
      </c>
      <c r="I510" s="1">
        <f t="shared" si="132"/>
        <v>0</v>
      </c>
    </row>
    <row r="511" spans="1:9" x14ac:dyDescent="0.25">
      <c r="A511">
        <v>126</v>
      </c>
      <c r="B511">
        <v>0</v>
      </c>
      <c r="C511">
        <v>23</v>
      </c>
      <c r="D511" t="s">
        <v>1220</v>
      </c>
      <c r="E511" t="s">
        <v>1220</v>
      </c>
      <c r="F511" s="10">
        <f t="shared" si="131"/>
        <v>0</v>
      </c>
      <c r="G511">
        <f t="shared" si="133"/>
        <v>2.223116738286623</v>
      </c>
      <c r="H511">
        <f t="shared" si="134"/>
        <v>0</v>
      </c>
      <c r="I511" s="1">
        <f t="shared" si="132"/>
        <v>0</v>
      </c>
    </row>
    <row r="512" spans="1:9" x14ac:dyDescent="0.25">
      <c r="A512">
        <v>126</v>
      </c>
      <c r="B512">
        <v>0</v>
      </c>
      <c r="C512">
        <v>24</v>
      </c>
      <c r="D512" t="s">
        <v>1221</v>
      </c>
      <c r="E512" t="s">
        <v>1221</v>
      </c>
      <c r="F512" s="10">
        <f t="shared" si="131"/>
        <v>0</v>
      </c>
      <c r="G512">
        <f t="shared" si="133"/>
        <v>2.223116738286623</v>
      </c>
      <c r="H512">
        <f t="shared" si="134"/>
        <v>0</v>
      </c>
      <c r="I512" s="1">
        <f t="shared" si="132"/>
        <v>0</v>
      </c>
    </row>
    <row r="513" spans="1:9" x14ac:dyDescent="0.25">
      <c r="A513">
        <v>126</v>
      </c>
      <c r="B513">
        <v>0</v>
      </c>
      <c r="C513">
        <v>25</v>
      </c>
      <c r="D513" t="s">
        <v>1302</v>
      </c>
      <c r="E513" t="s">
        <v>1302</v>
      </c>
      <c r="F513" s="10">
        <f t="shared" si="131"/>
        <v>0</v>
      </c>
      <c r="G513">
        <f t="shared" si="133"/>
        <v>2.223116738286623</v>
      </c>
      <c r="H513">
        <f t="shared" si="134"/>
        <v>0</v>
      </c>
      <c r="I513" s="1">
        <f t="shared" si="132"/>
        <v>0</v>
      </c>
    </row>
    <row r="514" spans="1:9" x14ac:dyDescent="0.25">
      <c r="A514">
        <v>126</v>
      </c>
      <c r="B514">
        <v>0</v>
      </c>
      <c r="C514">
        <v>26</v>
      </c>
      <c r="D514" t="s">
        <v>1208</v>
      </c>
      <c r="E514" t="s">
        <v>1188</v>
      </c>
      <c r="F514" s="10">
        <f t="shared" si="131"/>
        <v>8.6380966159427558E-2</v>
      </c>
      <c r="G514">
        <f t="shared" si="133"/>
        <v>2.3094977044460507</v>
      </c>
      <c r="H514">
        <f t="shared" si="134"/>
        <v>0</v>
      </c>
      <c r="I514" s="1">
        <f t="shared" si="132"/>
        <v>0</v>
      </c>
    </row>
    <row r="515" spans="1:9" x14ac:dyDescent="0.25">
      <c r="A515">
        <v>126</v>
      </c>
      <c r="B515">
        <v>0</v>
      </c>
      <c r="C515">
        <v>27</v>
      </c>
      <c r="D515" t="s">
        <v>1246</v>
      </c>
      <c r="E515" t="s">
        <v>524</v>
      </c>
      <c r="F515" s="10">
        <f t="shared" si="131"/>
        <v>0</v>
      </c>
      <c r="G515">
        <f t="shared" si="133"/>
        <v>2.3094977044460507</v>
      </c>
      <c r="H515">
        <f t="shared" si="134"/>
        <v>0</v>
      </c>
      <c r="I515" s="1">
        <f t="shared" si="132"/>
        <v>0</v>
      </c>
    </row>
    <row r="516" spans="1:9" x14ac:dyDescent="0.25">
      <c r="A516">
        <v>126</v>
      </c>
      <c r="B516">
        <v>0</v>
      </c>
      <c r="C516">
        <v>28</v>
      </c>
      <c r="D516" t="s">
        <v>1303</v>
      </c>
      <c r="E516" t="s">
        <v>1304</v>
      </c>
      <c r="F516" s="10">
        <f t="shared" si="131"/>
        <v>0</v>
      </c>
      <c r="G516">
        <f t="shared" si="133"/>
        <v>2.3094977044460507</v>
      </c>
      <c r="H516">
        <f t="shared" si="134"/>
        <v>0</v>
      </c>
      <c r="I516" s="1">
        <f t="shared" si="132"/>
        <v>0</v>
      </c>
    </row>
    <row r="517" spans="1:9" x14ac:dyDescent="0.25">
      <c r="A517">
        <v>126</v>
      </c>
      <c r="B517">
        <v>0</v>
      </c>
      <c r="C517">
        <v>29</v>
      </c>
      <c r="D517" t="s">
        <v>852</v>
      </c>
      <c r="E517" t="s">
        <v>530</v>
      </c>
      <c r="F517" s="10">
        <f t="shared" ref="F517:F580" si="135">IF(ISERROR(VLOOKUP(E517,$N$2:$O$33,2,FALSE)),0,VLOOKUP(E517,$N$2:$O$33,2,FALSE))</f>
        <v>0</v>
      </c>
      <c r="G517">
        <f t="shared" si="133"/>
        <v>2.3094977044460507</v>
      </c>
      <c r="H517">
        <f t="shared" si="134"/>
        <v>0</v>
      </c>
      <c r="I517" s="1">
        <f t="shared" ref="I517:I580" si="136">H517/$L$2</f>
        <v>0</v>
      </c>
    </row>
    <row r="518" spans="1:9" x14ac:dyDescent="0.25">
      <c r="A518">
        <v>126</v>
      </c>
      <c r="B518">
        <v>0</v>
      </c>
      <c r="C518">
        <v>30</v>
      </c>
      <c r="D518" t="s">
        <v>395</v>
      </c>
      <c r="E518" t="s">
        <v>246</v>
      </c>
      <c r="F518" s="10">
        <f t="shared" si="135"/>
        <v>0.1854123193512579</v>
      </c>
      <c r="G518">
        <f t="shared" si="133"/>
        <v>2.4949100237973085</v>
      </c>
      <c r="H518">
        <f t="shared" si="134"/>
        <v>2.4949100237973085</v>
      </c>
      <c r="I518" s="1">
        <f t="shared" si="136"/>
        <v>0.44174135893676109</v>
      </c>
    </row>
    <row r="519" spans="1:9" x14ac:dyDescent="0.25">
      <c r="A519">
        <v>127</v>
      </c>
      <c r="B519">
        <v>1</v>
      </c>
      <c r="C519">
        <v>1</v>
      </c>
      <c r="D519" t="s">
        <v>95</v>
      </c>
      <c r="E519" t="s">
        <v>95</v>
      </c>
      <c r="F519" s="10">
        <f t="shared" si="135"/>
        <v>0.52191499114458473</v>
      </c>
      <c r="G519">
        <f t="shared" si="133"/>
        <v>0.52191499114458473</v>
      </c>
      <c r="H519">
        <f t="shared" si="134"/>
        <v>0</v>
      </c>
      <c r="I519" s="1">
        <f t="shared" si="136"/>
        <v>0</v>
      </c>
    </row>
    <row r="520" spans="1:9" x14ac:dyDescent="0.25">
      <c r="A520">
        <v>127</v>
      </c>
      <c r="B520">
        <v>1</v>
      </c>
      <c r="C520">
        <v>2</v>
      </c>
      <c r="D520" t="s">
        <v>176</v>
      </c>
      <c r="E520" t="s">
        <v>176</v>
      </c>
      <c r="F520" s="10">
        <f t="shared" si="135"/>
        <v>0.24203157276830539</v>
      </c>
      <c r="G520">
        <f t="shared" si="133"/>
        <v>0.76394656391289018</v>
      </c>
      <c r="H520">
        <f t="shared" si="134"/>
        <v>0</v>
      </c>
      <c r="I520" s="1">
        <f t="shared" si="136"/>
        <v>0</v>
      </c>
    </row>
    <row r="521" spans="1:9" x14ac:dyDescent="0.25">
      <c r="A521">
        <v>127</v>
      </c>
      <c r="B521">
        <v>1</v>
      </c>
      <c r="C521">
        <v>3</v>
      </c>
      <c r="D521" t="s">
        <v>1167</v>
      </c>
      <c r="E521" t="s">
        <v>1167</v>
      </c>
      <c r="F521" s="10">
        <f t="shared" si="135"/>
        <v>0.10423532456264922</v>
      </c>
      <c r="G521">
        <f t="shared" si="133"/>
        <v>0.86818188847553945</v>
      </c>
      <c r="H521">
        <f t="shared" si="134"/>
        <v>0</v>
      </c>
      <c r="I521" s="1">
        <f t="shared" si="136"/>
        <v>0</v>
      </c>
    </row>
    <row r="522" spans="1:9" x14ac:dyDescent="0.25">
      <c r="A522">
        <v>127</v>
      </c>
      <c r="B522">
        <v>1</v>
      </c>
      <c r="C522">
        <v>4</v>
      </c>
      <c r="D522" t="s">
        <v>1207</v>
      </c>
      <c r="E522" t="s">
        <v>1207</v>
      </c>
      <c r="F522" s="10">
        <f t="shared" si="135"/>
        <v>0</v>
      </c>
      <c r="G522">
        <f t="shared" si="133"/>
        <v>0.86818188847553945</v>
      </c>
      <c r="H522">
        <f t="shared" si="134"/>
        <v>0</v>
      </c>
      <c r="I522" s="1">
        <f t="shared" si="136"/>
        <v>0</v>
      </c>
    </row>
    <row r="523" spans="1:9" x14ac:dyDescent="0.25">
      <c r="A523">
        <v>127</v>
      </c>
      <c r="B523">
        <v>1</v>
      </c>
      <c r="C523">
        <v>5</v>
      </c>
      <c r="D523" t="s">
        <v>368</v>
      </c>
      <c r="E523" t="s">
        <v>368</v>
      </c>
      <c r="F523" s="10">
        <f t="shared" si="135"/>
        <v>0</v>
      </c>
      <c r="G523">
        <f t="shared" si="133"/>
        <v>0.86818188847553945</v>
      </c>
      <c r="H523">
        <f t="shared" si="134"/>
        <v>0</v>
      </c>
      <c r="I523" s="1">
        <f t="shared" si="136"/>
        <v>0</v>
      </c>
    </row>
    <row r="524" spans="1:9" x14ac:dyDescent="0.25">
      <c r="A524">
        <v>127</v>
      </c>
      <c r="B524">
        <v>1</v>
      </c>
      <c r="C524">
        <v>6</v>
      </c>
      <c r="D524" t="s">
        <v>182</v>
      </c>
      <c r="E524" t="s">
        <v>182</v>
      </c>
      <c r="F524" s="10">
        <f t="shared" si="135"/>
        <v>0.19972020143395741</v>
      </c>
      <c r="G524">
        <f t="shared" si="133"/>
        <v>1.0679020899094969</v>
      </c>
      <c r="H524">
        <f t="shared" si="134"/>
        <v>0</v>
      </c>
      <c r="I524" s="1">
        <f t="shared" si="136"/>
        <v>0</v>
      </c>
    </row>
    <row r="525" spans="1:9" x14ac:dyDescent="0.25">
      <c r="A525">
        <v>127</v>
      </c>
      <c r="B525">
        <v>1</v>
      </c>
      <c r="C525">
        <v>7</v>
      </c>
      <c r="D525" t="s">
        <v>686</v>
      </c>
      <c r="E525" t="s">
        <v>686</v>
      </c>
      <c r="F525" s="10">
        <f t="shared" si="135"/>
        <v>0.14747070011430222</v>
      </c>
      <c r="G525">
        <f t="shared" si="133"/>
        <v>1.2153727900237992</v>
      </c>
      <c r="H525">
        <f t="shared" si="134"/>
        <v>0</v>
      </c>
      <c r="I525" s="1">
        <f t="shared" si="136"/>
        <v>0</v>
      </c>
    </row>
    <row r="526" spans="1:9" x14ac:dyDescent="0.25">
      <c r="A526">
        <v>127</v>
      </c>
      <c r="B526">
        <v>1</v>
      </c>
      <c r="C526">
        <v>8</v>
      </c>
      <c r="D526" t="s">
        <v>183</v>
      </c>
      <c r="E526" t="s">
        <v>183</v>
      </c>
      <c r="F526" s="10">
        <f t="shared" si="135"/>
        <v>0.10700629445118923</v>
      </c>
      <c r="G526">
        <f t="shared" si="133"/>
        <v>1.3223790844749883</v>
      </c>
      <c r="H526">
        <f t="shared" si="134"/>
        <v>0</v>
      </c>
      <c r="I526" s="1">
        <f t="shared" si="136"/>
        <v>0</v>
      </c>
    </row>
    <row r="527" spans="1:9" x14ac:dyDescent="0.25">
      <c r="A527">
        <v>127</v>
      </c>
      <c r="B527">
        <v>1</v>
      </c>
      <c r="C527">
        <v>9</v>
      </c>
      <c r="D527" t="s">
        <v>1294</v>
      </c>
      <c r="E527" t="s">
        <v>1140</v>
      </c>
      <c r="F527" s="10">
        <f t="shared" si="135"/>
        <v>0.47152515639996773</v>
      </c>
      <c r="G527">
        <f t="shared" si="133"/>
        <v>1.7939042408749559</v>
      </c>
      <c r="H527">
        <f t="shared" si="134"/>
        <v>0</v>
      </c>
      <c r="I527" s="1">
        <f t="shared" si="136"/>
        <v>0</v>
      </c>
    </row>
    <row r="528" spans="1:9" x14ac:dyDescent="0.25">
      <c r="A528">
        <v>127</v>
      </c>
      <c r="B528">
        <v>1</v>
      </c>
      <c r="C528">
        <v>10</v>
      </c>
      <c r="D528" t="s">
        <v>1143</v>
      </c>
      <c r="E528" t="s">
        <v>962</v>
      </c>
      <c r="F528" s="10">
        <f t="shared" si="135"/>
        <v>8.533345671378359E-2</v>
      </c>
      <c r="G528">
        <f t="shared" si="133"/>
        <v>1.8792376975887395</v>
      </c>
      <c r="H528">
        <f t="shared" si="134"/>
        <v>0</v>
      </c>
      <c r="I528" s="1">
        <f t="shared" si="136"/>
        <v>0</v>
      </c>
    </row>
    <row r="529" spans="1:9" x14ac:dyDescent="0.25">
      <c r="A529">
        <v>127</v>
      </c>
      <c r="B529">
        <v>1</v>
      </c>
      <c r="C529">
        <v>11</v>
      </c>
      <c r="D529" t="s">
        <v>111</v>
      </c>
      <c r="E529" t="s">
        <v>111</v>
      </c>
      <c r="F529" s="10">
        <f t="shared" si="135"/>
        <v>0</v>
      </c>
      <c r="G529">
        <f t="shared" si="133"/>
        <v>1.8792376975887395</v>
      </c>
      <c r="H529">
        <f t="shared" si="134"/>
        <v>0</v>
      </c>
      <c r="I529" s="1">
        <f t="shared" si="136"/>
        <v>0</v>
      </c>
    </row>
    <row r="530" spans="1:9" x14ac:dyDescent="0.25">
      <c r="A530">
        <v>127</v>
      </c>
      <c r="B530">
        <v>1</v>
      </c>
      <c r="C530">
        <v>12</v>
      </c>
      <c r="D530" t="s">
        <v>118</v>
      </c>
      <c r="E530" t="s">
        <v>118</v>
      </c>
      <c r="F530" s="10">
        <f t="shared" si="135"/>
        <v>0.39925955510056294</v>
      </c>
      <c r="G530">
        <f t="shared" si="133"/>
        <v>2.2784972526893026</v>
      </c>
      <c r="H530">
        <f t="shared" si="134"/>
        <v>0</v>
      </c>
      <c r="I530" s="1">
        <f t="shared" si="136"/>
        <v>0</v>
      </c>
    </row>
    <row r="531" spans="1:9" x14ac:dyDescent="0.25">
      <c r="A531">
        <v>127</v>
      </c>
      <c r="B531">
        <v>1</v>
      </c>
      <c r="C531">
        <v>13</v>
      </c>
      <c r="D531" t="s">
        <v>1188</v>
      </c>
      <c r="E531" t="s">
        <v>1188</v>
      </c>
      <c r="F531" s="10">
        <f t="shared" si="135"/>
        <v>8.6380966159427558E-2</v>
      </c>
      <c r="G531">
        <f t="shared" si="133"/>
        <v>2.3648782188487303</v>
      </c>
      <c r="H531">
        <f t="shared" si="134"/>
        <v>0</v>
      </c>
      <c r="I531" s="1">
        <f t="shared" si="136"/>
        <v>0</v>
      </c>
    </row>
    <row r="532" spans="1:9" x14ac:dyDescent="0.25">
      <c r="A532">
        <v>127</v>
      </c>
      <c r="B532">
        <v>1</v>
      </c>
      <c r="C532">
        <v>14</v>
      </c>
      <c r="D532" t="s">
        <v>353</v>
      </c>
      <c r="E532" t="s">
        <v>353</v>
      </c>
      <c r="F532" s="10">
        <f t="shared" si="135"/>
        <v>0</v>
      </c>
      <c r="G532">
        <f t="shared" si="133"/>
        <v>2.3648782188487303</v>
      </c>
      <c r="H532">
        <f t="shared" si="134"/>
        <v>0</v>
      </c>
      <c r="I532" s="1">
        <f t="shared" si="136"/>
        <v>0</v>
      </c>
    </row>
    <row r="533" spans="1:9" x14ac:dyDescent="0.25">
      <c r="A533">
        <v>127</v>
      </c>
      <c r="B533">
        <v>1</v>
      </c>
      <c r="C533">
        <v>15</v>
      </c>
      <c r="D533" t="s">
        <v>756</v>
      </c>
      <c r="E533" t="s">
        <v>756</v>
      </c>
      <c r="F533" s="10">
        <f t="shared" si="135"/>
        <v>0</v>
      </c>
      <c r="G533">
        <f t="shared" si="133"/>
        <v>2.3648782188487303</v>
      </c>
      <c r="H533">
        <f t="shared" si="134"/>
        <v>0</v>
      </c>
      <c r="I533" s="1">
        <f t="shared" si="136"/>
        <v>0</v>
      </c>
    </row>
    <row r="534" spans="1:9" x14ac:dyDescent="0.25">
      <c r="A534">
        <v>127</v>
      </c>
      <c r="B534">
        <v>1</v>
      </c>
      <c r="C534">
        <v>16</v>
      </c>
      <c r="D534" t="s">
        <v>707</v>
      </c>
      <c r="E534" t="s">
        <v>707</v>
      </c>
      <c r="F534" s="10">
        <f t="shared" si="135"/>
        <v>0</v>
      </c>
      <c r="G534">
        <f t="shared" si="133"/>
        <v>2.3648782188487303</v>
      </c>
      <c r="H534">
        <f t="shared" si="134"/>
        <v>0</v>
      </c>
      <c r="I534" s="1">
        <f t="shared" si="136"/>
        <v>0</v>
      </c>
    </row>
    <row r="535" spans="1:9" x14ac:dyDescent="0.25">
      <c r="A535">
        <v>127</v>
      </c>
      <c r="B535">
        <v>1</v>
      </c>
      <c r="C535">
        <v>17</v>
      </c>
      <c r="D535" t="s">
        <v>1305</v>
      </c>
      <c r="E535" t="s">
        <v>1305</v>
      </c>
      <c r="F535" s="10">
        <f t="shared" si="135"/>
        <v>0</v>
      </c>
      <c r="G535">
        <f t="shared" si="133"/>
        <v>2.3648782188487303</v>
      </c>
      <c r="H535">
        <f t="shared" si="134"/>
        <v>0</v>
      </c>
      <c r="I535" s="1">
        <f t="shared" si="136"/>
        <v>0</v>
      </c>
    </row>
    <row r="536" spans="1:9" x14ac:dyDescent="0.25">
      <c r="A536">
        <v>127</v>
      </c>
      <c r="B536">
        <v>1</v>
      </c>
      <c r="C536">
        <v>18</v>
      </c>
      <c r="D536" t="s">
        <v>1296</v>
      </c>
      <c r="E536" t="s">
        <v>1296</v>
      </c>
      <c r="F536" s="10">
        <f t="shared" si="135"/>
        <v>0</v>
      </c>
      <c r="G536">
        <f t="shared" si="133"/>
        <v>2.3648782188487303</v>
      </c>
      <c r="H536">
        <f t="shared" si="134"/>
        <v>0</v>
      </c>
      <c r="I536" s="1">
        <f t="shared" si="136"/>
        <v>0</v>
      </c>
    </row>
    <row r="537" spans="1:9" x14ac:dyDescent="0.25">
      <c r="A537">
        <v>127</v>
      </c>
      <c r="B537">
        <v>1</v>
      </c>
      <c r="C537">
        <v>19</v>
      </c>
      <c r="D537" t="s">
        <v>1306</v>
      </c>
      <c r="E537" t="s">
        <v>1306</v>
      </c>
      <c r="F537" s="10">
        <f t="shared" si="135"/>
        <v>0</v>
      </c>
      <c r="G537">
        <f t="shared" si="133"/>
        <v>2.3648782188487303</v>
      </c>
      <c r="H537">
        <f t="shared" si="134"/>
        <v>0</v>
      </c>
      <c r="I537" s="1">
        <f t="shared" si="136"/>
        <v>0</v>
      </c>
    </row>
    <row r="538" spans="1:9" x14ac:dyDescent="0.25">
      <c r="A538">
        <v>127</v>
      </c>
      <c r="B538">
        <v>1</v>
      </c>
      <c r="C538">
        <v>20</v>
      </c>
      <c r="D538" t="s">
        <v>687</v>
      </c>
      <c r="E538" t="s">
        <v>687</v>
      </c>
      <c r="F538" s="10">
        <f t="shared" si="135"/>
        <v>0</v>
      </c>
      <c r="G538">
        <f t="shared" si="133"/>
        <v>2.3648782188487303</v>
      </c>
      <c r="H538">
        <f t="shared" si="134"/>
        <v>0</v>
      </c>
      <c r="I538" s="1">
        <f t="shared" si="136"/>
        <v>0</v>
      </c>
    </row>
    <row r="539" spans="1:9" x14ac:dyDescent="0.25">
      <c r="A539">
        <v>127</v>
      </c>
      <c r="B539">
        <v>1</v>
      </c>
      <c r="C539">
        <v>21</v>
      </c>
      <c r="D539" t="s">
        <v>1234</v>
      </c>
      <c r="E539" t="s">
        <v>1234</v>
      </c>
      <c r="F539" s="10">
        <f t="shared" si="135"/>
        <v>0</v>
      </c>
      <c r="G539">
        <f t="shared" si="133"/>
        <v>2.3648782188487303</v>
      </c>
      <c r="H539">
        <f t="shared" si="134"/>
        <v>0</v>
      </c>
      <c r="I539" s="1">
        <f t="shared" si="136"/>
        <v>0</v>
      </c>
    </row>
    <row r="540" spans="1:9" x14ac:dyDescent="0.25">
      <c r="A540">
        <v>127</v>
      </c>
      <c r="B540">
        <v>1</v>
      </c>
      <c r="C540">
        <v>22</v>
      </c>
      <c r="D540" t="s">
        <v>598</v>
      </c>
      <c r="E540" t="s">
        <v>598</v>
      </c>
      <c r="F540" s="10">
        <f t="shared" si="135"/>
        <v>0</v>
      </c>
      <c r="G540">
        <f t="shared" si="133"/>
        <v>2.3648782188487303</v>
      </c>
      <c r="H540">
        <f t="shared" si="134"/>
        <v>0</v>
      </c>
      <c r="I540" s="1">
        <f t="shared" si="136"/>
        <v>0</v>
      </c>
    </row>
    <row r="541" spans="1:9" x14ac:dyDescent="0.25">
      <c r="A541">
        <v>127</v>
      </c>
      <c r="B541">
        <v>1</v>
      </c>
      <c r="C541">
        <v>23</v>
      </c>
      <c r="D541" t="s">
        <v>605</v>
      </c>
      <c r="E541" t="s">
        <v>605</v>
      </c>
      <c r="F541" s="10">
        <f t="shared" si="135"/>
        <v>8.9587159918949597E-2</v>
      </c>
      <c r="G541">
        <f t="shared" si="133"/>
        <v>2.4544653787676798</v>
      </c>
      <c r="H541">
        <f t="shared" si="134"/>
        <v>0</v>
      </c>
      <c r="I541" s="1">
        <f t="shared" si="136"/>
        <v>0</v>
      </c>
    </row>
    <row r="542" spans="1:9" x14ac:dyDescent="0.25">
      <c r="A542">
        <v>127</v>
      </c>
      <c r="B542">
        <v>1</v>
      </c>
      <c r="C542">
        <v>24</v>
      </c>
      <c r="D542" t="s">
        <v>1192</v>
      </c>
      <c r="E542" t="s">
        <v>1192</v>
      </c>
      <c r="F542" s="10">
        <f t="shared" si="135"/>
        <v>0</v>
      </c>
      <c r="G542">
        <f t="shared" si="133"/>
        <v>2.4544653787676798</v>
      </c>
      <c r="H542">
        <f t="shared" si="134"/>
        <v>0</v>
      </c>
      <c r="I542" s="1">
        <f t="shared" si="136"/>
        <v>0</v>
      </c>
    </row>
    <row r="543" spans="1:9" x14ac:dyDescent="0.25">
      <c r="A543">
        <v>127</v>
      </c>
      <c r="B543">
        <v>1</v>
      </c>
      <c r="C543">
        <v>25</v>
      </c>
      <c r="D543" t="s">
        <v>210</v>
      </c>
      <c r="E543" t="s">
        <v>210</v>
      </c>
      <c r="F543" s="10">
        <f t="shared" si="135"/>
        <v>0</v>
      </c>
      <c r="G543">
        <f t="shared" si="133"/>
        <v>2.4544653787676798</v>
      </c>
      <c r="H543">
        <f t="shared" si="134"/>
        <v>0</v>
      </c>
      <c r="I543" s="1">
        <f t="shared" si="136"/>
        <v>0</v>
      </c>
    </row>
    <row r="544" spans="1:9" x14ac:dyDescent="0.25">
      <c r="A544">
        <v>127</v>
      </c>
      <c r="B544">
        <v>1</v>
      </c>
      <c r="C544">
        <v>26</v>
      </c>
      <c r="D544" t="s">
        <v>103</v>
      </c>
      <c r="E544" t="s">
        <v>103</v>
      </c>
      <c r="F544" s="10">
        <f t="shared" si="135"/>
        <v>0.29145050254369897</v>
      </c>
      <c r="G544">
        <f t="shared" si="133"/>
        <v>2.7459158813113786</v>
      </c>
      <c r="H544">
        <f t="shared" si="134"/>
        <v>0</v>
      </c>
      <c r="I544" s="1">
        <f t="shared" si="136"/>
        <v>0</v>
      </c>
    </row>
    <row r="545" spans="1:9" x14ac:dyDescent="0.25">
      <c r="A545">
        <v>127</v>
      </c>
      <c r="B545">
        <v>1</v>
      </c>
      <c r="C545">
        <v>27</v>
      </c>
      <c r="D545" t="s">
        <v>1175</v>
      </c>
      <c r="E545" t="s">
        <v>1175</v>
      </c>
      <c r="F545" s="10">
        <f t="shared" si="135"/>
        <v>0</v>
      </c>
      <c r="G545">
        <f t="shared" si="133"/>
        <v>2.7459158813113786</v>
      </c>
      <c r="H545">
        <f t="shared" si="134"/>
        <v>0</v>
      </c>
      <c r="I545" s="1">
        <f t="shared" si="136"/>
        <v>0</v>
      </c>
    </row>
    <row r="546" spans="1:9" x14ac:dyDescent="0.25">
      <c r="A546">
        <v>127</v>
      </c>
      <c r="B546">
        <v>1</v>
      </c>
      <c r="C546">
        <v>28</v>
      </c>
      <c r="D546" t="s">
        <v>190</v>
      </c>
      <c r="E546" t="s">
        <v>190</v>
      </c>
      <c r="F546" s="10">
        <f t="shared" si="135"/>
        <v>0</v>
      </c>
      <c r="G546">
        <f t="shared" si="133"/>
        <v>2.7459158813113786</v>
      </c>
      <c r="H546">
        <f t="shared" si="134"/>
        <v>0</v>
      </c>
      <c r="I546" s="1">
        <f t="shared" si="136"/>
        <v>0</v>
      </c>
    </row>
    <row r="547" spans="1:9" x14ac:dyDescent="0.25">
      <c r="A547">
        <v>127</v>
      </c>
      <c r="B547">
        <v>1</v>
      </c>
      <c r="C547">
        <v>29</v>
      </c>
      <c r="D547" t="s">
        <v>1174</v>
      </c>
      <c r="E547" t="s">
        <v>1174</v>
      </c>
      <c r="F547" s="10">
        <f t="shared" si="135"/>
        <v>0</v>
      </c>
      <c r="G547">
        <f t="shared" si="133"/>
        <v>2.7459158813113786</v>
      </c>
      <c r="H547">
        <f t="shared" si="134"/>
        <v>0</v>
      </c>
      <c r="I547" s="1">
        <f t="shared" si="136"/>
        <v>0</v>
      </c>
    </row>
    <row r="548" spans="1:9" x14ac:dyDescent="0.25">
      <c r="A548">
        <v>127</v>
      </c>
      <c r="B548">
        <v>1</v>
      </c>
      <c r="C548">
        <v>30</v>
      </c>
      <c r="D548" t="s">
        <v>1173</v>
      </c>
      <c r="E548" t="s">
        <v>1173</v>
      </c>
      <c r="F548" s="10">
        <f t="shared" si="135"/>
        <v>0</v>
      </c>
      <c r="G548">
        <f t="shared" si="133"/>
        <v>2.7459158813113786</v>
      </c>
      <c r="H548">
        <f t="shared" si="134"/>
        <v>0</v>
      </c>
      <c r="I548" s="1">
        <f t="shared" si="136"/>
        <v>0</v>
      </c>
    </row>
    <row r="549" spans="1:9" x14ac:dyDescent="0.25">
      <c r="A549">
        <v>127</v>
      </c>
      <c r="B549">
        <v>1</v>
      </c>
      <c r="C549">
        <v>31</v>
      </c>
      <c r="D549" t="s">
        <v>180</v>
      </c>
      <c r="E549" t="s">
        <v>180</v>
      </c>
      <c r="F549" s="10">
        <f t="shared" si="135"/>
        <v>0.13168503967030321</v>
      </c>
      <c r="G549">
        <f t="shared" si="133"/>
        <v>2.8776009209816817</v>
      </c>
      <c r="H549">
        <f t="shared" si="134"/>
        <v>0</v>
      </c>
      <c r="I549" s="1">
        <f t="shared" si="136"/>
        <v>0</v>
      </c>
    </row>
    <row r="550" spans="1:9" x14ac:dyDescent="0.25">
      <c r="A550">
        <v>127</v>
      </c>
      <c r="B550">
        <v>1</v>
      </c>
      <c r="C550">
        <v>32</v>
      </c>
      <c r="D550" t="s">
        <v>94</v>
      </c>
      <c r="E550" t="s">
        <v>94</v>
      </c>
      <c r="F550" s="10">
        <f t="shared" si="135"/>
        <v>0.36391368351565662</v>
      </c>
      <c r="G550">
        <f t="shared" si="133"/>
        <v>3.2415146044973384</v>
      </c>
      <c r="H550">
        <f t="shared" si="134"/>
        <v>0</v>
      </c>
      <c r="I550" s="1">
        <f t="shared" si="136"/>
        <v>0</v>
      </c>
    </row>
    <row r="551" spans="1:9" x14ac:dyDescent="0.25">
      <c r="A551">
        <v>127</v>
      </c>
      <c r="B551">
        <v>1</v>
      </c>
      <c r="C551">
        <v>33</v>
      </c>
      <c r="D551" t="s">
        <v>1144</v>
      </c>
      <c r="E551" t="s">
        <v>1144</v>
      </c>
      <c r="F551" s="10">
        <f t="shared" si="135"/>
        <v>0</v>
      </c>
      <c r="G551">
        <f t="shared" si="133"/>
        <v>3.2415146044973384</v>
      </c>
      <c r="H551">
        <f t="shared" si="134"/>
        <v>3.2415146044973384</v>
      </c>
      <c r="I551" s="1">
        <f t="shared" si="136"/>
        <v>0.5739329485816933</v>
      </c>
    </row>
    <row r="552" spans="1:9" x14ac:dyDescent="0.25">
      <c r="A552">
        <v>128</v>
      </c>
      <c r="B552">
        <v>0</v>
      </c>
      <c r="C552">
        <v>1</v>
      </c>
      <c r="D552" t="s">
        <v>94</v>
      </c>
      <c r="E552" t="s">
        <v>94</v>
      </c>
      <c r="F552" s="10">
        <f t="shared" si="135"/>
        <v>0.36391368351565662</v>
      </c>
      <c r="G552">
        <f t="shared" si="133"/>
        <v>0.36391368351565662</v>
      </c>
      <c r="H552">
        <f t="shared" si="134"/>
        <v>0</v>
      </c>
      <c r="I552" s="1">
        <f t="shared" si="136"/>
        <v>0</v>
      </c>
    </row>
    <row r="553" spans="1:9" x14ac:dyDescent="0.25">
      <c r="A553">
        <v>128</v>
      </c>
      <c r="B553">
        <v>0</v>
      </c>
      <c r="C553">
        <v>2</v>
      </c>
      <c r="D553" t="s">
        <v>89</v>
      </c>
      <c r="E553" t="s">
        <v>89</v>
      </c>
      <c r="F553" s="10">
        <f t="shared" si="135"/>
        <v>0.22441482884529573</v>
      </c>
      <c r="G553">
        <f t="shared" si="133"/>
        <v>0.58832851236095229</v>
      </c>
      <c r="H553">
        <f t="shared" si="134"/>
        <v>0</v>
      </c>
      <c r="I553" s="1">
        <f t="shared" si="136"/>
        <v>0</v>
      </c>
    </row>
    <row r="554" spans="1:9" x14ac:dyDescent="0.25">
      <c r="A554">
        <v>128</v>
      </c>
      <c r="B554">
        <v>0</v>
      </c>
      <c r="C554">
        <v>3</v>
      </c>
      <c r="D554" t="s">
        <v>95</v>
      </c>
      <c r="E554" t="s">
        <v>95</v>
      </c>
      <c r="F554" s="10">
        <f t="shared" si="135"/>
        <v>0.52191499114458473</v>
      </c>
      <c r="G554">
        <f t="shared" si="133"/>
        <v>1.1102435035055369</v>
      </c>
      <c r="H554">
        <f t="shared" si="134"/>
        <v>0</v>
      </c>
      <c r="I554" s="1">
        <f t="shared" si="136"/>
        <v>0</v>
      </c>
    </row>
    <row r="555" spans="1:9" x14ac:dyDescent="0.25">
      <c r="A555">
        <v>128</v>
      </c>
      <c r="B555">
        <v>0</v>
      </c>
      <c r="C555">
        <v>4</v>
      </c>
      <c r="D555" t="s">
        <v>103</v>
      </c>
      <c r="E555" t="s">
        <v>103</v>
      </c>
      <c r="F555" s="10">
        <f t="shared" si="135"/>
        <v>0.29145050254369897</v>
      </c>
      <c r="G555">
        <f t="shared" si="133"/>
        <v>1.4016940060492358</v>
      </c>
      <c r="H555">
        <f t="shared" si="134"/>
        <v>0</v>
      </c>
      <c r="I555" s="1">
        <f t="shared" si="136"/>
        <v>0</v>
      </c>
    </row>
    <row r="556" spans="1:9" x14ac:dyDescent="0.25">
      <c r="A556">
        <v>128</v>
      </c>
      <c r="B556">
        <v>0</v>
      </c>
      <c r="C556">
        <v>5</v>
      </c>
      <c r="D556" t="s">
        <v>1195</v>
      </c>
      <c r="E556" t="s">
        <v>1195</v>
      </c>
      <c r="F556" s="10">
        <f t="shared" si="135"/>
        <v>0</v>
      </c>
      <c r="G556">
        <f t="shared" si="133"/>
        <v>1.4016940060492358</v>
      </c>
      <c r="H556">
        <f t="shared" si="134"/>
        <v>0</v>
      </c>
      <c r="I556" s="1">
        <f t="shared" si="136"/>
        <v>0</v>
      </c>
    </row>
    <row r="557" spans="1:9" x14ac:dyDescent="0.25">
      <c r="A557">
        <v>128</v>
      </c>
      <c r="B557">
        <v>0</v>
      </c>
      <c r="C557">
        <v>6</v>
      </c>
      <c r="D557" t="s">
        <v>1140</v>
      </c>
      <c r="E557" t="s">
        <v>1140</v>
      </c>
      <c r="F557" s="10">
        <f t="shared" si="135"/>
        <v>0.47152515639996773</v>
      </c>
      <c r="G557">
        <f t="shared" si="133"/>
        <v>1.8732191624492036</v>
      </c>
      <c r="H557">
        <f t="shared" si="134"/>
        <v>0</v>
      </c>
      <c r="I557" s="1">
        <f t="shared" si="136"/>
        <v>0</v>
      </c>
    </row>
    <row r="558" spans="1:9" x14ac:dyDescent="0.25">
      <c r="A558">
        <v>128</v>
      </c>
      <c r="B558">
        <v>0</v>
      </c>
      <c r="C558">
        <v>7</v>
      </c>
      <c r="D558" t="s">
        <v>176</v>
      </c>
      <c r="E558" t="s">
        <v>176</v>
      </c>
      <c r="F558" s="10">
        <f t="shared" si="135"/>
        <v>0.24203157276830539</v>
      </c>
      <c r="G558">
        <f t="shared" si="133"/>
        <v>2.1152507352175092</v>
      </c>
      <c r="H558">
        <f t="shared" si="134"/>
        <v>0</v>
      </c>
      <c r="I558" s="1">
        <f t="shared" si="136"/>
        <v>0</v>
      </c>
    </row>
    <row r="559" spans="1:9" x14ac:dyDescent="0.25">
      <c r="A559">
        <v>128</v>
      </c>
      <c r="B559">
        <v>0</v>
      </c>
      <c r="C559">
        <v>8</v>
      </c>
      <c r="D559" t="s">
        <v>955</v>
      </c>
      <c r="E559" t="s">
        <v>955</v>
      </c>
      <c r="F559" s="10">
        <f t="shared" si="135"/>
        <v>0</v>
      </c>
      <c r="G559">
        <f t="shared" si="133"/>
        <v>2.1152507352175092</v>
      </c>
      <c r="H559">
        <f t="shared" si="134"/>
        <v>0</v>
      </c>
      <c r="I559" s="1">
        <f t="shared" si="136"/>
        <v>0</v>
      </c>
    </row>
    <row r="560" spans="1:9" x14ac:dyDescent="0.25">
      <c r="A560">
        <v>128</v>
      </c>
      <c r="B560">
        <v>0</v>
      </c>
      <c r="C560">
        <v>9</v>
      </c>
      <c r="D560" t="s">
        <v>1211</v>
      </c>
      <c r="E560" t="s">
        <v>1211</v>
      </c>
      <c r="F560" s="10">
        <f t="shared" si="135"/>
        <v>0</v>
      </c>
      <c r="G560">
        <f t="shared" si="133"/>
        <v>2.1152507352175092</v>
      </c>
      <c r="H560">
        <f t="shared" si="134"/>
        <v>0</v>
      </c>
      <c r="I560" s="1">
        <f t="shared" si="136"/>
        <v>0</v>
      </c>
    </row>
    <row r="561" spans="1:9" x14ac:dyDescent="0.25">
      <c r="A561">
        <v>128</v>
      </c>
      <c r="B561">
        <v>0</v>
      </c>
      <c r="C561">
        <v>10</v>
      </c>
      <c r="D561" t="s">
        <v>135</v>
      </c>
      <c r="E561" t="s">
        <v>135</v>
      </c>
      <c r="F561" s="10">
        <f t="shared" si="135"/>
        <v>8.3912672090324131E-2</v>
      </c>
      <c r="G561">
        <f t="shared" si="133"/>
        <v>2.1991634073078332</v>
      </c>
      <c r="H561">
        <f t="shared" si="134"/>
        <v>0</v>
      </c>
      <c r="I561" s="1">
        <f t="shared" si="136"/>
        <v>0</v>
      </c>
    </row>
    <row r="562" spans="1:9" x14ac:dyDescent="0.25">
      <c r="A562">
        <v>128</v>
      </c>
      <c r="B562">
        <v>0</v>
      </c>
      <c r="C562">
        <v>11</v>
      </c>
      <c r="D562" t="s">
        <v>136</v>
      </c>
      <c r="E562" t="s">
        <v>136</v>
      </c>
      <c r="F562" s="10">
        <f t="shared" si="135"/>
        <v>8.7409732518669889E-2</v>
      </c>
      <c r="G562">
        <f t="shared" si="133"/>
        <v>2.286573139826503</v>
      </c>
      <c r="H562">
        <f t="shared" si="134"/>
        <v>0</v>
      </c>
      <c r="I562" s="1">
        <f t="shared" si="136"/>
        <v>0</v>
      </c>
    </row>
    <row r="563" spans="1:9" x14ac:dyDescent="0.25">
      <c r="A563">
        <v>128</v>
      </c>
      <c r="B563">
        <v>0</v>
      </c>
      <c r="C563">
        <v>12</v>
      </c>
      <c r="D563" t="s">
        <v>1148</v>
      </c>
      <c r="E563" t="s">
        <v>1148</v>
      </c>
      <c r="F563" s="10">
        <f t="shared" si="135"/>
        <v>0</v>
      </c>
      <c r="G563">
        <f t="shared" si="133"/>
        <v>2.286573139826503</v>
      </c>
      <c r="H563">
        <f t="shared" si="134"/>
        <v>0</v>
      </c>
      <c r="I563" s="1">
        <f t="shared" si="136"/>
        <v>0</v>
      </c>
    </row>
    <row r="564" spans="1:9" x14ac:dyDescent="0.25">
      <c r="A564">
        <v>128</v>
      </c>
      <c r="B564">
        <v>0</v>
      </c>
      <c r="C564">
        <v>13</v>
      </c>
      <c r="D564" t="s">
        <v>120</v>
      </c>
      <c r="E564" t="s">
        <v>120</v>
      </c>
      <c r="F564" s="10">
        <f t="shared" si="135"/>
        <v>0</v>
      </c>
      <c r="G564">
        <f t="shared" ref="G564:G627" si="137">IF(C564=1,F564,F564+G563)</f>
        <v>2.286573139826503</v>
      </c>
      <c r="H564">
        <f t="shared" ref="H564:H627" si="138">IF(C565=1,G564,0)</f>
        <v>0</v>
      </c>
      <c r="I564" s="1">
        <f t="shared" si="136"/>
        <v>0</v>
      </c>
    </row>
    <row r="565" spans="1:9" x14ac:dyDescent="0.25">
      <c r="A565">
        <v>128</v>
      </c>
      <c r="B565">
        <v>0</v>
      </c>
      <c r="C565">
        <v>14</v>
      </c>
      <c r="D565" t="s">
        <v>194</v>
      </c>
      <c r="E565" t="s">
        <v>194</v>
      </c>
      <c r="F565" s="10">
        <f t="shared" si="135"/>
        <v>0</v>
      </c>
      <c r="G565">
        <f t="shared" si="137"/>
        <v>2.286573139826503</v>
      </c>
      <c r="H565">
        <f t="shared" si="138"/>
        <v>0</v>
      </c>
      <c r="I565" s="1">
        <f t="shared" si="136"/>
        <v>0</v>
      </c>
    </row>
    <row r="566" spans="1:9" x14ac:dyDescent="0.25">
      <c r="A566">
        <v>128</v>
      </c>
      <c r="B566">
        <v>0</v>
      </c>
      <c r="C566">
        <v>15</v>
      </c>
      <c r="D566" t="s">
        <v>310</v>
      </c>
      <c r="E566" t="s">
        <v>310</v>
      </c>
      <c r="F566" s="10">
        <f t="shared" si="135"/>
        <v>0</v>
      </c>
      <c r="G566">
        <f t="shared" si="137"/>
        <v>2.286573139826503</v>
      </c>
      <c r="H566">
        <f t="shared" si="138"/>
        <v>0</v>
      </c>
      <c r="I566" s="1">
        <f t="shared" si="136"/>
        <v>0</v>
      </c>
    </row>
    <row r="567" spans="1:9" x14ac:dyDescent="0.25">
      <c r="A567">
        <v>128</v>
      </c>
      <c r="B567">
        <v>0</v>
      </c>
      <c r="C567">
        <v>16</v>
      </c>
      <c r="D567" t="s">
        <v>1193</v>
      </c>
      <c r="E567" t="s">
        <v>1193</v>
      </c>
      <c r="F567" s="10">
        <f t="shared" si="135"/>
        <v>0</v>
      </c>
      <c r="G567">
        <f t="shared" si="137"/>
        <v>2.286573139826503</v>
      </c>
      <c r="H567">
        <f t="shared" si="138"/>
        <v>0</v>
      </c>
      <c r="I567" s="1">
        <f t="shared" si="136"/>
        <v>0</v>
      </c>
    </row>
    <row r="568" spans="1:9" x14ac:dyDescent="0.25">
      <c r="A568">
        <v>128</v>
      </c>
      <c r="B568">
        <v>0</v>
      </c>
      <c r="C568">
        <v>17</v>
      </c>
      <c r="D568" t="s">
        <v>1307</v>
      </c>
      <c r="E568" t="s">
        <v>1307</v>
      </c>
      <c r="F568" s="10">
        <f t="shared" si="135"/>
        <v>0</v>
      </c>
      <c r="G568">
        <f t="shared" si="137"/>
        <v>2.286573139826503</v>
      </c>
      <c r="H568">
        <f t="shared" si="138"/>
        <v>0</v>
      </c>
      <c r="I568" s="1">
        <f t="shared" si="136"/>
        <v>0</v>
      </c>
    </row>
    <row r="569" spans="1:9" x14ac:dyDescent="0.25">
      <c r="A569">
        <v>128</v>
      </c>
      <c r="B569">
        <v>0</v>
      </c>
      <c r="C569">
        <v>18</v>
      </c>
      <c r="D569" t="s">
        <v>1248</v>
      </c>
      <c r="E569" t="s">
        <v>1248</v>
      </c>
      <c r="F569" s="10">
        <f t="shared" si="135"/>
        <v>0</v>
      </c>
      <c r="G569">
        <f t="shared" si="137"/>
        <v>2.286573139826503</v>
      </c>
      <c r="H569">
        <f t="shared" si="138"/>
        <v>0</v>
      </c>
      <c r="I569" s="1">
        <f t="shared" si="136"/>
        <v>0</v>
      </c>
    </row>
    <row r="570" spans="1:9" x14ac:dyDescent="0.25">
      <c r="A570">
        <v>128</v>
      </c>
      <c r="B570">
        <v>0</v>
      </c>
      <c r="C570">
        <v>19</v>
      </c>
      <c r="D570" t="s">
        <v>1222</v>
      </c>
      <c r="E570" t="s">
        <v>1222</v>
      </c>
      <c r="F570" s="10">
        <f t="shared" si="135"/>
        <v>0</v>
      </c>
      <c r="G570">
        <f t="shared" si="137"/>
        <v>2.286573139826503</v>
      </c>
      <c r="H570">
        <f t="shared" si="138"/>
        <v>0</v>
      </c>
      <c r="I570" s="1">
        <f t="shared" si="136"/>
        <v>0</v>
      </c>
    </row>
    <row r="571" spans="1:9" x14ac:dyDescent="0.25">
      <c r="A571">
        <v>128</v>
      </c>
      <c r="B571">
        <v>0</v>
      </c>
      <c r="C571">
        <v>20</v>
      </c>
      <c r="D571" t="s">
        <v>1138</v>
      </c>
      <c r="E571" t="s">
        <v>1138</v>
      </c>
      <c r="F571" s="10">
        <f t="shared" si="135"/>
        <v>0</v>
      </c>
      <c r="G571">
        <f t="shared" si="137"/>
        <v>2.286573139826503</v>
      </c>
      <c r="H571">
        <f t="shared" si="138"/>
        <v>0</v>
      </c>
      <c r="I571" s="1">
        <f t="shared" si="136"/>
        <v>0</v>
      </c>
    </row>
    <row r="572" spans="1:9" x14ac:dyDescent="0.25">
      <c r="A572">
        <v>128</v>
      </c>
      <c r="B572">
        <v>0</v>
      </c>
      <c r="C572">
        <v>21</v>
      </c>
      <c r="D572" t="s">
        <v>1171</v>
      </c>
      <c r="E572" t="s">
        <v>1171</v>
      </c>
      <c r="F572" s="10">
        <f t="shared" si="135"/>
        <v>0</v>
      </c>
      <c r="G572">
        <f t="shared" si="137"/>
        <v>2.286573139826503</v>
      </c>
      <c r="H572">
        <f t="shared" si="138"/>
        <v>0</v>
      </c>
      <c r="I572" s="1">
        <f t="shared" si="136"/>
        <v>0</v>
      </c>
    </row>
    <row r="573" spans="1:9" x14ac:dyDescent="0.25">
      <c r="A573">
        <v>128</v>
      </c>
      <c r="B573">
        <v>0</v>
      </c>
      <c r="C573">
        <v>22</v>
      </c>
      <c r="D573" t="s">
        <v>962</v>
      </c>
      <c r="E573" t="s">
        <v>962</v>
      </c>
      <c r="F573" s="10">
        <f t="shared" si="135"/>
        <v>8.533345671378359E-2</v>
      </c>
      <c r="G573">
        <f t="shared" si="137"/>
        <v>2.3719065965402866</v>
      </c>
      <c r="H573">
        <f t="shared" si="138"/>
        <v>0</v>
      </c>
      <c r="I573" s="1">
        <f t="shared" si="136"/>
        <v>0</v>
      </c>
    </row>
    <row r="574" spans="1:9" x14ac:dyDescent="0.25">
      <c r="A574">
        <v>128</v>
      </c>
      <c r="B574">
        <v>0</v>
      </c>
      <c r="C574">
        <v>23</v>
      </c>
      <c r="D574" t="s">
        <v>961</v>
      </c>
      <c r="E574" t="s">
        <v>961</v>
      </c>
      <c r="F574" s="10">
        <f t="shared" si="135"/>
        <v>0</v>
      </c>
      <c r="G574">
        <f t="shared" si="137"/>
        <v>2.3719065965402866</v>
      </c>
      <c r="H574">
        <f t="shared" si="138"/>
        <v>0</v>
      </c>
      <c r="I574" s="1">
        <f t="shared" si="136"/>
        <v>0</v>
      </c>
    </row>
    <row r="575" spans="1:9" x14ac:dyDescent="0.25">
      <c r="A575">
        <v>128</v>
      </c>
      <c r="B575">
        <v>0</v>
      </c>
      <c r="C575">
        <v>24</v>
      </c>
      <c r="D575" t="s">
        <v>787</v>
      </c>
      <c r="E575" t="s">
        <v>787</v>
      </c>
      <c r="F575" s="10">
        <f t="shared" si="135"/>
        <v>0</v>
      </c>
      <c r="G575">
        <f t="shared" si="137"/>
        <v>2.3719065965402866</v>
      </c>
      <c r="H575">
        <f t="shared" si="138"/>
        <v>0</v>
      </c>
      <c r="I575" s="1">
        <f t="shared" si="136"/>
        <v>0</v>
      </c>
    </row>
    <row r="576" spans="1:9" x14ac:dyDescent="0.25">
      <c r="A576">
        <v>128</v>
      </c>
      <c r="B576">
        <v>0</v>
      </c>
      <c r="C576">
        <v>25</v>
      </c>
      <c r="D576" t="s">
        <v>321</v>
      </c>
      <c r="E576" t="s">
        <v>321</v>
      </c>
      <c r="F576" s="10">
        <f t="shared" si="135"/>
        <v>0.25217776899630062</v>
      </c>
      <c r="G576">
        <f t="shared" si="137"/>
        <v>2.6240843655365871</v>
      </c>
      <c r="H576">
        <f t="shared" si="138"/>
        <v>0</v>
      </c>
      <c r="I576" s="1">
        <f t="shared" si="136"/>
        <v>0</v>
      </c>
    </row>
    <row r="577" spans="1:9" x14ac:dyDescent="0.25">
      <c r="A577">
        <v>128</v>
      </c>
      <c r="B577">
        <v>0</v>
      </c>
      <c r="C577">
        <v>26</v>
      </c>
      <c r="D577" t="s">
        <v>1188</v>
      </c>
      <c r="E577" t="s">
        <v>1188</v>
      </c>
      <c r="F577" s="10">
        <f t="shared" si="135"/>
        <v>8.6380966159427558E-2</v>
      </c>
      <c r="G577">
        <f t="shared" si="137"/>
        <v>2.7104653316960148</v>
      </c>
      <c r="H577">
        <f t="shared" si="138"/>
        <v>2.7104653316960148</v>
      </c>
      <c r="I577" s="1">
        <f t="shared" si="136"/>
        <v>0.47990694155455821</v>
      </c>
    </row>
    <row r="578" spans="1:9" x14ac:dyDescent="0.25">
      <c r="A578">
        <v>129</v>
      </c>
      <c r="B578">
        <v>0</v>
      </c>
      <c r="C578">
        <v>1</v>
      </c>
      <c r="D578" t="s">
        <v>162</v>
      </c>
      <c r="E578" t="s">
        <v>162</v>
      </c>
      <c r="F578" s="10">
        <f t="shared" si="135"/>
        <v>0</v>
      </c>
      <c r="G578">
        <f t="shared" si="137"/>
        <v>0</v>
      </c>
      <c r="H578">
        <f t="shared" si="138"/>
        <v>0</v>
      </c>
      <c r="I578" s="1">
        <f t="shared" si="136"/>
        <v>0</v>
      </c>
    </row>
    <row r="579" spans="1:9" x14ac:dyDescent="0.25">
      <c r="A579">
        <v>129</v>
      </c>
      <c r="B579">
        <v>0</v>
      </c>
      <c r="C579">
        <v>2</v>
      </c>
      <c r="D579" t="s">
        <v>954</v>
      </c>
      <c r="E579" t="s">
        <v>955</v>
      </c>
      <c r="F579" s="10">
        <f t="shared" si="135"/>
        <v>0</v>
      </c>
      <c r="G579">
        <f t="shared" si="137"/>
        <v>0</v>
      </c>
      <c r="H579">
        <f t="shared" si="138"/>
        <v>0</v>
      </c>
      <c r="I579" s="1">
        <f t="shared" si="136"/>
        <v>0</v>
      </c>
    </row>
    <row r="580" spans="1:9" x14ac:dyDescent="0.25">
      <c r="A580">
        <v>129</v>
      </c>
      <c r="B580">
        <v>0</v>
      </c>
      <c r="C580">
        <v>3</v>
      </c>
      <c r="D580" t="s">
        <v>395</v>
      </c>
      <c r="E580" t="s">
        <v>246</v>
      </c>
      <c r="F580" s="10">
        <f t="shared" si="135"/>
        <v>0.1854123193512579</v>
      </c>
      <c r="G580">
        <f t="shared" si="137"/>
        <v>0.1854123193512579</v>
      </c>
      <c r="H580">
        <f t="shared" si="138"/>
        <v>0</v>
      </c>
      <c r="I580" s="1">
        <f t="shared" si="136"/>
        <v>0</v>
      </c>
    </row>
    <row r="581" spans="1:9" x14ac:dyDescent="0.25">
      <c r="A581">
        <v>129</v>
      </c>
      <c r="B581">
        <v>0</v>
      </c>
      <c r="C581">
        <v>4</v>
      </c>
      <c r="D581" t="s">
        <v>118</v>
      </c>
      <c r="E581" t="s">
        <v>118</v>
      </c>
      <c r="F581" s="10">
        <f t="shared" ref="F581:F644" si="139">IF(ISERROR(VLOOKUP(E581,$N$2:$O$33,2,FALSE)),0,VLOOKUP(E581,$N$2:$O$33,2,FALSE))</f>
        <v>0.39925955510056294</v>
      </c>
      <c r="G581">
        <f t="shared" si="137"/>
        <v>0.58467187445182089</v>
      </c>
      <c r="H581">
        <f t="shared" si="138"/>
        <v>0</v>
      </c>
      <c r="I581" s="1">
        <f t="shared" ref="I581:I644" si="140">H581/$L$2</f>
        <v>0</v>
      </c>
    </row>
    <row r="582" spans="1:9" x14ac:dyDescent="0.25">
      <c r="A582">
        <v>129</v>
      </c>
      <c r="B582">
        <v>0</v>
      </c>
      <c r="C582">
        <v>5</v>
      </c>
      <c r="D582" t="s">
        <v>322</v>
      </c>
      <c r="E582" t="s">
        <v>322</v>
      </c>
      <c r="F582" s="10">
        <f t="shared" si="139"/>
        <v>0.17833261398766831</v>
      </c>
      <c r="G582">
        <f t="shared" si="137"/>
        <v>0.7630044884394892</v>
      </c>
      <c r="H582">
        <f t="shared" si="138"/>
        <v>0</v>
      </c>
      <c r="I582" s="1">
        <f t="shared" si="140"/>
        <v>0</v>
      </c>
    </row>
    <row r="583" spans="1:9" x14ac:dyDescent="0.25">
      <c r="A583">
        <v>129</v>
      </c>
      <c r="B583">
        <v>0</v>
      </c>
      <c r="C583">
        <v>6</v>
      </c>
      <c r="D583" t="s">
        <v>1186</v>
      </c>
      <c r="E583" t="s">
        <v>1186</v>
      </c>
      <c r="F583" s="10">
        <f t="shared" si="139"/>
        <v>9.9734860605308409E-2</v>
      </c>
      <c r="G583">
        <f t="shared" si="137"/>
        <v>0.86273934904479765</v>
      </c>
      <c r="H583">
        <f t="shared" si="138"/>
        <v>0</v>
      </c>
      <c r="I583" s="1">
        <f t="shared" si="140"/>
        <v>0</v>
      </c>
    </row>
    <row r="584" spans="1:9" x14ac:dyDescent="0.25">
      <c r="A584">
        <v>129</v>
      </c>
      <c r="B584">
        <v>0</v>
      </c>
      <c r="C584">
        <v>7</v>
      </c>
      <c r="D584" t="s">
        <v>1079</v>
      </c>
      <c r="E584" t="s">
        <v>1079</v>
      </c>
      <c r="F584" s="10">
        <f t="shared" si="139"/>
        <v>0</v>
      </c>
      <c r="G584">
        <f t="shared" si="137"/>
        <v>0.86273934904479765</v>
      </c>
      <c r="H584">
        <f t="shared" si="138"/>
        <v>0</v>
      </c>
      <c r="I584" s="1">
        <f t="shared" si="140"/>
        <v>0</v>
      </c>
    </row>
    <row r="585" spans="1:9" x14ac:dyDescent="0.25">
      <c r="A585">
        <v>129</v>
      </c>
      <c r="B585">
        <v>0</v>
      </c>
      <c r="C585">
        <v>8</v>
      </c>
      <c r="D585" t="s">
        <v>211</v>
      </c>
      <c r="E585" t="s">
        <v>211</v>
      </c>
      <c r="F585" s="10">
        <f t="shared" si="139"/>
        <v>0</v>
      </c>
      <c r="G585">
        <f t="shared" si="137"/>
        <v>0.86273934904479765</v>
      </c>
      <c r="H585">
        <f t="shared" si="138"/>
        <v>0</v>
      </c>
      <c r="I585" s="1">
        <f t="shared" si="140"/>
        <v>0</v>
      </c>
    </row>
    <row r="586" spans="1:9" x14ac:dyDescent="0.25">
      <c r="A586">
        <v>129</v>
      </c>
      <c r="B586">
        <v>0</v>
      </c>
      <c r="C586">
        <v>9</v>
      </c>
      <c r="D586" t="s">
        <v>94</v>
      </c>
      <c r="E586" t="s">
        <v>94</v>
      </c>
      <c r="F586" s="10">
        <f t="shared" si="139"/>
        <v>0.36391368351565662</v>
      </c>
      <c r="G586">
        <f t="shared" si="137"/>
        <v>1.2266530325604543</v>
      </c>
      <c r="H586">
        <f t="shared" si="138"/>
        <v>0</v>
      </c>
      <c r="I586" s="1">
        <f t="shared" si="140"/>
        <v>0</v>
      </c>
    </row>
    <row r="587" spans="1:9" x14ac:dyDescent="0.25">
      <c r="A587">
        <v>129</v>
      </c>
      <c r="B587">
        <v>0</v>
      </c>
      <c r="C587">
        <v>10</v>
      </c>
      <c r="D587" t="s">
        <v>621</v>
      </c>
      <c r="E587" t="s">
        <v>621</v>
      </c>
      <c r="F587" s="10">
        <f t="shared" si="139"/>
        <v>0</v>
      </c>
      <c r="G587">
        <f t="shared" si="137"/>
        <v>1.2266530325604543</v>
      </c>
      <c r="H587">
        <f t="shared" si="138"/>
        <v>0</v>
      </c>
      <c r="I587" s="1">
        <f t="shared" si="140"/>
        <v>0</v>
      </c>
    </row>
    <row r="588" spans="1:9" x14ac:dyDescent="0.25">
      <c r="A588">
        <v>129</v>
      </c>
      <c r="B588">
        <v>0</v>
      </c>
      <c r="C588">
        <v>11</v>
      </c>
      <c r="D588" t="s">
        <v>993</v>
      </c>
      <c r="E588" t="s">
        <v>993</v>
      </c>
      <c r="F588" s="10">
        <f t="shared" si="139"/>
        <v>0</v>
      </c>
      <c r="G588">
        <f t="shared" si="137"/>
        <v>1.2266530325604543</v>
      </c>
      <c r="H588">
        <f t="shared" si="138"/>
        <v>0</v>
      </c>
      <c r="I588" s="1">
        <f t="shared" si="140"/>
        <v>0</v>
      </c>
    </row>
    <row r="589" spans="1:9" x14ac:dyDescent="0.25">
      <c r="A589">
        <v>129</v>
      </c>
      <c r="B589">
        <v>0</v>
      </c>
      <c r="C589">
        <v>12</v>
      </c>
      <c r="D589" t="s">
        <v>1190</v>
      </c>
      <c r="E589" t="s">
        <v>1190</v>
      </c>
      <c r="F589" s="10">
        <f t="shared" si="139"/>
        <v>9.8843816254163608E-2</v>
      </c>
      <c r="G589">
        <f t="shared" si="137"/>
        <v>1.3254968488146179</v>
      </c>
      <c r="H589">
        <f t="shared" si="138"/>
        <v>0</v>
      </c>
      <c r="I589" s="1">
        <f t="shared" si="140"/>
        <v>0</v>
      </c>
    </row>
    <row r="590" spans="1:9" x14ac:dyDescent="0.25">
      <c r="A590">
        <v>129</v>
      </c>
      <c r="B590">
        <v>0</v>
      </c>
      <c r="C590">
        <v>13</v>
      </c>
      <c r="D590" t="s">
        <v>95</v>
      </c>
      <c r="E590" t="s">
        <v>95</v>
      </c>
      <c r="F590" s="10">
        <f t="shared" si="139"/>
        <v>0.52191499114458473</v>
      </c>
      <c r="G590">
        <f t="shared" si="137"/>
        <v>1.8474118399592028</v>
      </c>
      <c r="H590">
        <f t="shared" si="138"/>
        <v>0</v>
      </c>
      <c r="I590" s="1">
        <f t="shared" si="140"/>
        <v>0</v>
      </c>
    </row>
    <row r="591" spans="1:9" x14ac:dyDescent="0.25">
      <c r="A591">
        <v>129</v>
      </c>
      <c r="B591">
        <v>0</v>
      </c>
      <c r="C591">
        <v>14</v>
      </c>
      <c r="D591" t="s">
        <v>787</v>
      </c>
      <c r="E591" t="s">
        <v>787</v>
      </c>
      <c r="F591" s="10">
        <f t="shared" si="139"/>
        <v>0</v>
      </c>
      <c r="G591">
        <f t="shared" si="137"/>
        <v>1.8474118399592028</v>
      </c>
      <c r="H591">
        <f t="shared" si="138"/>
        <v>0</v>
      </c>
      <c r="I591" s="1">
        <f t="shared" si="140"/>
        <v>0</v>
      </c>
    </row>
    <row r="592" spans="1:9" x14ac:dyDescent="0.25">
      <c r="A592">
        <v>129</v>
      </c>
      <c r="B592">
        <v>0</v>
      </c>
      <c r="C592">
        <v>15</v>
      </c>
      <c r="D592" t="s">
        <v>1140</v>
      </c>
      <c r="E592" t="s">
        <v>1140</v>
      </c>
      <c r="F592" s="10">
        <f t="shared" si="139"/>
        <v>0.47152515639996773</v>
      </c>
      <c r="G592">
        <f t="shared" si="137"/>
        <v>2.3189369963591706</v>
      </c>
      <c r="H592">
        <f t="shared" si="138"/>
        <v>0</v>
      </c>
      <c r="I592" s="1">
        <f t="shared" si="140"/>
        <v>0</v>
      </c>
    </row>
    <row r="593" spans="1:9" x14ac:dyDescent="0.25">
      <c r="A593">
        <v>129</v>
      </c>
      <c r="B593">
        <v>0</v>
      </c>
      <c r="C593">
        <v>16</v>
      </c>
      <c r="D593" t="s">
        <v>1234</v>
      </c>
      <c r="E593" t="s">
        <v>1234</v>
      </c>
      <c r="F593" s="10">
        <f t="shared" si="139"/>
        <v>0</v>
      </c>
      <c r="G593">
        <f t="shared" si="137"/>
        <v>2.3189369963591706</v>
      </c>
      <c r="H593">
        <f t="shared" si="138"/>
        <v>0</v>
      </c>
      <c r="I593" s="1">
        <f t="shared" si="140"/>
        <v>0</v>
      </c>
    </row>
    <row r="594" spans="1:9" x14ac:dyDescent="0.25">
      <c r="A594">
        <v>129</v>
      </c>
      <c r="B594">
        <v>0</v>
      </c>
      <c r="C594">
        <v>17</v>
      </c>
      <c r="D594" t="s">
        <v>1219</v>
      </c>
      <c r="E594" t="s">
        <v>1219</v>
      </c>
      <c r="F594" s="10">
        <f t="shared" si="139"/>
        <v>0</v>
      </c>
      <c r="G594">
        <f t="shared" si="137"/>
        <v>2.3189369963591706</v>
      </c>
      <c r="H594">
        <f t="shared" si="138"/>
        <v>0</v>
      </c>
      <c r="I594" s="1">
        <f t="shared" si="140"/>
        <v>0</v>
      </c>
    </row>
    <row r="595" spans="1:9" x14ac:dyDescent="0.25">
      <c r="A595">
        <v>129</v>
      </c>
      <c r="B595">
        <v>0</v>
      </c>
      <c r="C595">
        <v>18</v>
      </c>
      <c r="D595" t="s">
        <v>1225</v>
      </c>
      <c r="E595" t="s">
        <v>1225</v>
      </c>
      <c r="F595" s="10">
        <f t="shared" si="139"/>
        <v>0</v>
      </c>
      <c r="G595">
        <f t="shared" si="137"/>
        <v>2.3189369963591706</v>
      </c>
      <c r="H595">
        <f t="shared" si="138"/>
        <v>0</v>
      </c>
      <c r="I595" s="1">
        <f t="shared" si="140"/>
        <v>0</v>
      </c>
    </row>
    <row r="596" spans="1:9" x14ac:dyDescent="0.25">
      <c r="A596">
        <v>129</v>
      </c>
      <c r="B596">
        <v>0</v>
      </c>
      <c r="C596">
        <v>19</v>
      </c>
      <c r="D596" t="s">
        <v>199</v>
      </c>
      <c r="E596" t="s">
        <v>199</v>
      </c>
      <c r="F596" s="10">
        <f t="shared" si="139"/>
        <v>0.11499678007668288</v>
      </c>
      <c r="G596">
        <f t="shared" si="137"/>
        <v>2.4339337764358535</v>
      </c>
      <c r="H596">
        <f t="shared" si="138"/>
        <v>0</v>
      </c>
      <c r="I596" s="1">
        <f t="shared" si="140"/>
        <v>0</v>
      </c>
    </row>
    <row r="597" spans="1:9" x14ac:dyDescent="0.25">
      <c r="A597">
        <v>129</v>
      </c>
      <c r="B597">
        <v>0</v>
      </c>
      <c r="C597">
        <v>20</v>
      </c>
      <c r="D597" t="s">
        <v>236</v>
      </c>
      <c r="E597" t="s">
        <v>236</v>
      </c>
      <c r="F597" s="10">
        <f t="shared" si="139"/>
        <v>0</v>
      </c>
      <c r="G597">
        <f t="shared" si="137"/>
        <v>2.4339337764358535</v>
      </c>
      <c r="H597">
        <f t="shared" si="138"/>
        <v>0</v>
      </c>
      <c r="I597" s="1">
        <f t="shared" si="140"/>
        <v>0</v>
      </c>
    </row>
    <row r="598" spans="1:9" x14ac:dyDescent="0.25">
      <c r="A598">
        <v>129</v>
      </c>
      <c r="B598">
        <v>0</v>
      </c>
      <c r="C598">
        <v>21</v>
      </c>
      <c r="D598" t="s">
        <v>1165</v>
      </c>
      <c r="E598" t="s">
        <v>1165</v>
      </c>
      <c r="F598" s="10">
        <f t="shared" si="139"/>
        <v>0</v>
      </c>
      <c r="G598">
        <f t="shared" si="137"/>
        <v>2.4339337764358535</v>
      </c>
      <c r="H598">
        <f t="shared" si="138"/>
        <v>0</v>
      </c>
      <c r="I598" s="1">
        <f t="shared" si="140"/>
        <v>0</v>
      </c>
    </row>
    <row r="599" spans="1:9" x14ac:dyDescent="0.25">
      <c r="A599">
        <v>129</v>
      </c>
      <c r="B599">
        <v>0</v>
      </c>
      <c r="C599">
        <v>22</v>
      </c>
      <c r="D599" t="s">
        <v>1166</v>
      </c>
      <c r="E599" t="s">
        <v>1166</v>
      </c>
      <c r="F599" s="10">
        <f t="shared" si="139"/>
        <v>0</v>
      </c>
      <c r="G599">
        <f t="shared" si="137"/>
        <v>2.4339337764358535</v>
      </c>
      <c r="H599">
        <f t="shared" si="138"/>
        <v>0</v>
      </c>
      <c r="I599" s="1">
        <f t="shared" si="140"/>
        <v>0</v>
      </c>
    </row>
    <row r="600" spans="1:9" x14ac:dyDescent="0.25">
      <c r="A600">
        <v>129</v>
      </c>
      <c r="B600">
        <v>0</v>
      </c>
      <c r="C600">
        <v>23</v>
      </c>
      <c r="D600" t="s">
        <v>301</v>
      </c>
      <c r="E600" t="s">
        <v>301</v>
      </c>
      <c r="F600" s="10">
        <f t="shared" si="139"/>
        <v>0</v>
      </c>
      <c r="G600">
        <f t="shared" si="137"/>
        <v>2.4339337764358535</v>
      </c>
      <c r="H600">
        <f t="shared" si="138"/>
        <v>0</v>
      </c>
      <c r="I600" s="1">
        <f t="shared" si="140"/>
        <v>0</v>
      </c>
    </row>
    <row r="601" spans="1:9" x14ac:dyDescent="0.25">
      <c r="A601">
        <v>129</v>
      </c>
      <c r="B601">
        <v>0</v>
      </c>
      <c r="C601">
        <v>24</v>
      </c>
      <c r="D601" t="s">
        <v>1308</v>
      </c>
      <c r="E601" t="s">
        <v>1308</v>
      </c>
      <c r="F601" s="10">
        <f t="shared" si="139"/>
        <v>0</v>
      </c>
      <c r="G601">
        <f t="shared" si="137"/>
        <v>2.4339337764358535</v>
      </c>
      <c r="H601">
        <f t="shared" si="138"/>
        <v>2.4339337764358535</v>
      </c>
      <c r="I601" s="1">
        <f t="shared" si="140"/>
        <v>0.43094508567825035</v>
      </c>
    </row>
    <row r="602" spans="1:9" x14ac:dyDescent="0.25">
      <c r="A602">
        <v>130</v>
      </c>
      <c r="B602">
        <v>0</v>
      </c>
      <c r="C602">
        <v>1</v>
      </c>
      <c r="D602" t="s">
        <v>103</v>
      </c>
      <c r="E602" t="s">
        <v>103</v>
      </c>
      <c r="F602" s="10">
        <f t="shared" si="139"/>
        <v>0.29145050254369897</v>
      </c>
      <c r="G602">
        <f t="shared" si="137"/>
        <v>0.29145050254369897</v>
      </c>
      <c r="H602">
        <f t="shared" si="138"/>
        <v>0</v>
      </c>
      <c r="I602" s="1">
        <f t="shared" si="140"/>
        <v>0</v>
      </c>
    </row>
    <row r="603" spans="1:9" x14ac:dyDescent="0.25">
      <c r="A603">
        <v>130</v>
      </c>
      <c r="B603">
        <v>0</v>
      </c>
      <c r="C603">
        <v>2</v>
      </c>
      <c r="D603" t="s">
        <v>190</v>
      </c>
      <c r="E603" t="s">
        <v>190</v>
      </c>
      <c r="F603" s="10">
        <f t="shared" si="139"/>
        <v>0</v>
      </c>
      <c r="G603">
        <f t="shared" si="137"/>
        <v>0.29145050254369897</v>
      </c>
      <c r="H603">
        <f t="shared" si="138"/>
        <v>0</v>
      </c>
      <c r="I603" s="1">
        <f t="shared" si="140"/>
        <v>0</v>
      </c>
    </row>
    <row r="604" spans="1:9" x14ac:dyDescent="0.25">
      <c r="A604">
        <v>130</v>
      </c>
      <c r="B604">
        <v>0</v>
      </c>
      <c r="C604">
        <v>3</v>
      </c>
      <c r="D604" t="s">
        <v>176</v>
      </c>
      <c r="E604" t="s">
        <v>176</v>
      </c>
      <c r="F604" s="10">
        <f t="shared" si="139"/>
        <v>0.24203157276830539</v>
      </c>
      <c r="G604">
        <f t="shared" si="137"/>
        <v>0.53348207531200442</v>
      </c>
      <c r="H604">
        <f t="shared" si="138"/>
        <v>0</v>
      </c>
      <c r="I604" s="1">
        <f t="shared" si="140"/>
        <v>0</v>
      </c>
    </row>
    <row r="605" spans="1:9" x14ac:dyDescent="0.25">
      <c r="A605">
        <v>130</v>
      </c>
      <c r="B605">
        <v>0</v>
      </c>
      <c r="C605">
        <v>4</v>
      </c>
      <c r="D605" t="s">
        <v>716</v>
      </c>
      <c r="E605" t="s">
        <v>716</v>
      </c>
      <c r="F605" s="10">
        <f t="shared" si="139"/>
        <v>0</v>
      </c>
      <c r="G605">
        <f t="shared" si="137"/>
        <v>0.53348207531200442</v>
      </c>
      <c r="H605">
        <f t="shared" si="138"/>
        <v>0</v>
      </c>
      <c r="I605" s="1">
        <f t="shared" si="140"/>
        <v>0</v>
      </c>
    </row>
    <row r="606" spans="1:9" x14ac:dyDescent="0.25">
      <c r="A606">
        <v>130</v>
      </c>
      <c r="B606">
        <v>0</v>
      </c>
      <c r="C606">
        <v>5</v>
      </c>
      <c r="D606" t="s">
        <v>118</v>
      </c>
      <c r="E606" t="s">
        <v>118</v>
      </c>
      <c r="F606" s="10">
        <f t="shared" si="139"/>
        <v>0.39925955510056294</v>
      </c>
      <c r="G606">
        <f t="shared" si="137"/>
        <v>0.9327416304125673</v>
      </c>
      <c r="H606">
        <f t="shared" si="138"/>
        <v>0</v>
      </c>
      <c r="I606" s="1">
        <f t="shared" si="140"/>
        <v>0</v>
      </c>
    </row>
    <row r="607" spans="1:9" x14ac:dyDescent="0.25">
      <c r="A607">
        <v>130</v>
      </c>
      <c r="B607">
        <v>0</v>
      </c>
      <c r="C607">
        <v>6</v>
      </c>
      <c r="D607" t="s">
        <v>321</v>
      </c>
      <c r="E607" t="s">
        <v>321</v>
      </c>
      <c r="F607" s="10">
        <f t="shared" si="139"/>
        <v>0.25217776899630062</v>
      </c>
      <c r="G607">
        <f t="shared" si="137"/>
        <v>1.184919399408868</v>
      </c>
      <c r="H607">
        <f t="shared" si="138"/>
        <v>0</v>
      </c>
      <c r="I607" s="1">
        <f t="shared" si="140"/>
        <v>0</v>
      </c>
    </row>
    <row r="608" spans="1:9" x14ac:dyDescent="0.25">
      <c r="A608">
        <v>130</v>
      </c>
      <c r="B608">
        <v>0</v>
      </c>
      <c r="C608">
        <v>7</v>
      </c>
      <c r="D608" t="s">
        <v>1140</v>
      </c>
      <c r="E608" t="s">
        <v>1140</v>
      </c>
      <c r="F608" s="10">
        <f t="shared" si="139"/>
        <v>0.47152515639996773</v>
      </c>
      <c r="G608">
        <f t="shared" si="137"/>
        <v>1.6564445558088359</v>
      </c>
      <c r="H608">
        <f t="shared" si="138"/>
        <v>0</v>
      </c>
      <c r="I608" s="1">
        <f t="shared" si="140"/>
        <v>0</v>
      </c>
    </row>
    <row r="609" spans="1:9" x14ac:dyDescent="0.25">
      <c r="A609">
        <v>130</v>
      </c>
      <c r="B609">
        <v>0</v>
      </c>
      <c r="C609">
        <v>8</v>
      </c>
      <c r="D609" t="s">
        <v>95</v>
      </c>
      <c r="E609" t="s">
        <v>95</v>
      </c>
      <c r="F609" s="10">
        <f t="shared" si="139"/>
        <v>0.52191499114458473</v>
      </c>
      <c r="G609">
        <f t="shared" si="137"/>
        <v>2.1783595469534207</v>
      </c>
      <c r="H609">
        <f t="shared" si="138"/>
        <v>0</v>
      </c>
      <c r="I609" s="1">
        <f t="shared" si="140"/>
        <v>0</v>
      </c>
    </row>
    <row r="610" spans="1:9" x14ac:dyDescent="0.25">
      <c r="A610">
        <v>130</v>
      </c>
      <c r="B610">
        <v>0</v>
      </c>
      <c r="C610">
        <v>9</v>
      </c>
      <c r="D610" t="s">
        <v>103</v>
      </c>
      <c r="E610" t="s">
        <v>103</v>
      </c>
      <c r="F610" s="10">
        <f t="shared" si="139"/>
        <v>0.29145050254369897</v>
      </c>
      <c r="G610">
        <f t="shared" si="137"/>
        <v>2.4698100494971196</v>
      </c>
      <c r="H610">
        <f t="shared" si="138"/>
        <v>0</v>
      </c>
      <c r="I610" s="1">
        <f t="shared" si="140"/>
        <v>0</v>
      </c>
    </row>
    <row r="611" spans="1:9" x14ac:dyDescent="0.25">
      <c r="A611">
        <v>130</v>
      </c>
      <c r="B611">
        <v>0</v>
      </c>
      <c r="C611">
        <v>10</v>
      </c>
      <c r="D611" t="s">
        <v>1180</v>
      </c>
      <c r="E611" t="s">
        <v>1180</v>
      </c>
      <c r="F611" s="10">
        <f t="shared" si="139"/>
        <v>0</v>
      </c>
      <c r="G611">
        <f t="shared" si="137"/>
        <v>2.4698100494971196</v>
      </c>
      <c r="H611">
        <f t="shared" si="138"/>
        <v>0</v>
      </c>
      <c r="I611" s="1">
        <f t="shared" si="140"/>
        <v>0</v>
      </c>
    </row>
    <row r="612" spans="1:9" x14ac:dyDescent="0.25">
      <c r="A612">
        <v>130</v>
      </c>
      <c r="B612">
        <v>0</v>
      </c>
      <c r="C612">
        <v>11</v>
      </c>
      <c r="D612" t="s">
        <v>1138</v>
      </c>
      <c r="E612" t="s">
        <v>1138</v>
      </c>
      <c r="F612" s="10">
        <f t="shared" si="139"/>
        <v>0</v>
      </c>
      <c r="G612">
        <f t="shared" si="137"/>
        <v>2.4698100494971196</v>
      </c>
      <c r="H612">
        <f t="shared" si="138"/>
        <v>0</v>
      </c>
      <c r="I612" s="1">
        <f t="shared" si="140"/>
        <v>0</v>
      </c>
    </row>
    <row r="613" spans="1:9" x14ac:dyDescent="0.25">
      <c r="A613">
        <v>130</v>
      </c>
      <c r="B613">
        <v>0</v>
      </c>
      <c r="C613">
        <v>12</v>
      </c>
      <c r="D613" t="s">
        <v>182</v>
      </c>
      <c r="E613" t="s">
        <v>182</v>
      </c>
      <c r="F613" s="10">
        <f t="shared" si="139"/>
        <v>0.19972020143395741</v>
      </c>
      <c r="G613">
        <f t="shared" si="137"/>
        <v>2.6695302509310768</v>
      </c>
      <c r="H613">
        <f t="shared" si="138"/>
        <v>0</v>
      </c>
      <c r="I613" s="1">
        <f t="shared" si="140"/>
        <v>0</v>
      </c>
    </row>
    <row r="614" spans="1:9" x14ac:dyDescent="0.25">
      <c r="A614">
        <v>130</v>
      </c>
      <c r="B614">
        <v>0</v>
      </c>
      <c r="C614">
        <v>13</v>
      </c>
      <c r="D614" t="s">
        <v>183</v>
      </c>
      <c r="E614" t="s">
        <v>183</v>
      </c>
      <c r="F614" s="10">
        <f t="shared" si="139"/>
        <v>0.10700629445118923</v>
      </c>
      <c r="G614">
        <f t="shared" si="137"/>
        <v>2.7765365453822661</v>
      </c>
      <c r="H614">
        <f t="shared" si="138"/>
        <v>0</v>
      </c>
      <c r="I614" s="1">
        <f t="shared" si="140"/>
        <v>0</v>
      </c>
    </row>
    <row r="615" spans="1:9" x14ac:dyDescent="0.25">
      <c r="A615">
        <v>130</v>
      </c>
      <c r="B615">
        <v>0</v>
      </c>
      <c r="C615">
        <v>14</v>
      </c>
      <c r="D615" t="s">
        <v>94</v>
      </c>
      <c r="E615" t="s">
        <v>94</v>
      </c>
      <c r="F615" s="10">
        <f t="shared" si="139"/>
        <v>0.36391368351565662</v>
      </c>
      <c r="G615">
        <f t="shared" si="137"/>
        <v>3.1404502288979228</v>
      </c>
      <c r="H615">
        <f t="shared" si="138"/>
        <v>0</v>
      </c>
      <c r="I615" s="1">
        <f t="shared" si="140"/>
        <v>0</v>
      </c>
    </row>
    <row r="616" spans="1:9" x14ac:dyDescent="0.25">
      <c r="A616">
        <v>130</v>
      </c>
      <c r="B616">
        <v>0</v>
      </c>
      <c r="C616">
        <v>15</v>
      </c>
      <c r="D616" t="s">
        <v>180</v>
      </c>
      <c r="E616" t="s">
        <v>180</v>
      </c>
      <c r="F616" s="10">
        <f t="shared" si="139"/>
        <v>0.13168503967030321</v>
      </c>
      <c r="G616">
        <f t="shared" si="137"/>
        <v>3.2721352685682259</v>
      </c>
      <c r="H616">
        <f t="shared" si="138"/>
        <v>0</v>
      </c>
      <c r="I616" s="1">
        <f t="shared" si="140"/>
        <v>0</v>
      </c>
    </row>
    <row r="617" spans="1:9" x14ac:dyDescent="0.25">
      <c r="A617">
        <v>130</v>
      </c>
      <c r="B617">
        <v>0</v>
      </c>
      <c r="C617">
        <v>16</v>
      </c>
      <c r="D617" t="s">
        <v>993</v>
      </c>
      <c r="E617" t="s">
        <v>993</v>
      </c>
      <c r="F617" s="10">
        <f t="shared" si="139"/>
        <v>0</v>
      </c>
      <c r="G617">
        <f t="shared" si="137"/>
        <v>3.2721352685682259</v>
      </c>
      <c r="H617">
        <f t="shared" si="138"/>
        <v>0</v>
      </c>
      <c r="I617" s="1">
        <f t="shared" si="140"/>
        <v>0</v>
      </c>
    </row>
    <row r="618" spans="1:9" x14ac:dyDescent="0.25">
      <c r="A618">
        <v>130</v>
      </c>
      <c r="B618">
        <v>0</v>
      </c>
      <c r="C618">
        <v>17</v>
      </c>
      <c r="D618" t="s">
        <v>181</v>
      </c>
      <c r="E618" t="s">
        <v>181</v>
      </c>
      <c r="F618" s="10">
        <f t="shared" si="139"/>
        <v>8.5303794826198986E-2</v>
      </c>
      <c r="G618">
        <f t="shared" si="137"/>
        <v>3.3574390633944251</v>
      </c>
      <c r="H618">
        <f t="shared" si="138"/>
        <v>0</v>
      </c>
      <c r="I618" s="1">
        <f t="shared" si="140"/>
        <v>0</v>
      </c>
    </row>
    <row r="619" spans="1:9" x14ac:dyDescent="0.25">
      <c r="A619">
        <v>130</v>
      </c>
      <c r="B619">
        <v>0</v>
      </c>
      <c r="C619">
        <v>18</v>
      </c>
      <c r="D619" t="s">
        <v>135</v>
      </c>
      <c r="E619" t="s">
        <v>135</v>
      </c>
      <c r="F619" s="10">
        <f t="shared" si="139"/>
        <v>8.3912672090324131E-2</v>
      </c>
      <c r="G619">
        <f t="shared" si="137"/>
        <v>3.4413517354847492</v>
      </c>
      <c r="H619">
        <f t="shared" si="138"/>
        <v>0</v>
      </c>
      <c r="I619" s="1">
        <f t="shared" si="140"/>
        <v>0</v>
      </c>
    </row>
    <row r="620" spans="1:9" x14ac:dyDescent="0.25">
      <c r="A620">
        <v>130</v>
      </c>
      <c r="B620">
        <v>0</v>
      </c>
      <c r="C620">
        <v>19</v>
      </c>
      <c r="D620" t="s">
        <v>136</v>
      </c>
      <c r="E620" t="s">
        <v>136</v>
      </c>
      <c r="F620" s="10">
        <f t="shared" si="139"/>
        <v>8.7409732518669889E-2</v>
      </c>
      <c r="G620">
        <f t="shared" si="137"/>
        <v>3.5287614680034189</v>
      </c>
      <c r="H620">
        <f t="shared" si="138"/>
        <v>0</v>
      </c>
      <c r="I620" s="1">
        <f t="shared" si="140"/>
        <v>0</v>
      </c>
    </row>
    <row r="621" spans="1:9" x14ac:dyDescent="0.25">
      <c r="A621">
        <v>130</v>
      </c>
      <c r="B621">
        <v>0</v>
      </c>
      <c r="C621">
        <v>20</v>
      </c>
      <c r="D621" t="s">
        <v>1141</v>
      </c>
      <c r="E621" t="s">
        <v>322</v>
      </c>
      <c r="F621" s="10">
        <f t="shared" si="139"/>
        <v>0.17833261398766831</v>
      </c>
      <c r="G621">
        <f t="shared" si="137"/>
        <v>3.7070940819910874</v>
      </c>
      <c r="H621">
        <f t="shared" si="138"/>
        <v>0</v>
      </c>
      <c r="I621" s="1">
        <f t="shared" si="140"/>
        <v>0</v>
      </c>
    </row>
    <row r="622" spans="1:9" x14ac:dyDescent="0.25">
      <c r="A622">
        <v>130</v>
      </c>
      <c r="B622">
        <v>0</v>
      </c>
      <c r="C622">
        <v>21</v>
      </c>
      <c r="D622" t="s">
        <v>1186</v>
      </c>
      <c r="E622" t="s">
        <v>1186</v>
      </c>
      <c r="F622" s="10">
        <f t="shared" si="139"/>
        <v>9.9734860605308409E-2</v>
      </c>
      <c r="G622">
        <f t="shared" si="137"/>
        <v>3.8068289425963959</v>
      </c>
      <c r="H622">
        <f t="shared" si="138"/>
        <v>0</v>
      </c>
      <c r="I622" s="1">
        <f t="shared" si="140"/>
        <v>0</v>
      </c>
    </row>
    <row r="623" spans="1:9" x14ac:dyDescent="0.25">
      <c r="A623">
        <v>130</v>
      </c>
      <c r="B623">
        <v>0</v>
      </c>
      <c r="C623">
        <v>22</v>
      </c>
      <c r="D623" t="s">
        <v>772</v>
      </c>
      <c r="E623" t="s">
        <v>772</v>
      </c>
      <c r="F623" s="10">
        <f t="shared" si="139"/>
        <v>0</v>
      </c>
      <c r="G623">
        <f t="shared" si="137"/>
        <v>3.8068289425963959</v>
      </c>
      <c r="H623">
        <f t="shared" si="138"/>
        <v>0</v>
      </c>
      <c r="I623" s="1">
        <f t="shared" si="140"/>
        <v>0</v>
      </c>
    </row>
    <row r="624" spans="1:9" x14ac:dyDescent="0.25">
      <c r="A624">
        <v>130</v>
      </c>
      <c r="B624">
        <v>0</v>
      </c>
      <c r="C624">
        <v>23</v>
      </c>
      <c r="D624" t="s">
        <v>992</v>
      </c>
      <c r="E624" t="s">
        <v>992</v>
      </c>
      <c r="F624" s="10">
        <f t="shared" si="139"/>
        <v>0.1003911579005483</v>
      </c>
      <c r="G624">
        <f t="shared" si="137"/>
        <v>3.9072201004969442</v>
      </c>
      <c r="H624">
        <f t="shared" si="138"/>
        <v>0</v>
      </c>
      <c r="I624" s="1">
        <f t="shared" si="140"/>
        <v>0</v>
      </c>
    </row>
    <row r="625" spans="1:9" x14ac:dyDescent="0.25">
      <c r="A625">
        <v>130</v>
      </c>
      <c r="B625">
        <v>0</v>
      </c>
      <c r="C625">
        <v>24</v>
      </c>
      <c r="D625" t="s">
        <v>257</v>
      </c>
      <c r="E625" t="s">
        <v>257</v>
      </c>
      <c r="F625" s="10">
        <f t="shared" si="139"/>
        <v>9.8737388248816976E-2</v>
      </c>
      <c r="G625">
        <f t="shared" si="137"/>
        <v>4.0059574887457616</v>
      </c>
      <c r="H625">
        <f t="shared" si="138"/>
        <v>0</v>
      </c>
      <c r="I625" s="1">
        <f t="shared" si="140"/>
        <v>0</v>
      </c>
    </row>
    <row r="626" spans="1:9" x14ac:dyDescent="0.25">
      <c r="A626">
        <v>130</v>
      </c>
      <c r="B626">
        <v>0</v>
      </c>
      <c r="C626">
        <v>25</v>
      </c>
      <c r="D626" t="s">
        <v>1153</v>
      </c>
      <c r="E626" t="s">
        <v>1153</v>
      </c>
      <c r="F626" s="10">
        <f t="shared" si="139"/>
        <v>0</v>
      </c>
      <c r="G626">
        <f t="shared" si="137"/>
        <v>4.0059574887457616</v>
      </c>
      <c r="H626">
        <f t="shared" si="138"/>
        <v>0</v>
      </c>
      <c r="I626" s="1">
        <f t="shared" si="140"/>
        <v>0</v>
      </c>
    </row>
    <row r="627" spans="1:9" x14ac:dyDescent="0.25">
      <c r="A627">
        <v>130</v>
      </c>
      <c r="B627">
        <v>0</v>
      </c>
      <c r="C627">
        <v>26</v>
      </c>
      <c r="D627" t="s">
        <v>1151</v>
      </c>
      <c r="E627" t="s">
        <v>1151</v>
      </c>
      <c r="F627" s="10">
        <f t="shared" si="139"/>
        <v>0</v>
      </c>
      <c r="G627">
        <f t="shared" si="137"/>
        <v>4.0059574887457616</v>
      </c>
      <c r="H627">
        <f t="shared" si="138"/>
        <v>4.0059574887457616</v>
      </c>
      <c r="I627" s="1">
        <f t="shared" si="140"/>
        <v>0.70928293527318531</v>
      </c>
    </row>
    <row r="628" spans="1:9" x14ac:dyDescent="0.25">
      <c r="A628">
        <v>131</v>
      </c>
      <c r="B628">
        <v>0</v>
      </c>
      <c r="C628">
        <v>1</v>
      </c>
      <c r="D628" t="s">
        <v>95</v>
      </c>
      <c r="E628" t="s">
        <v>95</v>
      </c>
      <c r="F628" s="10">
        <f t="shared" si="139"/>
        <v>0.52191499114458473</v>
      </c>
      <c r="G628">
        <f t="shared" ref="G628:G691" si="141">IF(C628=1,F628,F628+G627)</f>
        <v>0.52191499114458473</v>
      </c>
      <c r="H628">
        <f t="shared" ref="H628:H691" si="142">IF(C629=1,G628,0)</f>
        <v>0</v>
      </c>
      <c r="I628" s="1">
        <f t="shared" si="140"/>
        <v>0</v>
      </c>
    </row>
    <row r="629" spans="1:9" x14ac:dyDescent="0.25">
      <c r="A629">
        <v>131</v>
      </c>
      <c r="B629">
        <v>0</v>
      </c>
      <c r="C629">
        <v>2</v>
      </c>
      <c r="D629" t="s">
        <v>176</v>
      </c>
      <c r="E629" t="s">
        <v>176</v>
      </c>
      <c r="F629" s="10">
        <f t="shared" si="139"/>
        <v>0.24203157276830539</v>
      </c>
      <c r="G629">
        <f t="shared" si="141"/>
        <v>0.76394656391289018</v>
      </c>
      <c r="H629">
        <f t="shared" si="142"/>
        <v>0</v>
      </c>
      <c r="I629" s="1">
        <f t="shared" si="140"/>
        <v>0</v>
      </c>
    </row>
    <row r="630" spans="1:9" x14ac:dyDescent="0.25">
      <c r="A630">
        <v>131</v>
      </c>
      <c r="B630">
        <v>0</v>
      </c>
      <c r="C630">
        <v>3</v>
      </c>
      <c r="D630" t="s">
        <v>1240</v>
      </c>
      <c r="E630" t="s">
        <v>1240</v>
      </c>
      <c r="F630" s="10">
        <f t="shared" si="139"/>
        <v>0</v>
      </c>
      <c r="G630">
        <f t="shared" si="141"/>
        <v>0.76394656391289018</v>
      </c>
      <c r="H630">
        <f t="shared" si="142"/>
        <v>0</v>
      </c>
      <c r="I630" s="1">
        <f t="shared" si="140"/>
        <v>0</v>
      </c>
    </row>
    <row r="631" spans="1:9" x14ac:dyDescent="0.25">
      <c r="A631">
        <v>131</v>
      </c>
      <c r="B631">
        <v>0</v>
      </c>
      <c r="C631">
        <v>4</v>
      </c>
      <c r="D631" t="s">
        <v>1249</v>
      </c>
      <c r="E631" t="s">
        <v>1249</v>
      </c>
      <c r="F631" s="10">
        <f t="shared" si="139"/>
        <v>0</v>
      </c>
      <c r="G631">
        <f t="shared" si="141"/>
        <v>0.76394656391289018</v>
      </c>
      <c r="H631">
        <f t="shared" si="142"/>
        <v>0</v>
      </c>
      <c r="I631" s="1">
        <f t="shared" si="140"/>
        <v>0</v>
      </c>
    </row>
    <row r="632" spans="1:9" x14ac:dyDescent="0.25">
      <c r="A632">
        <v>131</v>
      </c>
      <c r="B632">
        <v>0</v>
      </c>
      <c r="C632">
        <v>5</v>
      </c>
      <c r="D632" t="s">
        <v>1148</v>
      </c>
      <c r="E632" t="s">
        <v>1148</v>
      </c>
      <c r="F632" s="10">
        <f t="shared" si="139"/>
        <v>0</v>
      </c>
      <c r="G632">
        <f t="shared" si="141"/>
        <v>0.76394656391289018</v>
      </c>
      <c r="H632">
        <f t="shared" si="142"/>
        <v>0</v>
      </c>
      <c r="I632" s="1">
        <f t="shared" si="140"/>
        <v>0</v>
      </c>
    </row>
    <row r="633" spans="1:9" x14ac:dyDescent="0.25">
      <c r="A633">
        <v>131</v>
      </c>
      <c r="B633">
        <v>0</v>
      </c>
      <c r="C633">
        <v>6</v>
      </c>
      <c r="D633" t="s">
        <v>117</v>
      </c>
      <c r="E633" t="s">
        <v>118</v>
      </c>
      <c r="F633" s="10">
        <f t="shared" si="139"/>
        <v>0.39925955510056294</v>
      </c>
      <c r="G633">
        <f t="shared" si="141"/>
        <v>1.1632061190134531</v>
      </c>
      <c r="H633">
        <f t="shared" si="142"/>
        <v>0</v>
      </c>
      <c r="I633" s="1">
        <f t="shared" si="140"/>
        <v>0</v>
      </c>
    </row>
    <row r="634" spans="1:9" x14ac:dyDescent="0.25">
      <c r="A634">
        <v>131</v>
      </c>
      <c r="B634">
        <v>0</v>
      </c>
      <c r="C634">
        <v>7</v>
      </c>
      <c r="D634" t="s">
        <v>1294</v>
      </c>
      <c r="E634" t="s">
        <v>1140</v>
      </c>
      <c r="F634" s="10">
        <f t="shared" si="139"/>
        <v>0.47152515639996773</v>
      </c>
      <c r="G634">
        <f t="shared" si="141"/>
        <v>1.6347312754134209</v>
      </c>
      <c r="H634">
        <f t="shared" si="142"/>
        <v>0</v>
      </c>
      <c r="I634" s="1">
        <f t="shared" si="140"/>
        <v>0</v>
      </c>
    </row>
    <row r="635" spans="1:9" x14ac:dyDescent="0.25">
      <c r="A635">
        <v>131</v>
      </c>
      <c r="B635">
        <v>0</v>
      </c>
      <c r="C635">
        <v>8</v>
      </c>
      <c r="D635" t="s">
        <v>132</v>
      </c>
      <c r="E635" t="s">
        <v>132</v>
      </c>
      <c r="F635" s="10">
        <f t="shared" si="139"/>
        <v>0</v>
      </c>
      <c r="G635">
        <f t="shared" si="141"/>
        <v>1.6347312754134209</v>
      </c>
      <c r="H635">
        <f t="shared" si="142"/>
        <v>0</v>
      </c>
      <c r="I635" s="1">
        <f t="shared" si="140"/>
        <v>0</v>
      </c>
    </row>
    <row r="636" spans="1:9" x14ac:dyDescent="0.25">
      <c r="A636">
        <v>131</v>
      </c>
      <c r="B636">
        <v>0</v>
      </c>
      <c r="C636">
        <v>9</v>
      </c>
      <c r="D636" t="s">
        <v>94</v>
      </c>
      <c r="E636" t="s">
        <v>94</v>
      </c>
      <c r="F636" s="10">
        <f t="shared" si="139"/>
        <v>0.36391368351565662</v>
      </c>
      <c r="G636">
        <f t="shared" si="141"/>
        <v>1.9986449589290776</v>
      </c>
      <c r="H636">
        <f t="shared" si="142"/>
        <v>0</v>
      </c>
      <c r="I636" s="1">
        <f t="shared" si="140"/>
        <v>0</v>
      </c>
    </row>
    <row r="637" spans="1:9" x14ac:dyDescent="0.25">
      <c r="A637">
        <v>131</v>
      </c>
      <c r="B637">
        <v>0</v>
      </c>
      <c r="C637">
        <v>10</v>
      </c>
      <c r="D637" t="s">
        <v>321</v>
      </c>
      <c r="E637" t="s">
        <v>321</v>
      </c>
      <c r="F637" s="10">
        <f t="shared" si="139"/>
        <v>0.25217776899630062</v>
      </c>
      <c r="G637">
        <f t="shared" si="141"/>
        <v>2.2508227279253781</v>
      </c>
      <c r="H637">
        <f t="shared" si="142"/>
        <v>0</v>
      </c>
      <c r="I637" s="1">
        <f t="shared" si="140"/>
        <v>0</v>
      </c>
    </row>
    <row r="638" spans="1:9" x14ac:dyDescent="0.25">
      <c r="A638">
        <v>131</v>
      </c>
      <c r="B638">
        <v>0</v>
      </c>
      <c r="C638">
        <v>11</v>
      </c>
      <c r="D638" t="s">
        <v>181</v>
      </c>
      <c r="E638" t="s">
        <v>181</v>
      </c>
      <c r="F638" s="10">
        <f t="shared" si="139"/>
        <v>8.5303794826198986E-2</v>
      </c>
      <c r="G638">
        <f t="shared" si="141"/>
        <v>2.3361265227515773</v>
      </c>
      <c r="H638">
        <f t="shared" si="142"/>
        <v>0</v>
      </c>
      <c r="I638" s="1">
        <f t="shared" si="140"/>
        <v>0</v>
      </c>
    </row>
    <row r="639" spans="1:9" x14ac:dyDescent="0.25">
      <c r="A639">
        <v>131</v>
      </c>
      <c r="B639">
        <v>0</v>
      </c>
      <c r="C639">
        <v>12</v>
      </c>
      <c r="D639" t="s">
        <v>1218</v>
      </c>
      <c r="E639" t="s">
        <v>1218</v>
      </c>
      <c r="F639" s="10">
        <f t="shared" si="139"/>
        <v>0</v>
      </c>
      <c r="G639">
        <f t="shared" si="141"/>
        <v>2.3361265227515773</v>
      </c>
      <c r="H639">
        <f t="shared" si="142"/>
        <v>0</v>
      </c>
      <c r="I639" s="1">
        <f t="shared" si="140"/>
        <v>0</v>
      </c>
    </row>
    <row r="640" spans="1:9" x14ac:dyDescent="0.25">
      <c r="A640">
        <v>131</v>
      </c>
      <c r="B640">
        <v>0</v>
      </c>
      <c r="C640">
        <v>13</v>
      </c>
      <c r="D640" t="s">
        <v>606</v>
      </c>
      <c r="E640" t="s">
        <v>606</v>
      </c>
      <c r="F640" s="10">
        <f t="shared" si="139"/>
        <v>0</v>
      </c>
      <c r="G640">
        <f t="shared" si="141"/>
        <v>2.3361265227515773</v>
      </c>
      <c r="H640">
        <f t="shared" si="142"/>
        <v>0</v>
      </c>
      <c r="I640" s="1">
        <f t="shared" si="140"/>
        <v>0</v>
      </c>
    </row>
    <row r="641" spans="1:9" x14ac:dyDescent="0.25">
      <c r="A641">
        <v>131</v>
      </c>
      <c r="B641">
        <v>0</v>
      </c>
      <c r="C641">
        <v>14</v>
      </c>
      <c r="D641" t="s">
        <v>1165</v>
      </c>
      <c r="E641" t="s">
        <v>1165</v>
      </c>
      <c r="F641" s="10">
        <f t="shared" si="139"/>
        <v>0</v>
      </c>
      <c r="G641">
        <f t="shared" si="141"/>
        <v>2.3361265227515773</v>
      </c>
      <c r="H641">
        <f t="shared" si="142"/>
        <v>0</v>
      </c>
      <c r="I641" s="1">
        <f t="shared" si="140"/>
        <v>0</v>
      </c>
    </row>
    <row r="642" spans="1:9" x14ac:dyDescent="0.25">
      <c r="A642">
        <v>131</v>
      </c>
      <c r="B642">
        <v>0</v>
      </c>
      <c r="C642">
        <v>15</v>
      </c>
      <c r="D642" t="s">
        <v>1164</v>
      </c>
      <c r="E642" t="s">
        <v>1164</v>
      </c>
      <c r="F642" s="10">
        <f t="shared" si="139"/>
        <v>0</v>
      </c>
      <c r="G642">
        <f t="shared" si="141"/>
        <v>2.3361265227515773</v>
      </c>
      <c r="H642">
        <f t="shared" si="142"/>
        <v>0</v>
      </c>
      <c r="I642" s="1">
        <f t="shared" si="140"/>
        <v>0</v>
      </c>
    </row>
    <row r="643" spans="1:9" x14ac:dyDescent="0.25">
      <c r="A643">
        <v>131</v>
      </c>
      <c r="B643">
        <v>0</v>
      </c>
      <c r="C643">
        <v>16</v>
      </c>
      <c r="D643" t="s">
        <v>687</v>
      </c>
      <c r="E643" t="s">
        <v>687</v>
      </c>
      <c r="F643" s="10">
        <f t="shared" si="139"/>
        <v>0</v>
      </c>
      <c r="G643">
        <f t="shared" si="141"/>
        <v>2.3361265227515773</v>
      </c>
      <c r="H643">
        <f t="shared" si="142"/>
        <v>0</v>
      </c>
      <c r="I643" s="1">
        <f t="shared" si="140"/>
        <v>0</v>
      </c>
    </row>
    <row r="644" spans="1:9" x14ac:dyDescent="0.25">
      <c r="A644">
        <v>131</v>
      </c>
      <c r="B644">
        <v>0</v>
      </c>
      <c r="C644">
        <v>17</v>
      </c>
      <c r="D644" t="s">
        <v>992</v>
      </c>
      <c r="E644" t="s">
        <v>992</v>
      </c>
      <c r="F644" s="10">
        <f t="shared" si="139"/>
        <v>0.1003911579005483</v>
      </c>
      <c r="G644">
        <f t="shared" si="141"/>
        <v>2.4365176806521256</v>
      </c>
      <c r="H644">
        <f t="shared" si="142"/>
        <v>0</v>
      </c>
      <c r="I644" s="1">
        <f t="shared" si="140"/>
        <v>0</v>
      </c>
    </row>
    <row r="645" spans="1:9" x14ac:dyDescent="0.25">
      <c r="A645">
        <v>131</v>
      </c>
      <c r="B645">
        <v>0</v>
      </c>
      <c r="C645">
        <v>18</v>
      </c>
      <c r="D645" t="s">
        <v>257</v>
      </c>
      <c r="E645" t="s">
        <v>257</v>
      </c>
      <c r="F645" s="10">
        <f t="shared" ref="F645:F708" si="143">IF(ISERROR(VLOOKUP(E645,$N$2:$O$33,2,FALSE)),0,VLOOKUP(E645,$N$2:$O$33,2,FALSE))</f>
        <v>9.8737388248816976E-2</v>
      </c>
      <c r="G645">
        <f t="shared" si="141"/>
        <v>2.5352550689009425</v>
      </c>
      <c r="H645">
        <f t="shared" si="142"/>
        <v>0</v>
      </c>
      <c r="I645" s="1">
        <f t="shared" ref="I645:I708" si="144">H645/$L$2</f>
        <v>0</v>
      </c>
    </row>
    <row r="646" spans="1:9" x14ac:dyDescent="0.25">
      <c r="A646">
        <v>131</v>
      </c>
      <c r="B646">
        <v>0</v>
      </c>
      <c r="C646">
        <v>19</v>
      </c>
      <c r="D646" t="s">
        <v>1192</v>
      </c>
      <c r="E646" t="s">
        <v>1192</v>
      </c>
      <c r="F646" s="10">
        <f t="shared" si="143"/>
        <v>0</v>
      </c>
      <c r="G646">
        <f t="shared" si="141"/>
        <v>2.5352550689009425</v>
      </c>
      <c r="H646">
        <f t="shared" si="142"/>
        <v>0</v>
      </c>
      <c r="I646" s="1">
        <f t="shared" si="144"/>
        <v>0</v>
      </c>
    </row>
    <row r="647" spans="1:9" x14ac:dyDescent="0.25">
      <c r="A647">
        <v>131</v>
      </c>
      <c r="B647">
        <v>0</v>
      </c>
      <c r="C647">
        <v>20</v>
      </c>
      <c r="D647" t="s">
        <v>324</v>
      </c>
      <c r="E647" t="s">
        <v>324</v>
      </c>
      <c r="F647" s="10">
        <f t="shared" si="143"/>
        <v>0</v>
      </c>
      <c r="G647">
        <f t="shared" si="141"/>
        <v>2.5352550689009425</v>
      </c>
      <c r="H647">
        <f t="shared" si="142"/>
        <v>0</v>
      </c>
      <c r="I647" s="1">
        <f t="shared" si="144"/>
        <v>0</v>
      </c>
    </row>
    <row r="648" spans="1:9" x14ac:dyDescent="0.25">
      <c r="A648">
        <v>131</v>
      </c>
      <c r="B648">
        <v>0</v>
      </c>
      <c r="C648">
        <v>21</v>
      </c>
      <c r="D648" t="s">
        <v>962</v>
      </c>
      <c r="E648" t="s">
        <v>962</v>
      </c>
      <c r="F648" s="10">
        <f t="shared" si="143"/>
        <v>8.533345671378359E-2</v>
      </c>
      <c r="G648">
        <f t="shared" si="141"/>
        <v>2.6205885256147261</v>
      </c>
      <c r="H648">
        <f t="shared" si="142"/>
        <v>0</v>
      </c>
      <c r="I648" s="1">
        <f t="shared" si="144"/>
        <v>0</v>
      </c>
    </row>
    <row r="649" spans="1:9" x14ac:dyDescent="0.25">
      <c r="A649">
        <v>131</v>
      </c>
      <c r="B649">
        <v>0</v>
      </c>
      <c r="C649">
        <v>22</v>
      </c>
      <c r="D649" t="s">
        <v>846</v>
      </c>
      <c r="E649" t="s">
        <v>846</v>
      </c>
      <c r="F649" s="10">
        <f t="shared" si="143"/>
        <v>0</v>
      </c>
      <c r="G649">
        <f t="shared" si="141"/>
        <v>2.6205885256147261</v>
      </c>
      <c r="H649">
        <f t="shared" si="142"/>
        <v>0</v>
      </c>
      <c r="I649" s="1">
        <f t="shared" si="144"/>
        <v>0</v>
      </c>
    </row>
    <row r="650" spans="1:9" x14ac:dyDescent="0.25">
      <c r="A650">
        <v>131</v>
      </c>
      <c r="B650">
        <v>0</v>
      </c>
      <c r="C650">
        <v>23</v>
      </c>
      <c r="D650" t="s">
        <v>693</v>
      </c>
      <c r="E650" t="s">
        <v>693</v>
      </c>
      <c r="F650" s="10">
        <f t="shared" si="143"/>
        <v>0</v>
      </c>
      <c r="G650">
        <f t="shared" si="141"/>
        <v>2.6205885256147261</v>
      </c>
      <c r="H650">
        <f t="shared" si="142"/>
        <v>0</v>
      </c>
      <c r="I650" s="1">
        <f t="shared" si="144"/>
        <v>0</v>
      </c>
    </row>
    <row r="651" spans="1:9" x14ac:dyDescent="0.25">
      <c r="A651">
        <v>131</v>
      </c>
      <c r="B651">
        <v>0</v>
      </c>
      <c r="C651">
        <v>24</v>
      </c>
      <c r="D651" t="s">
        <v>103</v>
      </c>
      <c r="E651" t="s">
        <v>103</v>
      </c>
      <c r="F651" s="10">
        <f t="shared" si="143"/>
        <v>0.29145050254369897</v>
      </c>
      <c r="G651">
        <f t="shared" si="141"/>
        <v>2.912039028158425</v>
      </c>
      <c r="H651">
        <f t="shared" si="142"/>
        <v>0</v>
      </c>
      <c r="I651" s="1">
        <f t="shared" si="144"/>
        <v>0</v>
      </c>
    </row>
    <row r="652" spans="1:9" x14ac:dyDescent="0.25">
      <c r="A652">
        <v>131</v>
      </c>
      <c r="B652">
        <v>0</v>
      </c>
      <c r="C652">
        <v>25</v>
      </c>
      <c r="D652" t="s">
        <v>1160</v>
      </c>
      <c r="E652" t="s">
        <v>322</v>
      </c>
      <c r="F652" s="10">
        <f t="shared" si="143"/>
        <v>0.17833261398766831</v>
      </c>
      <c r="G652">
        <f t="shared" si="141"/>
        <v>3.0903716421460934</v>
      </c>
      <c r="H652">
        <f t="shared" si="142"/>
        <v>0</v>
      </c>
      <c r="I652" s="1">
        <f t="shared" si="144"/>
        <v>0</v>
      </c>
    </row>
    <row r="653" spans="1:9" x14ac:dyDescent="0.25">
      <c r="A653">
        <v>131</v>
      </c>
      <c r="B653">
        <v>0</v>
      </c>
      <c r="C653">
        <v>26</v>
      </c>
      <c r="D653" t="s">
        <v>1185</v>
      </c>
      <c r="E653" t="s">
        <v>1186</v>
      </c>
      <c r="F653" s="10">
        <f t="shared" si="143"/>
        <v>9.9734860605308409E-2</v>
      </c>
      <c r="G653">
        <f t="shared" si="141"/>
        <v>3.190106502751402</v>
      </c>
      <c r="H653">
        <f t="shared" si="142"/>
        <v>3.190106502751402</v>
      </c>
      <c r="I653" s="1">
        <f t="shared" si="144"/>
        <v>0.56483078276849674</v>
      </c>
    </row>
    <row r="654" spans="1:9" x14ac:dyDescent="0.25">
      <c r="A654">
        <v>132</v>
      </c>
      <c r="B654">
        <v>0</v>
      </c>
      <c r="C654">
        <v>1</v>
      </c>
      <c r="D654" t="s">
        <v>992</v>
      </c>
      <c r="E654" t="s">
        <v>992</v>
      </c>
      <c r="F654" s="10">
        <f t="shared" si="143"/>
        <v>0.1003911579005483</v>
      </c>
      <c r="G654">
        <f t="shared" si="141"/>
        <v>0.1003911579005483</v>
      </c>
      <c r="H654">
        <f t="shared" si="142"/>
        <v>0</v>
      </c>
      <c r="I654" s="1">
        <f t="shared" si="144"/>
        <v>0</v>
      </c>
    </row>
    <row r="655" spans="1:9" x14ac:dyDescent="0.25">
      <c r="A655">
        <v>132</v>
      </c>
      <c r="B655">
        <v>0</v>
      </c>
      <c r="C655">
        <v>2</v>
      </c>
      <c r="D655" t="s">
        <v>1309</v>
      </c>
      <c r="E655" t="s">
        <v>257</v>
      </c>
      <c r="F655" s="10">
        <f t="shared" si="143"/>
        <v>9.8737388248816976E-2</v>
      </c>
      <c r="G655">
        <f t="shared" si="141"/>
        <v>0.19912854614936526</v>
      </c>
      <c r="H655">
        <f t="shared" si="142"/>
        <v>0</v>
      </c>
      <c r="I655" s="1">
        <f t="shared" si="144"/>
        <v>0</v>
      </c>
    </row>
    <row r="656" spans="1:9" x14ac:dyDescent="0.25">
      <c r="A656">
        <v>132</v>
      </c>
      <c r="B656">
        <v>0</v>
      </c>
      <c r="C656">
        <v>3</v>
      </c>
      <c r="D656" t="s">
        <v>955</v>
      </c>
      <c r="E656" t="s">
        <v>955</v>
      </c>
      <c r="F656" s="10">
        <f t="shared" si="143"/>
        <v>0</v>
      </c>
      <c r="G656">
        <f t="shared" si="141"/>
        <v>0.19912854614936526</v>
      </c>
      <c r="H656">
        <f t="shared" si="142"/>
        <v>0</v>
      </c>
      <c r="I656" s="1">
        <f t="shared" si="144"/>
        <v>0</v>
      </c>
    </row>
    <row r="657" spans="1:9" x14ac:dyDescent="0.25">
      <c r="A657">
        <v>132</v>
      </c>
      <c r="B657">
        <v>0</v>
      </c>
      <c r="C657">
        <v>4</v>
      </c>
      <c r="D657" t="s">
        <v>103</v>
      </c>
      <c r="E657" t="s">
        <v>103</v>
      </c>
      <c r="F657" s="10">
        <f t="shared" si="143"/>
        <v>0.29145050254369897</v>
      </c>
      <c r="G657">
        <f t="shared" si="141"/>
        <v>0.49057904869306423</v>
      </c>
      <c r="H657">
        <f t="shared" si="142"/>
        <v>0</v>
      </c>
      <c r="I657" s="1">
        <f t="shared" si="144"/>
        <v>0</v>
      </c>
    </row>
    <row r="658" spans="1:9" x14ac:dyDescent="0.25">
      <c r="A658">
        <v>132</v>
      </c>
      <c r="B658">
        <v>0</v>
      </c>
      <c r="C658">
        <v>5</v>
      </c>
      <c r="D658" t="s">
        <v>95</v>
      </c>
      <c r="E658" t="s">
        <v>95</v>
      </c>
      <c r="F658" s="10">
        <f t="shared" si="143"/>
        <v>0.52191499114458473</v>
      </c>
      <c r="G658">
        <f t="shared" si="141"/>
        <v>1.012494039837649</v>
      </c>
      <c r="H658">
        <f t="shared" si="142"/>
        <v>0</v>
      </c>
      <c r="I658" s="1">
        <f t="shared" si="144"/>
        <v>0</v>
      </c>
    </row>
    <row r="659" spans="1:9" x14ac:dyDescent="0.25">
      <c r="A659">
        <v>132</v>
      </c>
      <c r="B659">
        <v>0</v>
      </c>
      <c r="C659">
        <v>6</v>
      </c>
      <c r="D659" t="s">
        <v>1248</v>
      </c>
      <c r="E659" t="s">
        <v>1248</v>
      </c>
      <c r="F659" s="10">
        <f t="shared" si="143"/>
        <v>0</v>
      </c>
      <c r="G659">
        <f t="shared" si="141"/>
        <v>1.012494039837649</v>
      </c>
      <c r="H659">
        <f t="shared" si="142"/>
        <v>0</v>
      </c>
      <c r="I659" s="1">
        <f t="shared" si="144"/>
        <v>0</v>
      </c>
    </row>
    <row r="660" spans="1:9" x14ac:dyDescent="0.25">
      <c r="A660">
        <v>132</v>
      </c>
      <c r="B660">
        <v>0</v>
      </c>
      <c r="C660">
        <v>7</v>
      </c>
      <c r="D660" t="s">
        <v>1156</v>
      </c>
      <c r="E660" t="s">
        <v>1156</v>
      </c>
      <c r="F660" s="10">
        <f t="shared" si="143"/>
        <v>0</v>
      </c>
      <c r="G660">
        <f t="shared" si="141"/>
        <v>1.012494039837649</v>
      </c>
      <c r="H660">
        <f t="shared" si="142"/>
        <v>0</v>
      </c>
      <c r="I660" s="1">
        <f t="shared" si="144"/>
        <v>0</v>
      </c>
    </row>
    <row r="661" spans="1:9" x14ac:dyDescent="0.25">
      <c r="A661">
        <v>132</v>
      </c>
      <c r="B661">
        <v>0</v>
      </c>
      <c r="C661">
        <v>8</v>
      </c>
      <c r="D661" t="s">
        <v>393</v>
      </c>
      <c r="E661" t="s">
        <v>394</v>
      </c>
      <c r="F661" s="10">
        <f t="shared" si="143"/>
        <v>0</v>
      </c>
      <c r="G661">
        <f t="shared" si="141"/>
        <v>1.012494039837649</v>
      </c>
      <c r="H661">
        <f t="shared" si="142"/>
        <v>0</v>
      </c>
      <c r="I661" s="1">
        <f t="shared" si="144"/>
        <v>0</v>
      </c>
    </row>
    <row r="662" spans="1:9" x14ac:dyDescent="0.25">
      <c r="A662">
        <v>132</v>
      </c>
      <c r="B662">
        <v>0</v>
      </c>
      <c r="C662">
        <v>9</v>
      </c>
      <c r="D662" t="s">
        <v>89</v>
      </c>
      <c r="E662" t="s">
        <v>89</v>
      </c>
      <c r="F662" s="10">
        <f t="shared" si="143"/>
        <v>0.22441482884529573</v>
      </c>
      <c r="G662">
        <f t="shared" si="141"/>
        <v>1.2369088686829448</v>
      </c>
      <c r="H662">
        <f t="shared" si="142"/>
        <v>0</v>
      </c>
      <c r="I662" s="1">
        <f t="shared" si="144"/>
        <v>0</v>
      </c>
    </row>
    <row r="663" spans="1:9" x14ac:dyDescent="0.25">
      <c r="A663">
        <v>132</v>
      </c>
      <c r="B663">
        <v>0</v>
      </c>
      <c r="C663">
        <v>10</v>
      </c>
      <c r="D663" t="s">
        <v>176</v>
      </c>
      <c r="E663" t="s">
        <v>176</v>
      </c>
      <c r="F663" s="10">
        <f t="shared" si="143"/>
        <v>0.24203157276830539</v>
      </c>
      <c r="G663">
        <f t="shared" si="141"/>
        <v>1.4789404414512501</v>
      </c>
      <c r="H663">
        <f t="shared" si="142"/>
        <v>0</v>
      </c>
      <c r="I663" s="1">
        <f t="shared" si="144"/>
        <v>0</v>
      </c>
    </row>
    <row r="664" spans="1:9" x14ac:dyDescent="0.25">
      <c r="A664">
        <v>132</v>
      </c>
      <c r="B664">
        <v>0</v>
      </c>
      <c r="C664">
        <v>11</v>
      </c>
      <c r="D664" t="s">
        <v>199</v>
      </c>
      <c r="E664" t="s">
        <v>199</v>
      </c>
      <c r="F664" s="10">
        <f t="shared" si="143"/>
        <v>0.11499678007668288</v>
      </c>
      <c r="G664">
        <f t="shared" si="141"/>
        <v>1.593937221527933</v>
      </c>
      <c r="H664">
        <f t="shared" si="142"/>
        <v>0</v>
      </c>
      <c r="I664" s="1">
        <f t="shared" si="144"/>
        <v>0</v>
      </c>
    </row>
    <row r="665" spans="1:9" x14ac:dyDescent="0.25">
      <c r="A665">
        <v>132</v>
      </c>
      <c r="B665">
        <v>0</v>
      </c>
      <c r="C665">
        <v>12</v>
      </c>
      <c r="D665" t="s">
        <v>94</v>
      </c>
      <c r="E665" t="s">
        <v>94</v>
      </c>
      <c r="F665" s="10">
        <f t="shared" si="143"/>
        <v>0.36391368351565662</v>
      </c>
      <c r="G665">
        <f t="shared" si="141"/>
        <v>1.9578509050435897</v>
      </c>
      <c r="H665">
        <f t="shared" si="142"/>
        <v>0</v>
      </c>
      <c r="I665" s="1">
        <f t="shared" si="144"/>
        <v>0</v>
      </c>
    </row>
    <row r="666" spans="1:9" x14ac:dyDescent="0.25">
      <c r="A666">
        <v>132</v>
      </c>
      <c r="B666">
        <v>0</v>
      </c>
      <c r="C666">
        <v>13</v>
      </c>
      <c r="D666" t="s">
        <v>118</v>
      </c>
      <c r="E666" t="s">
        <v>118</v>
      </c>
      <c r="F666" s="10">
        <f t="shared" si="143"/>
        <v>0.39925955510056294</v>
      </c>
      <c r="G666">
        <f t="shared" si="141"/>
        <v>2.3571104601441526</v>
      </c>
      <c r="H666">
        <f t="shared" si="142"/>
        <v>0</v>
      </c>
      <c r="I666" s="1">
        <f t="shared" si="144"/>
        <v>0</v>
      </c>
    </row>
    <row r="667" spans="1:9" x14ac:dyDescent="0.25">
      <c r="A667">
        <v>132</v>
      </c>
      <c r="B667">
        <v>0</v>
      </c>
      <c r="C667">
        <v>14</v>
      </c>
      <c r="D667" t="s">
        <v>321</v>
      </c>
      <c r="E667" t="s">
        <v>321</v>
      </c>
      <c r="F667" s="10">
        <f t="shared" si="143"/>
        <v>0.25217776899630062</v>
      </c>
      <c r="G667">
        <f t="shared" si="141"/>
        <v>2.6092882291404531</v>
      </c>
      <c r="H667">
        <f t="shared" si="142"/>
        <v>0</v>
      </c>
      <c r="I667" s="1">
        <f t="shared" si="144"/>
        <v>0</v>
      </c>
    </row>
    <row r="668" spans="1:9" x14ac:dyDescent="0.25">
      <c r="A668">
        <v>132</v>
      </c>
      <c r="B668">
        <v>0</v>
      </c>
      <c r="C668">
        <v>15</v>
      </c>
      <c r="D668" t="s">
        <v>1160</v>
      </c>
      <c r="E668" t="s">
        <v>322</v>
      </c>
      <c r="F668" s="10">
        <f t="shared" si="143"/>
        <v>0.17833261398766831</v>
      </c>
      <c r="G668">
        <f t="shared" si="141"/>
        <v>2.7876208431281215</v>
      </c>
      <c r="H668">
        <f t="shared" si="142"/>
        <v>0</v>
      </c>
      <c r="I668" s="1">
        <f t="shared" si="144"/>
        <v>0</v>
      </c>
    </row>
    <row r="669" spans="1:9" x14ac:dyDescent="0.25">
      <c r="A669">
        <v>132</v>
      </c>
      <c r="B669">
        <v>0</v>
      </c>
      <c r="C669">
        <v>16</v>
      </c>
      <c r="D669" t="s">
        <v>1294</v>
      </c>
      <c r="E669" t="s">
        <v>1140</v>
      </c>
      <c r="F669" s="10">
        <f t="shared" si="143"/>
        <v>0.47152515639996773</v>
      </c>
      <c r="G669">
        <f t="shared" si="141"/>
        <v>3.2591459995280894</v>
      </c>
      <c r="H669">
        <f t="shared" si="142"/>
        <v>0</v>
      </c>
      <c r="I669" s="1">
        <f t="shared" si="144"/>
        <v>0</v>
      </c>
    </row>
    <row r="670" spans="1:9" x14ac:dyDescent="0.25">
      <c r="A670">
        <v>132</v>
      </c>
      <c r="B670">
        <v>0</v>
      </c>
      <c r="C670">
        <v>17</v>
      </c>
      <c r="D670" t="s">
        <v>1143</v>
      </c>
      <c r="E670" t="s">
        <v>962</v>
      </c>
      <c r="F670" s="10">
        <f t="shared" si="143"/>
        <v>8.533345671378359E-2</v>
      </c>
      <c r="G670">
        <f t="shared" si="141"/>
        <v>3.3444794562418729</v>
      </c>
      <c r="H670">
        <f t="shared" si="142"/>
        <v>0</v>
      </c>
      <c r="I670" s="1">
        <f t="shared" si="144"/>
        <v>0</v>
      </c>
    </row>
    <row r="671" spans="1:9" x14ac:dyDescent="0.25">
      <c r="A671">
        <v>132</v>
      </c>
      <c r="B671">
        <v>0</v>
      </c>
      <c r="C671">
        <v>18</v>
      </c>
      <c r="D671" t="s">
        <v>786</v>
      </c>
      <c r="E671" t="s">
        <v>787</v>
      </c>
      <c r="F671" s="10">
        <f t="shared" si="143"/>
        <v>0</v>
      </c>
      <c r="G671">
        <f t="shared" si="141"/>
        <v>3.3444794562418729</v>
      </c>
      <c r="H671">
        <f t="shared" si="142"/>
        <v>0</v>
      </c>
      <c r="I671" s="1">
        <f t="shared" si="144"/>
        <v>0</v>
      </c>
    </row>
    <row r="672" spans="1:9" x14ac:dyDescent="0.25">
      <c r="A672">
        <v>132</v>
      </c>
      <c r="B672">
        <v>0</v>
      </c>
      <c r="C672">
        <v>19</v>
      </c>
      <c r="D672" t="s">
        <v>993</v>
      </c>
      <c r="E672" t="s">
        <v>993</v>
      </c>
      <c r="F672" s="10">
        <f t="shared" si="143"/>
        <v>0</v>
      </c>
      <c r="G672">
        <f t="shared" si="141"/>
        <v>3.3444794562418729</v>
      </c>
      <c r="H672">
        <f t="shared" si="142"/>
        <v>0</v>
      </c>
      <c r="I672" s="1">
        <f t="shared" si="144"/>
        <v>0</v>
      </c>
    </row>
    <row r="673" spans="1:9" x14ac:dyDescent="0.25">
      <c r="A673">
        <v>132</v>
      </c>
      <c r="B673">
        <v>0</v>
      </c>
      <c r="C673">
        <v>20</v>
      </c>
      <c r="D673" t="s">
        <v>1220</v>
      </c>
      <c r="E673" t="s">
        <v>1220</v>
      </c>
      <c r="F673" s="10">
        <f t="shared" si="143"/>
        <v>0</v>
      </c>
      <c r="G673">
        <f t="shared" si="141"/>
        <v>3.3444794562418729</v>
      </c>
      <c r="H673">
        <f t="shared" si="142"/>
        <v>0</v>
      </c>
      <c r="I673" s="1">
        <f t="shared" si="144"/>
        <v>0</v>
      </c>
    </row>
    <row r="674" spans="1:9" x14ac:dyDescent="0.25">
      <c r="A674">
        <v>132</v>
      </c>
      <c r="B674">
        <v>0</v>
      </c>
      <c r="C674">
        <v>21</v>
      </c>
      <c r="D674" t="s">
        <v>1187</v>
      </c>
      <c r="E674" t="s">
        <v>1187</v>
      </c>
      <c r="F674" s="10">
        <f t="shared" si="143"/>
        <v>0</v>
      </c>
      <c r="G674">
        <f t="shared" si="141"/>
        <v>3.3444794562418729</v>
      </c>
      <c r="H674">
        <f t="shared" si="142"/>
        <v>0</v>
      </c>
      <c r="I674" s="1">
        <f t="shared" si="144"/>
        <v>0</v>
      </c>
    </row>
    <row r="675" spans="1:9" x14ac:dyDescent="0.25">
      <c r="A675">
        <v>132</v>
      </c>
      <c r="B675">
        <v>0</v>
      </c>
      <c r="C675">
        <v>22</v>
      </c>
      <c r="D675" t="s">
        <v>716</v>
      </c>
      <c r="E675" t="s">
        <v>716</v>
      </c>
      <c r="F675" s="10">
        <f t="shared" si="143"/>
        <v>0</v>
      </c>
      <c r="G675">
        <f t="shared" si="141"/>
        <v>3.3444794562418729</v>
      </c>
      <c r="H675">
        <f t="shared" si="142"/>
        <v>3.3444794562418729</v>
      </c>
      <c r="I675" s="1">
        <f t="shared" si="144"/>
        <v>0.59216359942621766</v>
      </c>
    </row>
    <row r="676" spans="1:9" x14ac:dyDescent="0.25">
      <c r="A676">
        <v>133</v>
      </c>
      <c r="B676">
        <v>1</v>
      </c>
      <c r="C676">
        <v>1</v>
      </c>
      <c r="D676" t="s">
        <v>89</v>
      </c>
      <c r="E676" t="s">
        <v>89</v>
      </c>
      <c r="F676" s="10">
        <f t="shared" si="143"/>
        <v>0.22441482884529573</v>
      </c>
      <c r="G676">
        <f t="shared" si="141"/>
        <v>0.22441482884529573</v>
      </c>
      <c r="H676">
        <f t="shared" si="142"/>
        <v>0</v>
      </c>
      <c r="I676" s="1">
        <f t="shared" si="144"/>
        <v>0</v>
      </c>
    </row>
    <row r="677" spans="1:9" x14ac:dyDescent="0.25">
      <c r="A677">
        <v>133</v>
      </c>
      <c r="B677">
        <v>1</v>
      </c>
      <c r="C677">
        <v>2</v>
      </c>
      <c r="D677" t="s">
        <v>1253</v>
      </c>
      <c r="E677" t="s">
        <v>1253</v>
      </c>
      <c r="F677" s="10">
        <f t="shared" si="143"/>
        <v>0</v>
      </c>
      <c r="G677">
        <f t="shared" si="141"/>
        <v>0.22441482884529573</v>
      </c>
      <c r="H677">
        <f t="shared" si="142"/>
        <v>0</v>
      </c>
      <c r="I677" s="1">
        <f t="shared" si="144"/>
        <v>0</v>
      </c>
    </row>
    <row r="678" spans="1:9" x14ac:dyDescent="0.25">
      <c r="A678">
        <v>133</v>
      </c>
      <c r="B678">
        <v>1</v>
      </c>
      <c r="C678">
        <v>3</v>
      </c>
      <c r="D678" t="s">
        <v>1252</v>
      </c>
      <c r="E678" t="s">
        <v>1252</v>
      </c>
      <c r="F678" s="10">
        <f t="shared" si="143"/>
        <v>0</v>
      </c>
      <c r="G678">
        <f t="shared" si="141"/>
        <v>0.22441482884529573</v>
      </c>
      <c r="H678">
        <f t="shared" si="142"/>
        <v>0</v>
      </c>
      <c r="I678" s="1">
        <f t="shared" si="144"/>
        <v>0</v>
      </c>
    </row>
    <row r="679" spans="1:9" x14ac:dyDescent="0.25">
      <c r="A679">
        <v>133</v>
      </c>
      <c r="B679">
        <v>1</v>
      </c>
      <c r="C679">
        <v>4</v>
      </c>
      <c r="D679" t="s">
        <v>605</v>
      </c>
      <c r="E679" t="s">
        <v>605</v>
      </c>
      <c r="F679" s="10">
        <f t="shared" si="143"/>
        <v>8.9587159918949597E-2</v>
      </c>
      <c r="G679">
        <f t="shared" si="141"/>
        <v>0.31400198876424534</v>
      </c>
      <c r="H679">
        <f t="shared" si="142"/>
        <v>0</v>
      </c>
      <c r="I679" s="1">
        <f t="shared" si="144"/>
        <v>0</v>
      </c>
    </row>
    <row r="680" spans="1:9" x14ac:dyDescent="0.25">
      <c r="A680">
        <v>133</v>
      </c>
      <c r="B680">
        <v>1</v>
      </c>
      <c r="C680">
        <v>5</v>
      </c>
      <c r="D680" t="s">
        <v>1141</v>
      </c>
      <c r="E680" t="s">
        <v>322</v>
      </c>
      <c r="F680" s="10">
        <f t="shared" si="143"/>
        <v>0.17833261398766831</v>
      </c>
      <c r="G680">
        <f t="shared" si="141"/>
        <v>0.49233460275191365</v>
      </c>
      <c r="H680">
        <f t="shared" si="142"/>
        <v>0</v>
      </c>
      <c r="I680" s="1">
        <f t="shared" si="144"/>
        <v>0</v>
      </c>
    </row>
    <row r="681" spans="1:9" x14ac:dyDescent="0.25">
      <c r="A681">
        <v>133</v>
      </c>
      <c r="B681">
        <v>1</v>
      </c>
      <c r="C681">
        <v>6</v>
      </c>
      <c r="D681" t="s">
        <v>136</v>
      </c>
      <c r="E681" t="s">
        <v>136</v>
      </c>
      <c r="F681" s="10">
        <f t="shared" si="143"/>
        <v>8.7409732518669889E-2</v>
      </c>
      <c r="G681">
        <f t="shared" si="141"/>
        <v>0.57974433527058356</v>
      </c>
      <c r="H681">
        <f t="shared" si="142"/>
        <v>0</v>
      </c>
      <c r="I681" s="1">
        <f t="shared" si="144"/>
        <v>0</v>
      </c>
    </row>
    <row r="682" spans="1:9" x14ac:dyDescent="0.25">
      <c r="A682">
        <v>133</v>
      </c>
      <c r="B682">
        <v>1</v>
      </c>
      <c r="C682">
        <v>7</v>
      </c>
      <c r="D682" t="s">
        <v>181</v>
      </c>
      <c r="E682" t="s">
        <v>181</v>
      </c>
      <c r="F682" s="10">
        <f t="shared" si="143"/>
        <v>8.5303794826198986E-2</v>
      </c>
      <c r="G682">
        <f t="shared" si="141"/>
        <v>0.66504813009678254</v>
      </c>
      <c r="H682">
        <f t="shared" si="142"/>
        <v>0</v>
      </c>
      <c r="I682" s="1">
        <f t="shared" si="144"/>
        <v>0</v>
      </c>
    </row>
    <row r="683" spans="1:9" x14ac:dyDescent="0.25">
      <c r="A683">
        <v>133</v>
      </c>
      <c r="B683">
        <v>1</v>
      </c>
      <c r="C683">
        <v>8</v>
      </c>
      <c r="D683" t="s">
        <v>94</v>
      </c>
      <c r="E683" t="s">
        <v>94</v>
      </c>
      <c r="F683" s="10">
        <f t="shared" si="143"/>
        <v>0.36391368351565662</v>
      </c>
      <c r="G683">
        <f t="shared" si="141"/>
        <v>1.0289618136124392</v>
      </c>
      <c r="H683">
        <f t="shared" si="142"/>
        <v>0</v>
      </c>
      <c r="I683" s="1">
        <f t="shared" si="144"/>
        <v>0</v>
      </c>
    </row>
    <row r="684" spans="1:9" x14ac:dyDescent="0.25">
      <c r="A684">
        <v>133</v>
      </c>
      <c r="B684">
        <v>1</v>
      </c>
      <c r="C684">
        <v>9</v>
      </c>
      <c r="D684" t="s">
        <v>1186</v>
      </c>
      <c r="E684" t="s">
        <v>1186</v>
      </c>
      <c r="F684" s="10">
        <f t="shared" si="143"/>
        <v>9.9734860605308409E-2</v>
      </c>
      <c r="G684">
        <f t="shared" si="141"/>
        <v>1.1286966742177476</v>
      </c>
      <c r="H684">
        <f t="shared" si="142"/>
        <v>0</v>
      </c>
      <c r="I684" s="1">
        <f t="shared" si="144"/>
        <v>0</v>
      </c>
    </row>
    <row r="685" spans="1:9" x14ac:dyDescent="0.25">
      <c r="A685">
        <v>133</v>
      </c>
      <c r="B685">
        <v>1</v>
      </c>
      <c r="C685">
        <v>10</v>
      </c>
      <c r="D685" t="s">
        <v>118</v>
      </c>
      <c r="E685" t="s">
        <v>118</v>
      </c>
      <c r="F685" s="10">
        <f t="shared" si="143"/>
        <v>0.39925955510056294</v>
      </c>
      <c r="G685">
        <f t="shared" si="141"/>
        <v>1.5279562293183104</v>
      </c>
      <c r="H685">
        <f t="shared" si="142"/>
        <v>0</v>
      </c>
      <c r="I685" s="1">
        <f t="shared" si="144"/>
        <v>0</v>
      </c>
    </row>
    <row r="686" spans="1:9" x14ac:dyDescent="0.25">
      <c r="A686">
        <v>133</v>
      </c>
      <c r="B686">
        <v>1</v>
      </c>
      <c r="C686">
        <v>11</v>
      </c>
      <c r="D686" t="s">
        <v>1188</v>
      </c>
      <c r="E686" t="s">
        <v>1188</v>
      </c>
      <c r="F686" s="10">
        <f t="shared" si="143"/>
        <v>8.6380966159427558E-2</v>
      </c>
      <c r="G686">
        <f t="shared" si="141"/>
        <v>1.6143371954777379</v>
      </c>
      <c r="H686">
        <f t="shared" si="142"/>
        <v>0</v>
      </c>
      <c r="I686" s="1">
        <f t="shared" si="144"/>
        <v>0</v>
      </c>
    </row>
    <row r="687" spans="1:9" x14ac:dyDescent="0.25">
      <c r="A687">
        <v>133</v>
      </c>
      <c r="B687">
        <v>1</v>
      </c>
      <c r="C687">
        <v>12</v>
      </c>
      <c r="D687" t="s">
        <v>321</v>
      </c>
      <c r="E687" t="s">
        <v>321</v>
      </c>
      <c r="F687" s="10">
        <f t="shared" si="143"/>
        <v>0.25217776899630062</v>
      </c>
      <c r="G687">
        <f t="shared" si="141"/>
        <v>1.8665149644740384</v>
      </c>
      <c r="H687">
        <f t="shared" si="142"/>
        <v>0</v>
      </c>
      <c r="I687" s="1">
        <f t="shared" si="144"/>
        <v>0</v>
      </c>
    </row>
    <row r="688" spans="1:9" x14ac:dyDescent="0.25">
      <c r="A688">
        <v>133</v>
      </c>
      <c r="B688">
        <v>1</v>
      </c>
      <c r="C688">
        <v>13</v>
      </c>
      <c r="D688" t="s">
        <v>1239</v>
      </c>
      <c r="E688" t="s">
        <v>1239</v>
      </c>
      <c r="F688" s="10">
        <f t="shared" si="143"/>
        <v>0</v>
      </c>
      <c r="G688">
        <f t="shared" si="141"/>
        <v>1.8665149644740384</v>
      </c>
      <c r="H688">
        <f t="shared" si="142"/>
        <v>0</v>
      </c>
      <c r="I688" s="1">
        <f t="shared" si="144"/>
        <v>0</v>
      </c>
    </row>
    <row r="689" spans="1:9" x14ac:dyDescent="0.25">
      <c r="A689">
        <v>133</v>
      </c>
      <c r="B689">
        <v>1</v>
      </c>
      <c r="C689">
        <v>14</v>
      </c>
      <c r="D689" t="s">
        <v>95</v>
      </c>
      <c r="E689" t="s">
        <v>95</v>
      </c>
      <c r="F689" s="10">
        <f t="shared" si="143"/>
        <v>0.52191499114458473</v>
      </c>
      <c r="G689">
        <f t="shared" si="141"/>
        <v>2.3884299556186233</v>
      </c>
      <c r="H689">
        <f t="shared" si="142"/>
        <v>0</v>
      </c>
      <c r="I689" s="1">
        <f t="shared" si="144"/>
        <v>0</v>
      </c>
    </row>
    <row r="690" spans="1:9" x14ac:dyDescent="0.25">
      <c r="A690">
        <v>133</v>
      </c>
      <c r="B690">
        <v>1</v>
      </c>
      <c r="C690">
        <v>15</v>
      </c>
      <c r="D690" t="s">
        <v>1150</v>
      </c>
      <c r="E690" t="s">
        <v>1151</v>
      </c>
      <c r="F690" s="10">
        <f t="shared" si="143"/>
        <v>0</v>
      </c>
      <c r="G690">
        <f t="shared" si="141"/>
        <v>2.3884299556186233</v>
      </c>
      <c r="H690">
        <f t="shared" si="142"/>
        <v>0</v>
      </c>
      <c r="I690" s="1">
        <f t="shared" si="144"/>
        <v>0</v>
      </c>
    </row>
    <row r="691" spans="1:9" x14ac:dyDescent="0.25">
      <c r="A691">
        <v>133</v>
      </c>
      <c r="B691">
        <v>1</v>
      </c>
      <c r="C691">
        <v>16</v>
      </c>
      <c r="D691" t="s">
        <v>1154</v>
      </c>
      <c r="E691" t="s">
        <v>1155</v>
      </c>
      <c r="F691" s="10">
        <f t="shared" si="143"/>
        <v>0</v>
      </c>
      <c r="G691">
        <f t="shared" si="141"/>
        <v>2.3884299556186233</v>
      </c>
      <c r="H691">
        <f t="shared" si="142"/>
        <v>0</v>
      </c>
      <c r="I691" s="1">
        <f t="shared" si="144"/>
        <v>0</v>
      </c>
    </row>
    <row r="692" spans="1:9" x14ac:dyDescent="0.25">
      <c r="A692">
        <v>133</v>
      </c>
      <c r="B692">
        <v>1</v>
      </c>
      <c r="C692">
        <v>17</v>
      </c>
      <c r="D692" t="s">
        <v>1152</v>
      </c>
      <c r="E692" t="s">
        <v>1153</v>
      </c>
      <c r="F692" s="10">
        <f t="shared" si="143"/>
        <v>0</v>
      </c>
      <c r="G692">
        <f t="shared" ref="G692:G755" si="145">IF(C692=1,F692,F692+G691)</f>
        <v>2.3884299556186233</v>
      </c>
      <c r="H692">
        <f t="shared" ref="H692:H755" si="146">IF(C693=1,G692,0)</f>
        <v>0</v>
      </c>
      <c r="I692" s="1">
        <f t="shared" si="144"/>
        <v>0</v>
      </c>
    </row>
    <row r="693" spans="1:9" x14ac:dyDescent="0.25">
      <c r="A693">
        <v>133</v>
      </c>
      <c r="B693">
        <v>1</v>
      </c>
      <c r="C693">
        <v>18</v>
      </c>
      <c r="D693" t="s">
        <v>1189</v>
      </c>
      <c r="E693" t="s">
        <v>1190</v>
      </c>
      <c r="F693" s="10">
        <f t="shared" si="143"/>
        <v>9.8843816254163608E-2</v>
      </c>
      <c r="G693">
        <f t="shared" si="145"/>
        <v>2.4872737718727871</v>
      </c>
      <c r="H693">
        <f t="shared" si="146"/>
        <v>0</v>
      </c>
      <c r="I693" s="1">
        <f t="shared" si="144"/>
        <v>0</v>
      </c>
    </row>
    <row r="694" spans="1:9" x14ac:dyDescent="0.25">
      <c r="A694">
        <v>133</v>
      </c>
      <c r="B694">
        <v>1</v>
      </c>
      <c r="C694">
        <v>19</v>
      </c>
      <c r="D694" t="s">
        <v>1167</v>
      </c>
      <c r="E694" t="s">
        <v>1167</v>
      </c>
      <c r="F694" s="10">
        <f t="shared" si="143"/>
        <v>0.10423532456264922</v>
      </c>
      <c r="G694">
        <f t="shared" si="145"/>
        <v>2.5915090964354364</v>
      </c>
      <c r="H694">
        <f t="shared" si="146"/>
        <v>0</v>
      </c>
      <c r="I694" s="1">
        <f t="shared" si="144"/>
        <v>0</v>
      </c>
    </row>
    <row r="695" spans="1:9" x14ac:dyDescent="0.25">
      <c r="A695">
        <v>133</v>
      </c>
      <c r="B695">
        <v>1</v>
      </c>
      <c r="C695">
        <v>20</v>
      </c>
      <c r="D695" t="s">
        <v>666</v>
      </c>
      <c r="E695" t="s">
        <v>666</v>
      </c>
      <c r="F695" s="10">
        <f t="shared" si="143"/>
        <v>0</v>
      </c>
      <c r="G695">
        <f t="shared" si="145"/>
        <v>2.5915090964354364</v>
      </c>
      <c r="H695">
        <f t="shared" si="146"/>
        <v>0</v>
      </c>
      <c r="I695" s="1">
        <f t="shared" si="144"/>
        <v>0</v>
      </c>
    </row>
    <row r="696" spans="1:9" x14ac:dyDescent="0.25">
      <c r="A696">
        <v>133</v>
      </c>
      <c r="B696">
        <v>1</v>
      </c>
      <c r="C696">
        <v>21</v>
      </c>
      <c r="D696" t="s">
        <v>1267</v>
      </c>
      <c r="E696" t="s">
        <v>1267</v>
      </c>
      <c r="F696" s="10">
        <f t="shared" si="143"/>
        <v>0</v>
      </c>
      <c r="G696">
        <f t="shared" si="145"/>
        <v>2.5915090964354364</v>
      </c>
      <c r="H696">
        <f t="shared" si="146"/>
        <v>0</v>
      </c>
      <c r="I696" s="1">
        <f t="shared" si="144"/>
        <v>0</v>
      </c>
    </row>
    <row r="697" spans="1:9" x14ac:dyDescent="0.25">
      <c r="A697">
        <v>133</v>
      </c>
      <c r="B697">
        <v>1</v>
      </c>
      <c r="C697">
        <v>22</v>
      </c>
      <c r="D697" t="s">
        <v>787</v>
      </c>
      <c r="E697" t="s">
        <v>787</v>
      </c>
      <c r="F697" s="10">
        <f t="shared" si="143"/>
        <v>0</v>
      </c>
      <c r="G697">
        <f t="shared" si="145"/>
        <v>2.5915090964354364</v>
      </c>
      <c r="H697">
        <f t="shared" si="146"/>
        <v>2.5915090964354364</v>
      </c>
      <c r="I697" s="1">
        <f t="shared" si="144"/>
        <v>0.4588449038390538</v>
      </c>
    </row>
    <row r="698" spans="1:9" x14ac:dyDescent="0.25">
      <c r="A698">
        <v>134</v>
      </c>
      <c r="B698">
        <v>1</v>
      </c>
      <c r="C698">
        <v>1</v>
      </c>
      <c r="D698" t="s">
        <v>118</v>
      </c>
      <c r="E698" t="s">
        <v>118</v>
      </c>
      <c r="F698" s="10">
        <f t="shared" si="143"/>
        <v>0.39925955510056294</v>
      </c>
      <c r="G698">
        <f t="shared" si="145"/>
        <v>0.39925955510056294</v>
      </c>
      <c r="H698">
        <f t="shared" si="146"/>
        <v>0</v>
      </c>
      <c r="I698" s="1">
        <f t="shared" si="144"/>
        <v>0</v>
      </c>
    </row>
    <row r="699" spans="1:9" x14ac:dyDescent="0.25">
      <c r="A699">
        <v>134</v>
      </c>
      <c r="B699">
        <v>1</v>
      </c>
      <c r="C699">
        <v>2</v>
      </c>
      <c r="D699" t="s">
        <v>135</v>
      </c>
      <c r="E699" t="s">
        <v>135</v>
      </c>
      <c r="F699" s="10">
        <f t="shared" si="143"/>
        <v>8.3912672090324131E-2</v>
      </c>
      <c r="G699">
        <f t="shared" si="145"/>
        <v>0.48317222719088704</v>
      </c>
      <c r="H699">
        <f t="shared" si="146"/>
        <v>0</v>
      </c>
      <c r="I699" s="1">
        <f t="shared" si="144"/>
        <v>0</v>
      </c>
    </row>
    <row r="700" spans="1:9" x14ac:dyDescent="0.25">
      <c r="A700">
        <v>134</v>
      </c>
      <c r="B700">
        <v>1</v>
      </c>
      <c r="C700">
        <v>3</v>
      </c>
      <c r="D700" t="s">
        <v>772</v>
      </c>
      <c r="E700" t="s">
        <v>772</v>
      </c>
      <c r="F700" s="10">
        <f t="shared" si="143"/>
        <v>0</v>
      </c>
      <c r="G700">
        <f t="shared" si="145"/>
        <v>0.48317222719088704</v>
      </c>
      <c r="H700">
        <f t="shared" si="146"/>
        <v>0</v>
      </c>
      <c r="I700" s="1">
        <f t="shared" si="144"/>
        <v>0</v>
      </c>
    </row>
    <row r="701" spans="1:9" x14ac:dyDescent="0.25">
      <c r="A701">
        <v>134</v>
      </c>
      <c r="B701">
        <v>1</v>
      </c>
      <c r="C701">
        <v>4</v>
      </c>
      <c r="D701" t="s">
        <v>1140</v>
      </c>
      <c r="E701" t="s">
        <v>1140</v>
      </c>
      <c r="F701" s="10">
        <f t="shared" si="143"/>
        <v>0.47152515639996773</v>
      </c>
      <c r="G701">
        <f t="shared" si="145"/>
        <v>0.95469738359085476</v>
      </c>
      <c r="H701">
        <f t="shared" si="146"/>
        <v>0</v>
      </c>
      <c r="I701" s="1">
        <f t="shared" si="144"/>
        <v>0</v>
      </c>
    </row>
    <row r="702" spans="1:9" x14ac:dyDescent="0.25">
      <c r="A702">
        <v>134</v>
      </c>
      <c r="B702">
        <v>1</v>
      </c>
      <c r="C702">
        <v>5</v>
      </c>
      <c r="D702" t="s">
        <v>94</v>
      </c>
      <c r="E702" t="s">
        <v>94</v>
      </c>
      <c r="F702" s="10">
        <f t="shared" si="143"/>
        <v>0.36391368351565662</v>
      </c>
      <c r="G702">
        <f t="shared" si="145"/>
        <v>1.3186110671065114</v>
      </c>
      <c r="H702">
        <f t="shared" si="146"/>
        <v>0</v>
      </c>
      <c r="I702" s="1">
        <f t="shared" si="144"/>
        <v>0</v>
      </c>
    </row>
    <row r="703" spans="1:9" x14ac:dyDescent="0.25">
      <c r="A703">
        <v>134</v>
      </c>
      <c r="B703">
        <v>1</v>
      </c>
      <c r="C703">
        <v>6</v>
      </c>
      <c r="D703" t="s">
        <v>321</v>
      </c>
      <c r="E703" t="s">
        <v>321</v>
      </c>
      <c r="F703" s="10">
        <f t="shared" si="143"/>
        <v>0.25217776899630062</v>
      </c>
      <c r="G703">
        <f t="shared" si="145"/>
        <v>1.5707888361028122</v>
      </c>
      <c r="H703">
        <f t="shared" si="146"/>
        <v>0</v>
      </c>
      <c r="I703" s="1">
        <f t="shared" si="144"/>
        <v>0</v>
      </c>
    </row>
    <row r="704" spans="1:9" x14ac:dyDescent="0.25">
      <c r="A704">
        <v>134</v>
      </c>
      <c r="B704">
        <v>1</v>
      </c>
      <c r="C704">
        <v>7</v>
      </c>
      <c r="D704" t="s">
        <v>181</v>
      </c>
      <c r="E704" t="s">
        <v>181</v>
      </c>
      <c r="F704" s="10">
        <f t="shared" si="143"/>
        <v>8.5303794826198986E-2</v>
      </c>
      <c r="G704">
        <f t="shared" si="145"/>
        <v>1.6560926309290112</v>
      </c>
      <c r="H704">
        <f t="shared" si="146"/>
        <v>0</v>
      </c>
      <c r="I704" s="1">
        <f t="shared" si="144"/>
        <v>0</v>
      </c>
    </row>
    <row r="705" spans="1:9" x14ac:dyDescent="0.25">
      <c r="A705">
        <v>134</v>
      </c>
      <c r="B705">
        <v>1</v>
      </c>
      <c r="C705">
        <v>8</v>
      </c>
      <c r="D705" t="s">
        <v>1179</v>
      </c>
      <c r="E705" t="s">
        <v>1179</v>
      </c>
      <c r="F705" s="10">
        <f t="shared" si="143"/>
        <v>0</v>
      </c>
      <c r="G705">
        <f t="shared" si="145"/>
        <v>1.6560926309290112</v>
      </c>
      <c r="H705">
        <f t="shared" si="146"/>
        <v>0</v>
      </c>
      <c r="I705" s="1">
        <f t="shared" si="144"/>
        <v>0</v>
      </c>
    </row>
    <row r="706" spans="1:9" x14ac:dyDescent="0.25">
      <c r="A706">
        <v>134</v>
      </c>
      <c r="B706">
        <v>1</v>
      </c>
      <c r="C706">
        <v>9</v>
      </c>
      <c r="D706" t="s">
        <v>606</v>
      </c>
      <c r="E706" t="s">
        <v>606</v>
      </c>
      <c r="F706" s="10">
        <f t="shared" si="143"/>
        <v>0</v>
      </c>
      <c r="G706">
        <f t="shared" si="145"/>
        <v>1.6560926309290112</v>
      </c>
      <c r="H706">
        <f t="shared" si="146"/>
        <v>0</v>
      </c>
      <c r="I706" s="1">
        <f t="shared" si="144"/>
        <v>0</v>
      </c>
    </row>
    <row r="707" spans="1:9" x14ac:dyDescent="0.25">
      <c r="A707">
        <v>134</v>
      </c>
      <c r="B707">
        <v>1</v>
      </c>
      <c r="C707">
        <v>10</v>
      </c>
      <c r="D707" t="s">
        <v>322</v>
      </c>
      <c r="E707" t="s">
        <v>322</v>
      </c>
      <c r="F707" s="10">
        <f t="shared" si="143"/>
        <v>0.17833261398766831</v>
      </c>
      <c r="G707">
        <f t="shared" si="145"/>
        <v>1.8344252449166794</v>
      </c>
      <c r="H707">
        <f t="shared" si="146"/>
        <v>0</v>
      </c>
      <c r="I707" s="1">
        <f t="shared" si="144"/>
        <v>0</v>
      </c>
    </row>
    <row r="708" spans="1:9" x14ac:dyDescent="0.25">
      <c r="A708">
        <v>134</v>
      </c>
      <c r="B708">
        <v>1</v>
      </c>
      <c r="C708">
        <v>11</v>
      </c>
      <c r="D708" t="s">
        <v>95</v>
      </c>
      <c r="E708" t="s">
        <v>95</v>
      </c>
      <c r="F708" s="10">
        <f t="shared" si="143"/>
        <v>0.52191499114458473</v>
      </c>
      <c r="G708">
        <f t="shared" si="145"/>
        <v>2.3563402360612642</v>
      </c>
      <c r="H708">
        <f t="shared" si="146"/>
        <v>0</v>
      </c>
      <c r="I708" s="1">
        <f t="shared" si="144"/>
        <v>0</v>
      </c>
    </row>
    <row r="709" spans="1:9" x14ac:dyDescent="0.25">
      <c r="A709">
        <v>134</v>
      </c>
      <c r="B709">
        <v>1</v>
      </c>
      <c r="C709">
        <v>12</v>
      </c>
      <c r="D709" t="s">
        <v>103</v>
      </c>
      <c r="E709" t="s">
        <v>103</v>
      </c>
      <c r="F709" s="10">
        <f t="shared" ref="F709:F772" si="147">IF(ISERROR(VLOOKUP(E709,$N$2:$O$33,2,FALSE)),0,VLOOKUP(E709,$N$2:$O$33,2,FALSE))</f>
        <v>0.29145050254369897</v>
      </c>
      <c r="G709">
        <f t="shared" si="145"/>
        <v>2.6477907386049631</v>
      </c>
      <c r="H709">
        <f t="shared" si="146"/>
        <v>0</v>
      </c>
      <c r="I709" s="1">
        <f t="shared" ref="I709:I772" si="148">H709/$L$2</f>
        <v>0</v>
      </c>
    </row>
    <row r="710" spans="1:9" x14ac:dyDescent="0.25">
      <c r="A710">
        <v>134</v>
      </c>
      <c r="B710">
        <v>1</v>
      </c>
      <c r="C710">
        <v>13</v>
      </c>
      <c r="D710" t="s">
        <v>1148</v>
      </c>
      <c r="E710" t="s">
        <v>1148</v>
      </c>
      <c r="F710" s="10">
        <f t="shared" si="147"/>
        <v>0</v>
      </c>
      <c r="G710">
        <f t="shared" si="145"/>
        <v>2.6477907386049631</v>
      </c>
      <c r="H710">
        <f t="shared" si="146"/>
        <v>0</v>
      </c>
      <c r="I710" s="1">
        <f t="shared" si="148"/>
        <v>0</v>
      </c>
    </row>
    <row r="711" spans="1:9" x14ac:dyDescent="0.25">
      <c r="A711">
        <v>134</v>
      </c>
      <c r="B711">
        <v>1</v>
      </c>
      <c r="C711">
        <v>14</v>
      </c>
      <c r="D711" t="s">
        <v>1139</v>
      </c>
      <c r="E711" t="s">
        <v>1139</v>
      </c>
      <c r="F711" s="10">
        <f t="shared" si="147"/>
        <v>0</v>
      </c>
      <c r="G711">
        <f t="shared" si="145"/>
        <v>2.6477907386049631</v>
      </c>
      <c r="H711">
        <f t="shared" si="146"/>
        <v>0</v>
      </c>
      <c r="I711" s="1">
        <f t="shared" si="148"/>
        <v>0</v>
      </c>
    </row>
    <row r="712" spans="1:9" x14ac:dyDescent="0.25">
      <c r="A712">
        <v>134</v>
      </c>
      <c r="B712">
        <v>1</v>
      </c>
      <c r="C712">
        <v>15</v>
      </c>
      <c r="D712" t="s">
        <v>1156</v>
      </c>
      <c r="E712" t="s">
        <v>1156</v>
      </c>
      <c r="F712" s="10">
        <f t="shared" si="147"/>
        <v>0</v>
      </c>
      <c r="G712">
        <f t="shared" si="145"/>
        <v>2.6477907386049631</v>
      </c>
      <c r="H712">
        <f t="shared" si="146"/>
        <v>0</v>
      </c>
      <c r="I712" s="1">
        <f t="shared" si="148"/>
        <v>0</v>
      </c>
    </row>
    <row r="713" spans="1:9" x14ac:dyDescent="0.25">
      <c r="A713">
        <v>134</v>
      </c>
      <c r="B713">
        <v>1</v>
      </c>
      <c r="C713">
        <v>16</v>
      </c>
      <c r="D713" t="s">
        <v>687</v>
      </c>
      <c r="E713" t="s">
        <v>687</v>
      </c>
      <c r="F713" s="10">
        <f t="shared" si="147"/>
        <v>0</v>
      </c>
      <c r="G713">
        <f t="shared" si="145"/>
        <v>2.6477907386049631</v>
      </c>
      <c r="H713">
        <f t="shared" si="146"/>
        <v>0</v>
      </c>
      <c r="I713" s="1">
        <f t="shared" si="148"/>
        <v>0</v>
      </c>
    </row>
    <row r="714" spans="1:9" x14ac:dyDescent="0.25">
      <c r="A714">
        <v>134</v>
      </c>
      <c r="B714">
        <v>1</v>
      </c>
      <c r="C714">
        <v>17</v>
      </c>
      <c r="D714" t="s">
        <v>1192</v>
      </c>
      <c r="E714" t="s">
        <v>1192</v>
      </c>
      <c r="F714" s="10">
        <f t="shared" si="147"/>
        <v>0</v>
      </c>
      <c r="G714">
        <f t="shared" si="145"/>
        <v>2.6477907386049631</v>
      </c>
      <c r="H714">
        <f t="shared" si="146"/>
        <v>0</v>
      </c>
      <c r="I714" s="1">
        <f t="shared" si="148"/>
        <v>0</v>
      </c>
    </row>
    <row r="715" spans="1:9" x14ac:dyDescent="0.25">
      <c r="A715">
        <v>134</v>
      </c>
      <c r="B715">
        <v>1</v>
      </c>
      <c r="C715">
        <v>18</v>
      </c>
      <c r="D715" t="s">
        <v>1155</v>
      </c>
      <c r="E715" t="s">
        <v>1155</v>
      </c>
      <c r="F715" s="10">
        <f t="shared" si="147"/>
        <v>0</v>
      </c>
      <c r="G715">
        <f t="shared" si="145"/>
        <v>2.6477907386049631</v>
      </c>
      <c r="H715">
        <f t="shared" si="146"/>
        <v>0</v>
      </c>
      <c r="I715" s="1">
        <f t="shared" si="148"/>
        <v>0</v>
      </c>
    </row>
    <row r="716" spans="1:9" x14ac:dyDescent="0.25">
      <c r="A716">
        <v>134</v>
      </c>
      <c r="B716">
        <v>1</v>
      </c>
      <c r="C716">
        <v>19</v>
      </c>
      <c r="D716" t="s">
        <v>1310</v>
      </c>
      <c r="E716" t="s">
        <v>1236</v>
      </c>
      <c r="F716" s="10">
        <f t="shared" si="147"/>
        <v>0</v>
      </c>
      <c r="G716">
        <f t="shared" si="145"/>
        <v>2.6477907386049631</v>
      </c>
      <c r="H716">
        <f t="shared" si="146"/>
        <v>0</v>
      </c>
      <c r="I716" s="1">
        <f t="shared" si="148"/>
        <v>0</v>
      </c>
    </row>
    <row r="717" spans="1:9" x14ac:dyDescent="0.25">
      <c r="A717">
        <v>134</v>
      </c>
      <c r="B717">
        <v>1</v>
      </c>
      <c r="C717">
        <v>20</v>
      </c>
      <c r="D717" t="s">
        <v>1236</v>
      </c>
      <c r="E717" t="s">
        <v>1236</v>
      </c>
      <c r="F717" s="10">
        <f t="shared" si="147"/>
        <v>0</v>
      </c>
      <c r="G717">
        <f t="shared" si="145"/>
        <v>2.6477907386049631</v>
      </c>
      <c r="H717">
        <f t="shared" si="146"/>
        <v>0</v>
      </c>
      <c r="I717" s="1">
        <f t="shared" si="148"/>
        <v>0</v>
      </c>
    </row>
    <row r="718" spans="1:9" x14ac:dyDescent="0.25">
      <c r="A718">
        <v>134</v>
      </c>
      <c r="B718">
        <v>1</v>
      </c>
      <c r="C718">
        <v>21</v>
      </c>
      <c r="D718" t="s">
        <v>1222</v>
      </c>
      <c r="E718" t="s">
        <v>1222</v>
      </c>
      <c r="F718" s="10">
        <f t="shared" si="147"/>
        <v>0</v>
      </c>
      <c r="G718">
        <f t="shared" si="145"/>
        <v>2.6477907386049631</v>
      </c>
      <c r="H718">
        <f t="shared" si="146"/>
        <v>0</v>
      </c>
      <c r="I718" s="1">
        <f t="shared" si="148"/>
        <v>0</v>
      </c>
    </row>
    <row r="719" spans="1:9" x14ac:dyDescent="0.25">
      <c r="A719">
        <v>134</v>
      </c>
      <c r="B719">
        <v>1</v>
      </c>
      <c r="C719">
        <v>22</v>
      </c>
      <c r="D719" t="s">
        <v>1151</v>
      </c>
      <c r="E719" t="s">
        <v>1151</v>
      </c>
      <c r="F719" s="10">
        <f t="shared" si="147"/>
        <v>0</v>
      </c>
      <c r="G719">
        <f t="shared" si="145"/>
        <v>2.6477907386049631</v>
      </c>
      <c r="H719">
        <f t="shared" si="146"/>
        <v>0</v>
      </c>
      <c r="I719" s="1">
        <f t="shared" si="148"/>
        <v>0</v>
      </c>
    </row>
    <row r="720" spans="1:9" x14ac:dyDescent="0.25">
      <c r="A720">
        <v>134</v>
      </c>
      <c r="B720">
        <v>1</v>
      </c>
      <c r="C720">
        <v>23</v>
      </c>
      <c r="D720" t="s">
        <v>176</v>
      </c>
      <c r="E720" t="s">
        <v>176</v>
      </c>
      <c r="F720" s="10">
        <f t="shared" si="147"/>
        <v>0.24203157276830539</v>
      </c>
      <c r="G720">
        <f t="shared" si="145"/>
        <v>2.8898223113732686</v>
      </c>
      <c r="H720">
        <f t="shared" si="146"/>
        <v>0</v>
      </c>
      <c r="I720" s="1">
        <f t="shared" si="148"/>
        <v>0</v>
      </c>
    </row>
    <row r="721" spans="1:9" x14ac:dyDescent="0.25">
      <c r="A721">
        <v>134</v>
      </c>
      <c r="B721">
        <v>1</v>
      </c>
      <c r="C721">
        <v>24</v>
      </c>
      <c r="D721" t="s">
        <v>136</v>
      </c>
      <c r="E721" t="s">
        <v>136</v>
      </c>
      <c r="F721" s="10">
        <f t="shared" si="147"/>
        <v>8.7409732518669889E-2</v>
      </c>
      <c r="G721">
        <f t="shared" si="145"/>
        <v>2.9772320438919384</v>
      </c>
      <c r="H721">
        <f t="shared" si="146"/>
        <v>0</v>
      </c>
      <c r="I721" s="1">
        <f t="shared" si="148"/>
        <v>0</v>
      </c>
    </row>
    <row r="722" spans="1:9" x14ac:dyDescent="0.25">
      <c r="A722">
        <v>134</v>
      </c>
      <c r="B722">
        <v>1</v>
      </c>
      <c r="C722">
        <v>25</v>
      </c>
      <c r="D722" t="s">
        <v>199</v>
      </c>
      <c r="E722" t="s">
        <v>199</v>
      </c>
      <c r="F722" s="10">
        <f t="shared" si="147"/>
        <v>0.11499678007668288</v>
      </c>
      <c r="G722">
        <f t="shared" si="145"/>
        <v>3.0922288239686213</v>
      </c>
      <c r="H722">
        <f t="shared" si="146"/>
        <v>3.0922288239686213</v>
      </c>
      <c r="I722" s="1">
        <f t="shared" si="148"/>
        <v>0.54750085165968898</v>
      </c>
    </row>
    <row r="723" spans="1:9" x14ac:dyDescent="0.25">
      <c r="A723">
        <v>135</v>
      </c>
      <c r="B723">
        <v>1</v>
      </c>
      <c r="C723">
        <v>1</v>
      </c>
      <c r="D723" t="s">
        <v>531</v>
      </c>
      <c r="E723" t="s">
        <v>531</v>
      </c>
      <c r="F723" s="10">
        <f t="shared" si="147"/>
        <v>0</v>
      </c>
      <c r="G723">
        <f t="shared" si="145"/>
        <v>0</v>
      </c>
      <c r="H723">
        <f t="shared" si="146"/>
        <v>0</v>
      </c>
      <c r="I723" s="1">
        <f t="shared" si="148"/>
        <v>0</v>
      </c>
    </row>
    <row r="724" spans="1:9" x14ac:dyDescent="0.25">
      <c r="A724">
        <v>135</v>
      </c>
      <c r="B724">
        <v>1</v>
      </c>
      <c r="C724">
        <v>2</v>
      </c>
      <c r="D724" t="s">
        <v>94</v>
      </c>
      <c r="E724" t="s">
        <v>94</v>
      </c>
      <c r="F724" s="10">
        <f t="shared" si="147"/>
        <v>0.36391368351565662</v>
      </c>
      <c r="G724">
        <f t="shared" si="145"/>
        <v>0.36391368351565662</v>
      </c>
      <c r="H724">
        <f t="shared" si="146"/>
        <v>0</v>
      </c>
      <c r="I724" s="1">
        <f t="shared" si="148"/>
        <v>0</v>
      </c>
    </row>
    <row r="725" spans="1:9" x14ac:dyDescent="0.25">
      <c r="A725">
        <v>135</v>
      </c>
      <c r="B725">
        <v>1</v>
      </c>
      <c r="C725">
        <v>3</v>
      </c>
      <c r="D725" t="s">
        <v>183</v>
      </c>
      <c r="E725" t="s">
        <v>183</v>
      </c>
      <c r="F725" s="10">
        <f t="shared" si="147"/>
        <v>0.10700629445118923</v>
      </c>
      <c r="G725">
        <f t="shared" si="145"/>
        <v>0.47091997796684582</v>
      </c>
      <c r="H725">
        <f t="shared" si="146"/>
        <v>0</v>
      </c>
      <c r="I725" s="1">
        <f t="shared" si="148"/>
        <v>0</v>
      </c>
    </row>
    <row r="726" spans="1:9" x14ac:dyDescent="0.25">
      <c r="A726">
        <v>135</v>
      </c>
      <c r="B726">
        <v>1</v>
      </c>
      <c r="C726">
        <v>4</v>
      </c>
      <c r="D726" t="s">
        <v>182</v>
      </c>
      <c r="E726" t="s">
        <v>182</v>
      </c>
      <c r="F726" s="10">
        <f t="shared" si="147"/>
        <v>0.19972020143395741</v>
      </c>
      <c r="G726">
        <f t="shared" si="145"/>
        <v>0.67064017940080323</v>
      </c>
      <c r="H726">
        <f t="shared" si="146"/>
        <v>0</v>
      </c>
      <c r="I726" s="1">
        <f t="shared" si="148"/>
        <v>0</v>
      </c>
    </row>
    <row r="727" spans="1:9" x14ac:dyDescent="0.25">
      <c r="A727">
        <v>135</v>
      </c>
      <c r="B727">
        <v>1</v>
      </c>
      <c r="C727">
        <v>5</v>
      </c>
      <c r="D727" t="s">
        <v>686</v>
      </c>
      <c r="E727" t="s">
        <v>686</v>
      </c>
      <c r="F727" s="10">
        <f t="shared" si="147"/>
        <v>0.14747070011430222</v>
      </c>
      <c r="G727">
        <f t="shared" si="145"/>
        <v>0.81811087951510542</v>
      </c>
      <c r="H727">
        <f t="shared" si="146"/>
        <v>0</v>
      </c>
      <c r="I727" s="1">
        <f t="shared" si="148"/>
        <v>0</v>
      </c>
    </row>
    <row r="728" spans="1:9" x14ac:dyDescent="0.25">
      <c r="A728">
        <v>135</v>
      </c>
      <c r="B728">
        <v>1</v>
      </c>
      <c r="C728">
        <v>6</v>
      </c>
      <c r="D728" t="s">
        <v>138</v>
      </c>
      <c r="E728" t="s">
        <v>138</v>
      </c>
      <c r="F728" s="10">
        <f t="shared" si="147"/>
        <v>0</v>
      </c>
      <c r="G728">
        <f t="shared" si="145"/>
        <v>0.81811087951510542</v>
      </c>
      <c r="H728">
        <f t="shared" si="146"/>
        <v>0</v>
      </c>
      <c r="I728" s="1">
        <f t="shared" si="148"/>
        <v>0</v>
      </c>
    </row>
    <row r="729" spans="1:9" x14ac:dyDescent="0.25">
      <c r="A729">
        <v>135</v>
      </c>
      <c r="B729">
        <v>1</v>
      </c>
      <c r="C729">
        <v>7</v>
      </c>
      <c r="D729" t="s">
        <v>85</v>
      </c>
      <c r="E729" t="s">
        <v>85</v>
      </c>
      <c r="F729" s="10">
        <f t="shared" si="147"/>
        <v>0</v>
      </c>
      <c r="G729">
        <f t="shared" si="145"/>
        <v>0.81811087951510542</v>
      </c>
      <c r="H729">
        <f t="shared" si="146"/>
        <v>0</v>
      </c>
      <c r="I729" s="1">
        <f t="shared" si="148"/>
        <v>0</v>
      </c>
    </row>
    <row r="730" spans="1:9" x14ac:dyDescent="0.25">
      <c r="A730">
        <v>135</v>
      </c>
      <c r="B730">
        <v>1</v>
      </c>
      <c r="C730">
        <v>8</v>
      </c>
      <c r="D730" t="s">
        <v>666</v>
      </c>
      <c r="E730" t="s">
        <v>666</v>
      </c>
      <c r="F730" s="10">
        <f t="shared" si="147"/>
        <v>0</v>
      </c>
      <c r="G730">
        <f t="shared" si="145"/>
        <v>0.81811087951510542</v>
      </c>
      <c r="H730">
        <f t="shared" si="146"/>
        <v>0</v>
      </c>
      <c r="I730" s="1">
        <f t="shared" si="148"/>
        <v>0</v>
      </c>
    </row>
    <row r="731" spans="1:9" x14ac:dyDescent="0.25">
      <c r="A731">
        <v>135</v>
      </c>
      <c r="B731">
        <v>1</v>
      </c>
      <c r="C731">
        <v>9</v>
      </c>
      <c r="D731" t="s">
        <v>103</v>
      </c>
      <c r="E731" t="s">
        <v>103</v>
      </c>
      <c r="F731" s="10">
        <f t="shared" si="147"/>
        <v>0.29145050254369897</v>
      </c>
      <c r="G731">
        <f t="shared" si="145"/>
        <v>1.1095613820588044</v>
      </c>
      <c r="H731">
        <f t="shared" si="146"/>
        <v>0</v>
      </c>
      <c r="I731" s="1">
        <f t="shared" si="148"/>
        <v>0</v>
      </c>
    </row>
    <row r="732" spans="1:9" x14ac:dyDescent="0.25">
      <c r="A732">
        <v>135</v>
      </c>
      <c r="B732">
        <v>1</v>
      </c>
      <c r="C732">
        <v>10</v>
      </c>
      <c r="D732" t="s">
        <v>1139</v>
      </c>
      <c r="E732" t="s">
        <v>1139</v>
      </c>
      <c r="F732" s="10">
        <f t="shared" si="147"/>
        <v>0</v>
      </c>
      <c r="G732">
        <f t="shared" si="145"/>
        <v>1.1095613820588044</v>
      </c>
      <c r="H732">
        <f t="shared" si="146"/>
        <v>0</v>
      </c>
      <c r="I732" s="1">
        <f t="shared" si="148"/>
        <v>0</v>
      </c>
    </row>
    <row r="733" spans="1:9" x14ac:dyDescent="0.25">
      <c r="A733">
        <v>135</v>
      </c>
      <c r="B733">
        <v>1</v>
      </c>
      <c r="C733">
        <v>11</v>
      </c>
      <c r="D733" t="s">
        <v>1156</v>
      </c>
      <c r="E733" t="s">
        <v>1156</v>
      </c>
      <c r="F733" s="10">
        <f t="shared" si="147"/>
        <v>0</v>
      </c>
      <c r="G733">
        <f t="shared" si="145"/>
        <v>1.1095613820588044</v>
      </c>
      <c r="H733">
        <f t="shared" si="146"/>
        <v>0</v>
      </c>
      <c r="I733" s="1">
        <f t="shared" si="148"/>
        <v>0</v>
      </c>
    </row>
    <row r="734" spans="1:9" x14ac:dyDescent="0.25">
      <c r="A734">
        <v>135</v>
      </c>
      <c r="B734">
        <v>1</v>
      </c>
      <c r="C734">
        <v>12</v>
      </c>
      <c r="D734" t="s">
        <v>176</v>
      </c>
      <c r="E734" t="s">
        <v>176</v>
      </c>
      <c r="F734" s="10">
        <f t="shared" si="147"/>
        <v>0.24203157276830539</v>
      </c>
      <c r="G734">
        <f t="shared" si="145"/>
        <v>1.3515929548271097</v>
      </c>
      <c r="H734">
        <f t="shared" si="146"/>
        <v>0</v>
      </c>
      <c r="I734" s="1">
        <f t="shared" si="148"/>
        <v>0</v>
      </c>
    </row>
    <row r="735" spans="1:9" x14ac:dyDescent="0.25">
      <c r="A735">
        <v>135</v>
      </c>
      <c r="B735">
        <v>1</v>
      </c>
      <c r="C735">
        <v>13</v>
      </c>
      <c r="D735" t="s">
        <v>198</v>
      </c>
      <c r="E735" t="s">
        <v>199</v>
      </c>
      <c r="F735" s="10">
        <f t="shared" si="147"/>
        <v>0.11499678007668288</v>
      </c>
      <c r="G735">
        <f t="shared" si="145"/>
        <v>1.4665897349037926</v>
      </c>
      <c r="H735">
        <f t="shared" si="146"/>
        <v>0</v>
      </c>
      <c r="I735" s="1">
        <f t="shared" si="148"/>
        <v>0</v>
      </c>
    </row>
    <row r="736" spans="1:9" x14ac:dyDescent="0.25">
      <c r="A736">
        <v>135</v>
      </c>
      <c r="B736">
        <v>1</v>
      </c>
      <c r="C736">
        <v>14</v>
      </c>
      <c r="D736" t="s">
        <v>606</v>
      </c>
      <c r="E736" t="s">
        <v>606</v>
      </c>
      <c r="F736" s="10">
        <f t="shared" si="147"/>
        <v>0</v>
      </c>
      <c r="G736">
        <f t="shared" si="145"/>
        <v>1.4665897349037926</v>
      </c>
      <c r="H736">
        <f t="shared" si="146"/>
        <v>0</v>
      </c>
      <c r="I736" s="1">
        <f t="shared" si="148"/>
        <v>0</v>
      </c>
    </row>
    <row r="737" spans="1:9" x14ac:dyDescent="0.25">
      <c r="A737">
        <v>135</v>
      </c>
      <c r="B737">
        <v>1</v>
      </c>
      <c r="C737">
        <v>15</v>
      </c>
      <c r="D737" t="s">
        <v>181</v>
      </c>
      <c r="E737" t="s">
        <v>181</v>
      </c>
      <c r="F737" s="10">
        <f t="shared" si="147"/>
        <v>8.5303794826198986E-2</v>
      </c>
      <c r="G737">
        <f t="shared" si="145"/>
        <v>1.5518935297299916</v>
      </c>
      <c r="H737">
        <f t="shared" si="146"/>
        <v>0</v>
      </c>
      <c r="I737" s="1">
        <f t="shared" si="148"/>
        <v>0</v>
      </c>
    </row>
    <row r="738" spans="1:9" x14ac:dyDescent="0.25">
      <c r="A738">
        <v>135</v>
      </c>
      <c r="B738">
        <v>1</v>
      </c>
      <c r="C738">
        <v>16</v>
      </c>
      <c r="D738" t="s">
        <v>1297</v>
      </c>
      <c r="E738" t="s">
        <v>1297</v>
      </c>
      <c r="F738" s="10">
        <f t="shared" si="147"/>
        <v>0</v>
      </c>
      <c r="G738">
        <f t="shared" si="145"/>
        <v>1.5518935297299916</v>
      </c>
      <c r="H738">
        <f t="shared" si="146"/>
        <v>0</v>
      </c>
      <c r="I738" s="1">
        <f t="shared" si="148"/>
        <v>0</v>
      </c>
    </row>
    <row r="739" spans="1:9" x14ac:dyDescent="0.25">
      <c r="A739">
        <v>135</v>
      </c>
      <c r="B739">
        <v>1</v>
      </c>
      <c r="C739">
        <v>17</v>
      </c>
      <c r="D739" t="s">
        <v>1294</v>
      </c>
      <c r="E739" t="s">
        <v>1140</v>
      </c>
      <c r="F739" s="10">
        <f t="shared" si="147"/>
        <v>0.47152515639996773</v>
      </c>
      <c r="G739">
        <f t="shared" si="145"/>
        <v>2.0234186861299595</v>
      </c>
      <c r="H739">
        <f t="shared" si="146"/>
        <v>0</v>
      </c>
      <c r="I739" s="1">
        <f t="shared" si="148"/>
        <v>0</v>
      </c>
    </row>
    <row r="740" spans="1:9" x14ac:dyDescent="0.25">
      <c r="A740">
        <v>135</v>
      </c>
      <c r="B740">
        <v>1</v>
      </c>
      <c r="C740">
        <v>18</v>
      </c>
      <c r="D740" t="s">
        <v>1165</v>
      </c>
      <c r="E740" t="s">
        <v>1165</v>
      </c>
      <c r="F740" s="10">
        <f t="shared" si="147"/>
        <v>0</v>
      </c>
      <c r="G740">
        <f t="shared" si="145"/>
        <v>2.0234186861299595</v>
      </c>
      <c r="H740">
        <f t="shared" si="146"/>
        <v>0</v>
      </c>
      <c r="I740" s="1">
        <f t="shared" si="148"/>
        <v>0</v>
      </c>
    </row>
    <row r="741" spans="1:9" x14ac:dyDescent="0.25">
      <c r="A741">
        <v>135</v>
      </c>
      <c r="B741">
        <v>1</v>
      </c>
      <c r="C741">
        <v>19</v>
      </c>
      <c r="D741" t="s">
        <v>1274</v>
      </c>
      <c r="E741" t="s">
        <v>1274</v>
      </c>
      <c r="F741" s="10">
        <f t="shared" si="147"/>
        <v>0</v>
      </c>
      <c r="G741">
        <f t="shared" si="145"/>
        <v>2.0234186861299595</v>
      </c>
      <c r="H741">
        <f t="shared" si="146"/>
        <v>0</v>
      </c>
      <c r="I741" s="1">
        <f t="shared" si="148"/>
        <v>0</v>
      </c>
    </row>
    <row r="742" spans="1:9" x14ac:dyDescent="0.25">
      <c r="A742">
        <v>135</v>
      </c>
      <c r="B742">
        <v>1</v>
      </c>
      <c r="C742">
        <v>20</v>
      </c>
      <c r="D742" t="s">
        <v>987</v>
      </c>
      <c r="E742" t="s">
        <v>987</v>
      </c>
      <c r="F742" s="10">
        <f t="shared" si="147"/>
        <v>0</v>
      </c>
      <c r="G742">
        <f t="shared" si="145"/>
        <v>2.0234186861299595</v>
      </c>
      <c r="H742">
        <f t="shared" si="146"/>
        <v>0</v>
      </c>
      <c r="I742" s="1">
        <f t="shared" si="148"/>
        <v>0</v>
      </c>
    </row>
    <row r="743" spans="1:9" x14ac:dyDescent="0.25">
      <c r="A743">
        <v>135</v>
      </c>
      <c r="B743">
        <v>1</v>
      </c>
      <c r="C743">
        <v>21</v>
      </c>
      <c r="D743" t="s">
        <v>988</v>
      </c>
      <c r="E743" t="s">
        <v>988</v>
      </c>
      <c r="F743" s="10">
        <f t="shared" si="147"/>
        <v>0</v>
      </c>
      <c r="G743">
        <f t="shared" si="145"/>
        <v>2.0234186861299595</v>
      </c>
      <c r="H743">
        <f t="shared" si="146"/>
        <v>0</v>
      </c>
      <c r="I743" s="1">
        <f t="shared" si="148"/>
        <v>0</v>
      </c>
    </row>
    <row r="744" spans="1:9" x14ac:dyDescent="0.25">
      <c r="A744">
        <v>135</v>
      </c>
      <c r="B744">
        <v>1</v>
      </c>
      <c r="C744">
        <v>22</v>
      </c>
      <c r="D744" t="s">
        <v>200</v>
      </c>
      <c r="E744" t="s">
        <v>118</v>
      </c>
      <c r="F744" s="10">
        <f t="shared" si="147"/>
        <v>0.39925955510056294</v>
      </c>
      <c r="G744">
        <f t="shared" si="145"/>
        <v>2.4226782412305226</v>
      </c>
      <c r="H744">
        <f t="shared" si="146"/>
        <v>0</v>
      </c>
      <c r="I744" s="1">
        <f t="shared" si="148"/>
        <v>0</v>
      </c>
    </row>
    <row r="745" spans="1:9" x14ac:dyDescent="0.25">
      <c r="A745">
        <v>135</v>
      </c>
      <c r="B745">
        <v>1</v>
      </c>
      <c r="C745">
        <v>23</v>
      </c>
      <c r="D745" t="s">
        <v>321</v>
      </c>
      <c r="E745" t="s">
        <v>321</v>
      </c>
      <c r="F745" s="10">
        <f t="shared" si="147"/>
        <v>0.25217776899630062</v>
      </c>
      <c r="G745">
        <f t="shared" si="145"/>
        <v>2.6748560102268231</v>
      </c>
      <c r="H745">
        <f t="shared" si="146"/>
        <v>0</v>
      </c>
      <c r="I745" s="1">
        <f t="shared" si="148"/>
        <v>0</v>
      </c>
    </row>
    <row r="746" spans="1:9" x14ac:dyDescent="0.25">
      <c r="A746">
        <v>135</v>
      </c>
      <c r="B746">
        <v>1</v>
      </c>
      <c r="C746">
        <v>24</v>
      </c>
      <c r="D746" t="s">
        <v>1160</v>
      </c>
      <c r="E746" t="s">
        <v>322</v>
      </c>
      <c r="F746" s="10">
        <f t="shared" si="147"/>
        <v>0.17833261398766831</v>
      </c>
      <c r="G746">
        <f t="shared" si="145"/>
        <v>2.8531886242144915</v>
      </c>
      <c r="H746">
        <f t="shared" si="146"/>
        <v>0</v>
      </c>
      <c r="I746" s="1">
        <f t="shared" si="148"/>
        <v>0</v>
      </c>
    </row>
    <row r="747" spans="1:9" x14ac:dyDescent="0.25">
      <c r="A747">
        <v>135</v>
      </c>
      <c r="B747">
        <v>1</v>
      </c>
      <c r="C747">
        <v>25</v>
      </c>
      <c r="D747" t="s">
        <v>1185</v>
      </c>
      <c r="E747" t="s">
        <v>1186</v>
      </c>
      <c r="F747" s="10">
        <f t="shared" si="147"/>
        <v>9.9734860605308409E-2</v>
      </c>
      <c r="G747">
        <f t="shared" si="145"/>
        <v>2.9529234848198</v>
      </c>
      <c r="H747">
        <f t="shared" si="146"/>
        <v>0</v>
      </c>
      <c r="I747" s="1">
        <f t="shared" si="148"/>
        <v>0</v>
      </c>
    </row>
    <row r="748" spans="1:9" x14ac:dyDescent="0.25">
      <c r="A748">
        <v>135</v>
      </c>
      <c r="B748">
        <v>1</v>
      </c>
      <c r="C748">
        <v>26</v>
      </c>
      <c r="D748" t="s">
        <v>852</v>
      </c>
      <c r="E748" t="s">
        <v>530</v>
      </c>
      <c r="F748" s="10">
        <f t="shared" si="147"/>
        <v>0</v>
      </c>
      <c r="G748">
        <f t="shared" si="145"/>
        <v>2.9529234848198</v>
      </c>
      <c r="H748">
        <f t="shared" si="146"/>
        <v>0</v>
      </c>
      <c r="I748" s="1">
        <f t="shared" si="148"/>
        <v>0</v>
      </c>
    </row>
    <row r="749" spans="1:9" x14ac:dyDescent="0.25">
      <c r="A749">
        <v>135</v>
      </c>
      <c r="B749">
        <v>1</v>
      </c>
      <c r="C749">
        <v>27</v>
      </c>
      <c r="D749" t="s">
        <v>95</v>
      </c>
      <c r="E749" t="s">
        <v>95</v>
      </c>
      <c r="F749" s="10">
        <f t="shared" si="147"/>
        <v>0.52191499114458473</v>
      </c>
      <c r="G749">
        <f t="shared" si="145"/>
        <v>3.4748384759643849</v>
      </c>
      <c r="H749">
        <f t="shared" si="146"/>
        <v>0</v>
      </c>
      <c r="I749" s="1">
        <f t="shared" si="148"/>
        <v>0</v>
      </c>
    </row>
    <row r="750" spans="1:9" x14ac:dyDescent="0.25">
      <c r="A750">
        <v>135</v>
      </c>
      <c r="B750">
        <v>1</v>
      </c>
      <c r="C750">
        <v>28</v>
      </c>
      <c r="D750" t="s">
        <v>687</v>
      </c>
      <c r="E750" t="s">
        <v>687</v>
      </c>
      <c r="F750" s="10">
        <f t="shared" si="147"/>
        <v>0</v>
      </c>
      <c r="G750">
        <f t="shared" si="145"/>
        <v>3.4748384759643849</v>
      </c>
      <c r="H750">
        <f t="shared" si="146"/>
        <v>0</v>
      </c>
      <c r="I750" s="1">
        <f t="shared" si="148"/>
        <v>0</v>
      </c>
    </row>
    <row r="751" spans="1:9" x14ac:dyDescent="0.25">
      <c r="A751">
        <v>135</v>
      </c>
      <c r="B751">
        <v>1</v>
      </c>
      <c r="C751">
        <v>29</v>
      </c>
      <c r="D751" t="s">
        <v>1193</v>
      </c>
      <c r="E751" t="s">
        <v>1193</v>
      </c>
      <c r="F751" s="10">
        <f t="shared" si="147"/>
        <v>0</v>
      </c>
      <c r="G751">
        <f t="shared" si="145"/>
        <v>3.4748384759643849</v>
      </c>
      <c r="H751">
        <f t="shared" si="146"/>
        <v>0</v>
      </c>
      <c r="I751" s="1">
        <f t="shared" si="148"/>
        <v>0</v>
      </c>
    </row>
    <row r="752" spans="1:9" x14ac:dyDescent="0.25">
      <c r="A752">
        <v>135</v>
      </c>
      <c r="B752">
        <v>1</v>
      </c>
      <c r="C752">
        <v>30</v>
      </c>
      <c r="D752" t="s">
        <v>310</v>
      </c>
      <c r="E752" t="s">
        <v>310</v>
      </c>
      <c r="F752" s="10">
        <f t="shared" si="147"/>
        <v>0</v>
      </c>
      <c r="G752">
        <f t="shared" si="145"/>
        <v>3.4748384759643849</v>
      </c>
      <c r="H752">
        <f t="shared" si="146"/>
        <v>0</v>
      </c>
      <c r="I752" s="1">
        <f t="shared" si="148"/>
        <v>0</v>
      </c>
    </row>
    <row r="753" spans="1:9" x14ac:dyDescent="0.25">
      <c r="A753">
        <v>135</v>
      </c>
      <c r="B753">
        <v>1</v>
      </c>
      <c r="C753">
        <v>31</v>
      </c>
      <c r="D753" t="s">
        <v>472</v>
      </c>
      <c r="E753" t="s">
        <v>472</v>
      </c>
      <c r="F753" s="10">
        <f t="shared" si="147"/>
        <v>0</v>
      </c>
      <c r="G753">
        <f t="shared" si="145"/>
        <v>3.4748384759643849</v>
      </c>
      <c r="H753">
        <f t="shared" si="146"/>
        <v>0</v>
      </c>
      <c r="I753" s="1">
        <f t="shared" si="148"/>
        <v>0</v>
      </c>
    </row>
    <row r="754" spans="1:9" x14ac:dyDescent="0.25">
      <c r="A754">
        <v>135</v>
      </c>
      <c r="B754">
        <v>1</v>
      </c>
      <c r="C754">
        <v>32</v>
      </c>
      <c r="D754" t="s">
        <v>1080</v>
      </c>
      <c r="E754" t="s">
        <v>1080</v>
      </c>
      <c r="F754" s="10">
        <f t="shared" si="147"/>
        <v>0</v>
      </c>
      <c r="G754">
        <f t="shared" si="145"/>
        <v>3.4748384759643849</v>
      </c>
      <c r="H754">
        <f t="shared" si="146"/>
        <v>3.4748384759643849</v>
      </c>
      <c r="I754" s="1">
        <f t="shared" si="148"/>
        <v>0.61524458029230955</v>
      </c>
    </row>
    <row r="755" spans="1:9" x14ac:dyDescent="0.25">
      <c r="A755">
        <v>136</v>
      </c>
      <c r="B755">
        <v>1</v>
      </c>
      <c r="C755">
        <v>1</v>
      </c>
      <c r="D755" t="s">
        <v>679</v>
      </c>
      <c r="E755" t="s">
        <v>679</v>
      </c>
      <c r="F755" s="10">
        <f t="shared" si="147"/>
        <v>8.771929824561403E-2</v>
      </c>
      <c r="G755">
        <f t="shared" si="145"/>
        <v>8.771929824561403E-2</v>
      </c>
      <c r="H755">
        <f t="shared" si="146"/>
        <v>0</v>
      </c>
      <c r="I755" s="1">
        <f t="shared" si="148"/>
        <v>0</v>
      </c>
    </row>
    <row r="756" spans="1:9" x14ac:dyDescent="0.25">
      <c r="A756">
        <v>136</v>
      </c>
      <c r="B756">
        <v>1</v>
      </c>
      <c r="C756">
        <v>2</v>
      </c>
      <c r="D756" t="s">
        <v>95</v>
      </c>
      <c r="E756" t="s">
        <v>95</v>
      </c>
      <c r="F756" s="10">
        <f t="shared" si="147"/>
        <v>0.52191499114458473</v>
      </c>
      <c r="G756">
        <f t="shared" ref="G756:G819" si="149">IF(C756=1,F756,F756+G755)</f>
        <v>0.6096342893901987</v>
      </c>
      <c r="H756">
        <f t="shared" ref="H756:H819" si="150">IF(C757=1,G756,0)</f>
        <v>0</v>
      </c>
      <c r="I756" s="1">
        <f t="shared" si="148"/>
        <v>0</v>
      </c>
    </row>
    <row r="757" spans="1:9" x14ac:dyDescent="0.25">
      <c r="A757">
        <v>136</v>
      </c>
      <c r="B757">
        <v>1</v>
      </c>
      <c r="C757">
        <v>3</v>
      </c>
      <c r="D757" t="s">
        <v>180</v>
      </c>
      <c r="E757" t="s">
        <v>180</v>
      </c>
      <c r="F757" s="10">
        <f t="shared" si="147"/>
        <v>0.13168503967030321</v>
      </c>
      <c r="G757">
        <f t="shared" si="149"/>
        <v>0.74131932906050191</v>
      </c>
      <c r="H757">
        <f t="shared" si="150"/>
        <v>0</v>
      </c>
      <c r="I757" s="1">
        <f t="shared" si="148"/>
        <v>0</v>
      </c>
    </row>
    <row r="758" spans="1:9" x14ac:dyDescent="0.25">
      <c r="A758">
        <v>136</v>
      </c>
      <c r="B758">
        <v>1</v>
      </c>
      <c r="C758">
        <v>4</v>
      </c>
      <c r="D758" t="s">
        <v>1214</v>
      </c>
      <c r="E758" t="s">
        <v>1199</v>
      </c>
      <c r="F758" s="10">
        <f t="shared" si="147"/>
        <v>0.1067157303130776</v>
      </c>
      <c r="G758">
        <f t="shared" si="149"/>
        <v>0.84803505937357948</v>
      </c>
      <c r="H758">
        <f t="shared" si="150"/>
        <v>0</v>
      </c>
      <c r="I758" s="1">
        <f t="shared" si="148"/>
        <v>0</v>
      </c>
    </row>
    <row r="759" spans="1:9" x14ac:dyDescent="0.25">
      <c r="A759">
        <v>136</v>
      </c>
      <c r="B759">
        <v>1</v>
      </c>
      <c r="C759">
        <v>5</v>
      </c>
      <c r="D759" t="s">
        <v>1157</v>
      </c>
      <c r="E759" t="s">
        <v>1151</v>
      </c>
      <c r="F759" s="10">
        <f t="shared" si="147"/>
        <v>0</v>
      </c>
      <c r="G759">
        <f t="shared" si="149"/>
        <v>0.84803505937357948</v>
      </c>
      <c r="H759">
        <f t="shared" si="150"/>
        <v>0</v>
      </c>
      <c r="I759" s="1">
        <f t="shared" si="148"/>
        <v>0</v>
      </c>
    </row>
    <row r="760" spans="1:9" x14ac:dyDescent="0.25">
      <c r="A760">
        <v>136</v>
      </c>
      <c r="B760">
        <v>1</v>
      </c>
      <c r="C760">
        <v>6</v>
      </c>
      <c r="D760" t="s">
        <v>700</v>
      </c>
      <c r="E760" t="s">
        <v>700</v>
      </c>
      <c r="F760" s="10">
        <f t="shared" si="147"/>
        <v>0</v>
      </c>
      <c r="G760">
        <f t="shared" si="149"/>
        <v>0.84803505937357948</v>
      </c>
      <c r="H760">
        <f t="shared" si="150"/>
        <v>0</v>
      </c>
      <c r="I760" s="1">
        <f t="shared" si="148"/>
        <v>0</v>
      </c>
    </row>
    <row r="761" spans="1:9" x14ac:dyDescent="0.25">
      <c r="A761">
        <v>136</v>
      </c>
      <c r="B761">
        <v>1</v>
      </c>
      <c r="C761">
        <v>7</v>
      </c>
      <c r="D761" t="s">
        <v>1140</v>
      </c>
      <c r="E761" t="s">
        <v>1140</v>
      </c>
      <c r="F761" s="10">
        <f t="shared" si="147"/>
        <v>0.47152515639996773</v>
      </c>
      <c r="G761">
        <f t="shared" si="149"/>
        <v>1.3195602157735471</v>
      </c>
      <c r="H761">
        <f t="shared" si="150"/>
        <v>0</v>
      </c>
      <c r="I761" s="1">
        <f t="shared" si="148"/>
        <v>0</v>
      </c>
    </row>
    <row r="762" spans="1:9" x14ac:dyDescent="0.25">
      <c r="A762">
        <v>136</v>
      </c>
      <c r="B762">
        <v>1</v>
      </c>
      <c r="C762">
        <v>8</v>
      </c>
      <c r="D762" t="s">
        <v>321</v>
      </c>
      <c r="E762" t="s">
        <v>321</v>
      </c>
      <c r="F762" s="10">
        <f t="shared" si="147"/>
        <v>0.25217776899630062</v>
      </c>
      <c r="G762">
        <f t="shared" si="149"/>
        <v>1.5717379847698476</v>
      </c>
      <c r="H762">
        <f t="shared" si="150"/>
        <v>0</v>
      </c>
      <c r="I762" s="1">
        <f t="shared" si="148"/>
        <v>0</v>
      </c>
    </row>
    <row r="763" spans="1:9" x14ac:dyDescent="0.25">
      <c r="A763">
        <v>136</v>
      </c>
      <c r="B763">
        <v>1</v>
      </c>
      <c r="C763">
        <v>9</v>
      </c>
      <c r="D763" t="s">
        <v>118</v>
      </c>
      <c r="E763" t="s">
        <v>118</v>
      </c>
      <c r="F763" s="10">
        <f t="shared" si="147"/>
        <v>0.39925955510056294</v>
      </c>
      <c r="G763">
        <f t="shared" si="149"/>
        <v>1.9709975398704105</v>
      </c>
      <c r="H763">
        <f t="shared" si="150"/>
        <v>0</v>
      </c>
      <c r="I763" s="1">
        <f t="shared" si="148"/>
        <v>0</v>
      </c>
    </row>
    <row r="764" spans="1:9" x14ac:dyDescent="0.25">
      <c r="A764">
        <v>136</v>
      </c>
      <c r="B764">
        <v>1</v>
      </c>
      <c r="C764">
        <v>10</v>
      </c>
      <c r="D764" t="s">
        <v>135</v>
      </c>
      <c r="E764" t="s">
        <v>135</v>
      </c>
      <c r="F764" s="10">
        <f t="shared" si="147"/>
        <v>8.3912672090324131E-2</v>
      </c>
      <c r="G764">
        <f t="shared" si="149"/>
        <v>2.0549102119607348</v>
      </c>
      <c r="H764">
        <f t="shared" si="150"/>
        <v>0</v>
      </c>
      <c r="I764" s="1">
        <f t="shared" si="148"/>
        <v>0</v>
      </c>
    </row>
    <row r="765" spans="1:9" x14ac:dyDescent="0.25">
      <c r="A765">
        <v>136</v>
      </c>
      <c r="B765">
        <v>1</v>
      </c>
      <c r="C765">
        <v>11</v>
      </c>
      <c r="D765" t="s">
        <v>89</v>
      </c>
      <c r="E765" t="s">
        <v>89</v>
      </c>
      <c r="F765" s="10">
        <f t="shared" si="147"/>
        <v>0.22441482884529573</v>
      </c>
      <c r="G765">
        <f t="shared" si="149"/>
        <v>2.2793250408060306</v>
      </c>
      <c r="H765">
        <f t="shared" si="150"/>
        <v>0</v>
      </c>
      <c r="I765" s="1">
        <f t="shared" si="148"/>
        <v>0</v>
      </c>
    </row>
    <row r="766" spans="1:9" x14ac:dyDescent="0.25">
      <c r="A766">
        <v>136</v>
      </c>
      <c r="B766">
        <v>1</v>
      </c>
      <c r="C766">
        <v>12</v>
      </c>
      <c r="D766" t="s">
        <v>88</v>
      </c>
      <c r="E766" t="s">
        <v>88</v>
      </c>
      <c r="F766" s="10">
        <f t="shared" si="147"/>
        <v>0.10913837937313833</v>
      </c>
      <c r="G766">
        <f t="shared" si="149"/>
        <v>2.388463420179169</v>
      </c>
      <c r="H766">
        <f t="shared" si="150"/>
        <v>0</v>
      </c>
      <c r="I766" s="1">
        <f t="shared" si="148"/>
        <v>0</v>
      </c>
    </row>
    <row r="767" spans="1:9" x14ac:dyDescent="0.25">
      <c r="A767">
        <v>136</v>
      </c>
      <c r="B767">
        <v>1</v>
      </c>
      <c r="C767">
        <v>13</v>
      </c>
      <c r="D767" t="s">
        <v>1139</v>
      </c>
      <c r="E767" t="s">
        <v>1139</v>
      </c>
      <c r="F767" s="10">
        <f t="shared" si="147"/>
        <v>0</v>
      </c>
      <c r="G767">
        <f t="shared" si="149"/>
        <v>2.388463420179169</v>
      </c>
      <c r="H767">
        <f t="shared" si="150"/>
        <v>0</v>
      </c>
      <c r="I767" s="1">
        <f t="shared" si="148"/>
        <v>0</v>
      </c>
    </row>
    <row r="768" spans="1:9" x14ac:dyDescent="0.25">
      <c r="A768">
        <v>136</v>
      </c>
      <c r="B768">
        <v>1</v>
      </c>
      <c r="C768">
        <v>14</v>
      </c>
      <c r="D768" t="s">
        <v>1156</v>
      </c>
      <c r="E768" t="s">
        <v>1156</v>
      </c>
      <c r="F768" s="10">
        <f t="shared" si="147"/>
        <v>0</v>
      </c>
      <c r="G768">
        <f t="shared" si="149"/>
        <v>2.388463420179169</v>
      </c>
      <c r="H768">
        <f t="shared" si="150"/>
        <v>0</v>
      </c>
      <c r="I768" s="1">
        <f t="shared" si="148"/>
        <v>0</v>
      </c>
    </row>
    <row r="769" spans="1:9" x14ac:dyDescent="0.25">
      <c r="A769">
        <v>136</v>
      </c>
      <c r="B769">
        <v>1</v>
      </c>
      <c r="C769">
        <v>15</v>
      </c>
      <c r="D769" t="s">
        <v>1222</v>
      </c>
      <c r="E769" t="s">
        <v>1222</v>
      </c>
      <c r="F769" s="10">
        <f t="shared" si="147"/>
        <v>0</v>
      </c>
      <c r="G769">
        <f t="shared" si="149"/>
        <v>2.388463420179169</v>
      </c>
      <c r="H769">
        <f t="shared" si="150"/>
        <v>0</v>
      </c>
      <c r="I769" s="1">
        <f t="shared" si="148"/>
        <v>0</v>
      </c>
    </row>
    <row r="770" spans="1:9" x14ac:dyDescent="0.25">
      <c r="A770">
        <v>136</v>
      </c>
      <c r="B770">
        <v>1</v>
      </c>
      <c r="C770">
        <v>16</v>
      </c>
      <c r="D770" t="s">
        <v>1223</v>
      </c>
      <c r="E770" t="s">
        <v>1223</v>
      </c>
      <c r="F770" s="10">
        <f t="shared" si="147"/>
        <v>0</v>
      </c>
      <c r="G770">
        <f t="shared" si="149"/>
        <v>2.388463420179169</v>
      </c>
      <c r="H770">
        <f t="shared" si="150"/>
        <v>0</v>
      </c>
      <c r="I770" s="1">
        <f t="shared" si="148"/>
        <v>0</v>
      </c>
    </row>
    <row r="771" spans="1:9" x14ac:dyDescent="0.25">
      <c r="A771">
        <v>136</v>
      </c>
      <c r="B771">
        <v>1</v>
      </c>
      <c r="C771">
        <v>17</v>
      </c>
      <c r="D771" t="s">
        <v>1155</v>
      </c>
      <c r="E771" t="s">
        <v>1155</v>
      </c>
      <c r="F771" s="10">
        <f t="shared" si="147"/>
        <v>0</v>
      </c>
      <c r="G771">
        <f t="shared" si="149"/>
        <v>2.388463420179169</v>
      </c>
      <c r="H771">
        <f t="shared" si="150"/>
        <v>0</v>
      </c>
      <c r="I771" s="1">
        <f t="shared" si="148"/>
        <v>0</v>
      </c>
    </row>
    <row r="772" spans="1:9" x14ac:dyDescent="0.25">
      <c r="A772">
        <v>136</v>
      </c>
      <c r="B772">
        <v>1</v>
      </c>
      <c r="C772">
        <v>18</v>
      </c>
      <c r="D772" t="s">
        <v>182</v>
      </c>
      <c r="E772" t="s">
        <v>182</v>
      </c>
      <c r="F772" s="10">
        <f t="shared" si="147"/>
        <v>0.19972020143395741</v>
      </c>
      <c r="G772">
        <f t="shared" si="149"/>
        <v>2.5881836216131262</v>
      </c>
      <c r="H772">
        <f t="shared" si="150"/>
        <v>0</v>
      </c>
      <c r="I772" s="1">
        <f t="shared" si="148"/>
        <v>0</v>
      </c>
    </row>
    <row r="773" spans="1:9" x14ac:dyDescent="0.25">
      <c r="A773">
        <v>136</v>
      </c>
      <c r="B773">
        <v>1</v>
      </c>
      <c r="C773">
        <v>19</v>
      </c>
      <c r="D773" t="s">
        <v>688</v>
      </c>
      <c r="E773" t="s">
        <v>688</v>
      </c>
      <c r="F773" s="10">
        <f t="shared" ref="F773:F836" si="151">IF(ISERROR(VLOOKUP(E773,$N$2:$O$33,2,FALSE)),0,VLOOKUP(E773,$N$2:$O$33,2,FALSE))</f>
        <v>0</v>
      </c>
      <c r="G773">
        <f t="shared" si="149"/>
        <v>2.5881836216131262</v>
      </c>
      <c r="H773">
        <f t="shared" si="150"/>
        <v>0</v>
      </c>
      <c r="I773" s="1">
        <f t="shared" ref="I773:I836" si="152">H773/$L$2</f>
        <v>0</v>
      </c>
    </row>
    <row r="774" spans="1:9" x14ac:dyDescent="0.25">
      <c r="A774">
        <v>136</v>
      </c>
      <c r="B774">
        <v>1</v>
      </c>
      <c r="C774">
        <v>20</v>
      </c>
      <c r="D774" t="s">
        <v>856</v>
      </c>
      <c r="E774" t="s">
        <v>856</v>
      </c>
      <c r="F774" s="10">
        <f t="shared" si="151"/>
        <v>0</v>
      </c>
      <c r="G774">
        <f t="shared" si="149"/>
        <v>2.5881836216131262</v>
      </c>
      <c r="H774">
        <f t="shared" si="150"/>
        <v>0</v>
      </c>
      <c r="I774" s="1">
        <f t="shared" si="152"/>
        <v>0</v>
      </c>
    </row>
    <row r="775" spans="1:9" x14ac:dyDescent="0.25">
      <c r="A775">
        <v>136</v>
      </c>
      <c r="B775">
        <v>1</v>
      </c>
      <c r="C775">
        <v>21</v>
      </c>
      <c r="D775" t="s">
        <v>236</v>
      </c>
      <c r="E775" t="s">
        <v>236</v>
      </c>
      <c r="F775" s="10">
        <f t="shared" si="151"/>
        <v>0</v>
      </c>
      <c r="G775">
        <f t="shared" si="149"/>
        <v>2.5881836216131262</v>
      </c>
      <c r="H775">
        <f t="shared" si="150"/>
        <v>0</v>
      </c>
      <c r="I775" s="1">
        <f t="shared" si="152"/>
        <v>0</v>
      </c>
    </row>
    <row r="776" spans="1:9" x14ac:dyDescent="0.25">
      <c r="A776">
        <v>136</v>
      </c>
      <c r="B776">
        <v>1</v>
      </c>
      <c r="C776">
        <v>22</v>
      </c>
      <c r="D776" t="s">
        <v>1155</v>
      </c>
      <c r="E776" t="s">
        <v>1155</v>
      </c>
      <c r="F776" s="10">
        <f t="shared" si="151"/>
        <v>0</v>
      </c>
      <c r="G776">
        <f t="shared" si="149"/>
        <v>2.5881836216131262</v>
      </c>
      <c r="H776">
        <f t="shared" si="150"/>
        <v>0</v>
      </c>
      <c r="I776" s="1">
        <f t="shared" si="152"/>
        <v>0</v>
      </c>
    </row>
    <row r="777" spans="1:9" x14ac:dyDescent="0.25">
      <c r="A777">
        <v>136</v>
      </c>
      <c r="B777">
        <v>1</v>
      </c>
      <c r="C777">
        <v>23</v>
      </c>
      <c r="D777" t="s">
        <v>1236</v>
      </c>
      <c r="E777" t="s">
        <v>1236</v>
      </c>
      <c r="F777" s="10">
        <f t="shared" si="151"/>
        <v>0</v>
      </c>
      <c r="G777">
        <f t="shared" si="149"/>
        <v>2.5881836216131262</v>
      </c>
      <c r="H777">
        <f t="shared" si="150"/>
        <v>0</v>
      </c>
      <c r="I777" s="1">
        <f t="shared" si="152"/>
        <v>0</v>
      </c>
    </row>
    <row r="778" spans="1:9" x14ac:dyDescent="0.25">
      <c r="A778">
        <v>136</v>
      </c>
      <c r="B778">
        <v>1</v>
      </c>
      <c r="C778">
        <v>24</v>
      </c>
      <c r="D778" t="s">
        <v>1226</v>
      </c>
      <c r="E778" t="s">
        <v>1226</v>
      </c>
      <c r="F778" s="10">
        <f t="shared" si="151"/>
        <v>0</v>
      </c>
      <c r="G778">
        <f t="shared" si="149"/>
        <v>2.5881836216131262</v>
      </c>
      <c r="H778">
        <f t="shared" si="150"/>
        <v>0</v>
      </c>
      <c r="I778" s="1">
        <f t="shared" si="152"/>
        <v>0</v>
      </c>
    </row>
    <row r="779" spans="1:9" x14ac:dyDescent="0.25">
      <c r="A779">
        <v>136</v>
      </c>
      <c r="B779">
        <v>1</v>
      </c>
      <c r="C779">
        <v>25</v>
      </c>
      <c r="D779" t="s">
        <v>1159</v>
      </c>
      <c r="E779" t="s">
        <v>1159</v>
      </c>
      <c r="F779" s="10">
        <f t="shared" si="151"/>
        <v>0</v>
      </c>
      <c r="G779">
        <f t="shared" si="149"/>
        <v>2.5881836216131262</v>
      </c>
      <c r="H779">
        <f t="shared" si="150"/>
        <v>0</v>
      </c>
      <c r="I779" s="1">
        <f t="shared" si="152"/>
        <v>0</v>
      </c>
    </row>
    <row r="780" spans="1:9" x14ac:dyDescent="0.25">
      <c r="A780">
        <v>136</v>
      </c>
      <c r="B780">
        <v>1</v>
      </c>
      <c r="C780">
        <v>26</v>
      </c>
      <c r="D780" t="s">
        <v>992</v>
      </c>
      <c r="E780" t="s">
        <v>992</v>
      </c>
      <c r="F780" s="10">
        <f t="shared" si="151"/>
        <v>0.1003911579005483</v>
      </c>
      <c r="G780">
        <f t="shared" si="149"/>
        <v>2.6885747795136745</v>
      </c>
      <c r="H780">
        <f t="shared" si="150"/>
        <v>0</v>
      </c>
      <c r="I780" s="1">
        <f t="shared" si="152"/>
        <v>0</v>
      </c>
    </row>
    <row r="781" spans="1:9" x14ac:dyDescent="0.25">
      <c r="A781">
        <v>136</v>
      </c>
      <c r="B781">
        <v>1</v>
      </c>
      <c r="C781">
        <v>27</v>
      </c>
      <c r="D781" t="s">
        <v>257</v>
      </c>
      <c r="E781" t="s">
        <v>257</v>
      </c>
      <c r="F781" s="10">
        <f t="shared" si="151"/>
        <v>9.8737388248816976E-2</v>
      </c>
      <c r="G781">
        <f t="shared" si="149"/>
        <v>2.7873121677624915</v>
      </c>
      <c r="H781">
        <f t="shared" si="150"/>
        <v>0</v>
      </c>
      <c r="I781" s="1">
        <f t="shared" si="152"/>
        <v>0</v>
      </c>
    </row>
    <row r="782" spans="1:9" x14ac:dyDescent="0.25">
      <c r="A782">
        <v>136</v>
      </c>
      <c r="B782">
        <v>1</v>
      </c>
      <c r="C782">
        <v>28</v>
      </c>
      <c r="D782" t="s">
        <v>1255</v>
      </c>
      <c r="E782" t="s">
        <v>1255</v>
      </c>
      <c r="F782" s="10">
        <f t="shared" si="151"/>
        <v>0</v>
      </c>
      <c r="G782">
        <f t="shared" si="149"/>
        <v>2.7873121677624915</v>
      </c>
      <c r="H782">
        <f t="shared" si="150"/>
        <v>0</v>
      </c>
      <c r="I782" s="1">
        <f t="shared" si="152"/>
        <v>0</v>
      </c>
    </row>
    <row r="783" spans="1:9" x14ac:dyDescent="0.25">
      <c r="A783">
        <v>136</v>
      </c>
      <c r="B783">
        <v>1</v>
      </c>
      <c r="C783">
        <v>29</v>
      </c>
      <c r="D783" t="s">
        <v>496</v>
      </c>
      <c r="E783" t="s">
        <v>496</v>
      </c>
      <c r="F783" s="10">
        <f t="shared" si="151"/>
        <v>0</v>
      </c>
      <c r="G783">
        <f t="shared" si="149"/>
        <v>2.7873121677624915</v>
      </c>
      <c r="H783">
        <f t="shared" si="150"/>
        <v>0</v>
      </c>
      <c r="I783" s="1">
        <f t="shared" si="152"/>
        <v>0</v>
      </c>
    </row>
    <row r="784" spans="1:9" x14ac:dyDescent="0.25">
      <c r="A784">
        <v>136</v>
      </c>
      <c r="B784">
        <v>1</v>
      </c>
      <c r="C784">
        <v>30</v>
      </c>
      <c r="D784" t="s">
        <v>1311</v>
      </c>
      <c r="E784" t="s">
        <v>1311</v>
      </c>
      <c r="F784" s="10">
        <f t="shared" si="151"/>
        <v>0</v>
      </c>
      <c r="G784">
        <f t="shared" si="149"/>
        <v>2.7873121677624915</v>
      </c>
      <c r="H784">
        <f t="shared" si="150"/>
        <v>0</v>
      </c>
      <c r="I784" s="1">
        <f t="shared" si="152"/>
        <v>0</v>
      </c>
    </row>
    <row r="785" spans="1:9" x14ac:dyDescent="0.25">
      <c r="A785">
        <v>136</v>
      </c>
      <c r="B785">
        <v>1</v>
      </c>
      <c r="C785">
        <v>31</v>
      </c>
      <c r="D785" t="s">
        <v>1213</v>
      </c>
      <c r="E785" t="s">
        <v>1174</v>
      </c>
      <c r="F785" s="10">
        <f t="shared" si="151"/>
        <v>0</v>
      </c>
      <c r="G785">
        <f t="shared" si="149"/>
        <v>2.7873121677624915</v>
      </c>
      <c r="H785">
        <f t="shared" si="150"/>
        <v>0</v>
      </c>
      <c r="I785" s="1">
        <f t="shared" si="152"/>
        <v>0</v>
      </c>
    </row>
    <row r="786" spans="1:9" x14ac:dyDescent="0.25">
      <c r="A786">
        <v>136</v>
      </c>
      <c r="B786">
        <v>1</v>
      </c>
      <c r="C786">
        <v>32</v>
      </c>
      <c r="D786" t="s">
        <v>1312</v>
      </c>
      <c r="E786" t="s">
        <v>1312</v>
      </c>
      <c r="F786" s="10">
        <f t="shared" si="151"/>
        <v>0</v>
      </c>
      <c r="G786">
        <f t="shared" si="149"/>
        <v>2.7873121677624915</v>
      </c>
      <c r="H786">
        <f t="shared" si="150"/>
        <v>2.7873121677624915</v>
      </c>
      <c r="I786" s="1">
        <f t="shared" si="152"/>
        <v>0.49351321411356969</v>
      </c>
    </row>
    <row r="787" spans="1:9" x14ac:dyDescent="0.25">
      <c r="A787">
        <v>137</v>
      </c>
      <c r="B787">
        <v>1</v>
      </c>
      <c r="C787">
        <v>1</v>
      </c>
      <c r="D787" t="s">
        <v>1140</v>
      </c>
      <c r="E787" t="s">
        <v>1140</v>
      </c>
      <c r="F787" s="10">
        <f t="shared" si="151"/>
        <v>0.47152515639996773</v>
      </c>
      <c r="G787">
        <f t="shared" si="149"/>
        <v>0.47152515639996773</v>
      </c>
      <c r="H787">
        <f t="shared" si="150"/>
        <v>0</v>
      </c>
      <c r="I787" s="1">
        <f t="shared" si="152"/>
        <v>0</v>
      </c>
    </row>
    <row r="788" spans="1:9" x14ac:dyDescent="0.25">
      <c r="A788">
        <v>137</v>
      </c>
      <c r="B788">
        <v>1</v>
      </c>
      <c r="C788">
        <v>2</v>
      </c>
      <c r="D788" t="s">
        <v>95</v>
      </c>
      <c r="E788" t="s">
        <v>95</v>
      </c>
      <c r="F788" s="10">
        <f t="shared" si="151"/>
        <v>0.52191499114458473</v>
      </c>
      <c r="G788">
        <f t="shared" si="149"/>
        <v>0.99344014754455245</v>
      </c>
      <c r="H788">
        <f t="shared" si="150"/>
        <v>0</v>
      </c>
      <c r="I788" s="1">
        <f t="shared" si="152"/>
        <v>0</v>
      </c>
    </row>
    <row r="789" spans="1:9" x14ac:dyDescent="0.25">
      <c r="A789">
        <v>137</v>
      </c>
      <c r="B789">
        <v>1</v>
      </c>
      <c r="C789">
        <v>3</v>
      </c>
      <c r="D789" t="s">
        <v>1190</v>
      </c>
      <c r="E789" t="s">
        <v>1190</v>
      </c>
      <c r="F789" s="10">
        <f t="shared" si="151"/>
        <v>9.8843816254163608E-2</v>
      </c>
      <c r="G789">
        <f t="shared" si="149"/>
        <v>1.0922839637987161</v>
      </c>
      <c r="H789">
        <f t="shared" si="150"/>
        <v>0</v>
      </c>
      <c r="I789" s="1">
        <f t="shared" si="152"/>
        <v>0</v>
      </c>
    </row>
    <row r="790" spans="1:9" x14ac:dyDescent="0.25">
      <c r="A790">
        <v>137</v>
      </c>
      <c r="B790">
        <v>1</v>
      </c>
      <c r="C790">
        <v>4</v>
      </c>
      <c r="D790" t="s">
        <v>324</v>
      </c>
      <c r="E790" t="s">
        <v>324</v>
      </c>
      <c r="F790" s="10">
        <f t="shared" si="151"/>
        <v>0</v>
      </c>
      <c r="G790">
        <f t="shared" si="149"/>
        <v>1.0922839637987161</v>
      </c>
      <c r="H790">
        <f t="shared" si="150"/>
        <v>0</v>
      </c>
      <c r="I790" s="1">
        <f t="shared" si="152"/>
        <v>0</v>
      </c>
    </row>
    <row r="791" spans="1:9" x14ac:dyDescent="0.25">
      <c r="A791">
        <v>137</v>
      </c>
      <c r="B791">
        <v>1</v>
      </c>
      <c r="C791">
        <v>5</v>
      </c>
      <c r="D791" t="s">
        <v>118</v>
      </c>
      <c r="E791" t="s">
        <v>118</v>
      </c>
      <c r="F791" s="10">
        <f t="shared" si="151"/>
        <v>0.39925955510056294</v>
      </c>
      <c r="G791">
        <f t="shared" si="149"/>
        <v>1.4915435188992789</v>
      </c>
      <c r="H791">
        <f t="shared" si="150"/>
        <v>0</v>
      </c>
      <c r="I791" s="1">
        <f t="shared" si="152"/>
        <v>0</v>
      </c>
    </row>
    <row r="792" spans="1:9" x14ac:dyDescent="0.25">
      <c r="A792">
        <v>137</v>
      </c>
      <c r="B792">
        <v>1</v>
      </c>
      <c r="C792">
        <v>6</v>
      </c>
      <c r="D792" t="s">
        <v>321</v>
      </c>
      <c r="E792" t="s">
        <v>321</v>
      </c>
      <c r="F792" s="10">
        <f t="shared" si="151"/>
        <v>0.25217776899630062</v>
      </c>
      <c r="G792">
        <f t="shared" si="149"/>
        <v>1.7437212878955797</v>
      </c>
      <c r="H792">
        <f t="shared" si="150"/>
        <v>0</v>
      </c>
      <c r="I792" s="1">
        <f t="shared" si="152"/>
        <v>0</v>
      </c>
    </row>
    <row r="793" spans="1:9" x14ac:dyDescent="0.25">
      <c r="A793">
        <v>137</v>
      </c>
      <c r="B793">
        <v>1</v>
      </c>
      <c r="C793">
        <v>7</v>
      </c>
      <c r="D793" t="s">
        <v>1140</v>
      </c>
      <c r="E793" t="s">
        <v>1140</v>
      </c>
      <c r="F793" s="10">
        <f t="shared" si="151"/>
        <v>0.47152515639996773</v>
      </c>
      <c r="G793">
        <f t="shared" si="149"/>
        <v>2.2152464442955475</v>
      </c>
      <c r="H793">
        <f t="shared" si="150"/>
        <v>0</v>
      </c>
      <c r="I793" s="1">
        <f t="shared" si="152"/>
        <v>0</v>
      </c>
    </row>
    <row r="794" spans="1:9" x14ac:dyDescent="0.25">
      <c r="A794">
        <v>137</v>
      </c>
      <c r="B794">
        <v>1</v>
      </c>
      <c r="C794">
        <v>8</v>
      </c>
      <c r="D794" t="s">
        <v>311</v>
      </c>
      <c r="E794" t="s">
        <v>312</v>
      </c>
      <c r="F794" s="10">
        <f t="shared" si="151"/>
        <v>0</v>
      </c>
      <c r="G794">
        <f t="shared" si="149"/>
        <v>2.2152464442955475</v>
      </c>
      <c r="H794">
        <f t="shared" si="150"/>
        <v>0</v>
      </c>
      <c r="I794" s="1">
        <f t="shared" si="152"/>
        <v>0</v>
      </c>
    </row>
    <row r="795" spans="1:9" x14ac:dyDescent="0.25">
      <c r="A795">
        <v>137</v>
      </c>
      <c r="B795">
        <v>1</v>
      </c>
      <c r="C795">
        <v>9</v>
      </c>
      <c r="D795" t="s">
        <v>1237</v>
      </c>
      <c r="E795" t="s">
        <v>1237</v>
      </c>
      <c r="F795" s="10">
        <f t="shared" si="151"/>
        <v>0</v>
      </c>
      <c r="G795">
        <f t="shared" si="149"/>
        <v>2.2152464442955475</v>
      </c>
      <c r="H795">
        <f t="shared" si="150"/>
        <v>0</v>
      </c>
      <c r="I795" s="1">
        <f t="shared" si="152"/>
        <v>0</v>
      </c>
    </row>
    <row r="796" spans="1:9" x14ac:dyDescent="0.25">
      <c r="A796">
        <v>137</v>
      </c>
      <c r="B796">
        <v>1</v>
      </c>
      <c r="C796">
        <v>10</v>
      </c>
      <c r="D796" t="s">
        <v>176</v>
      </c>
      <c r="E796" t="s">
        <v>176</v>
      </c>
      <c r="F796" s="10">
        <f t="shared" si="151"/>
        <v>0.24203157276830539</v>
      </c>
      <c r="G796">
        <f t="shared" si="149"/>
        <v>2.4572780170638531</v>
      </c>
      <c r="H796">
        <f t="shared" si="150"/>
        <v>0</v>
      </c>
      <c r="I796" s="1">
        <f t="shared" si="152"/>
        <v>0</v>
      </c>
    </row>
    <row r="797" spans="1:9" x14ac:dyDescent="0.25">
      <c r="A797">
        <v>137</v>
      </c>
      <c r="B797">
        <v>1</v>
      </c>
      <c r="C797">
        <v>11</v>
      </c>
      <c r="D797" t="s">
        <v>103</v>
      </c>
      <c r="E797" t="s">
        <v>103</v>
      </c>
      <c r="F797" s="10">
        <f t="shared" si="151"/>
        <v>0.29145050254369897</v>
      </c>
      <c r="G797">
        <f t="shared" si="149"/>
        <v>2.7487285196075519</v>
      </c>
      <c r="H797">
        <f t="shared" si="150"/>
        <v>0</v>
      </c>
      <c r="I797" s="1">
        <f t="shared" si="152"/>
        <v>0</v>
      </c>
    </row>
    <row r="798" spans="1:9" x14ac:dyDescent="0.25">
      <c r="A798">
        <v>137</v>
      </c>
      <c r="B798">
        <v>1</v>
      </c>
      <c r="C798">
        <v>12</v>
      </c>
      <c r="D798" t="s">
        <v>1148</v>
      </c>
      <c r="E798" t="s">
        <v>1148</v>
      </c>
      <c r="F798" s="10">
        <f t="shared" si="151"/>
        <v>0</v>
      </c>
      <c r="G798">
        <f t="shared" si="149"/>
        <v>2.7487285196075519</v>
      </c>
      <c r="H798">
        <f t="shared" si="150"/>
        <v>0</v>
      </c>
      <c r="I798" s="1">
        <f t="shared" si="152"/>
        <v>0</v>
      </c>
    </row>
    <row r="799" spans="1:9" x14ac:dyDescent="0.25">
      <c r="A799">
        <v>137</v>
      </c>
      <c r="B799">
        <v>1</v>
      </c>
      <c r="C799">
        <v>13</v>
      </c>
      <c r="D799" t="s">
        <v>1218</v>
      </c>
      <c r="E799" t="s">
        <v>1218</v>
      </c>
      <c r="F799" s="10">
        <f t="shared" si="151"/>
        <v>0</v>
      </c>
      <c r="G799">
        <f t="shared" si="149"/>
        <v>2.7487285196075519</v>
      </c>
      <c r="H799">
        <f t="shared" si="150"/>
        <v>0</v>
      </c>
      <c r="I799" s="1">
        <f t="shared" si="152"/>
        <v>0</v>
      </c>
    </row>
    <row r="800" spans="1:9" x14ac:dyDescent="0.25">
      <c r="A800">
        <v>137</v>
      </c>
      <c r="B800">
        <v>1</v>
      </c>
      <c r="C800">
        <v>14</v>
      </c>
      <c r="D800" t="s">
        <v>1313</v>
      </c>
      <c r="E800" t="s">
        <v>1314</v>
      </c>
      <c r="F800" s="10">
        <f t="shared" si="151"/>
        <v>0</v>
      </c>
      <c r="G800">
        <f t="shared" si="149"/>
        <v>2.7487285196075519</v>
      </c>
      <c r="H800">
        <f t="shared" si="150"/>
        <v>0</v>
      </c>
      <c r="I800" s="1">
        <f t="shared" si="152"/>
        <v>0</v>
      </c>
    </row>
    <row r="801" spans="1:9" x14ac:dyDescent="0.25">
      <c r="A801">
        <v>137</v>
      </c>
      <c r="B801">
        <v>1</v>
      </c>
      <c r="C801">
        <v>15</v>
      </c>
      <c r="D801" t="s">
        <v>992</v>
      </c>
      <c r="E801" t="s">
        <v>992</v>
      </c>
      <c r="F801" s="10">
        <f t="shared" si="151"/>
        <v>0.1003911579005483</v>
      </c>
      <c r="G801">
        <f t="shared" si="149"/>
        <v>2.8491196775081002</v>
      </c>
      <c r="H801">
        <f t="shared" si="150"/>
        <v>0</v>
      </c>
      <c r="I801" s="1">
        <f t="shared" si="152"/>
        <v>0</v>
      </c>
    </row>
    <row r="802" spans="1:9" x14ac:dyDescent="0.25">
      <c r="A802">
        <v>137</v>
      </c>
      <c r="B802">
        <v>1</v>
      </c>
      <c r="C802">
        <v>16</v>
      </c>
      <c r="D802" t="s">
        <v>1315</v>
      </c>
      <c r="E802" t="s">
        <v>1314</v>
      </c>
      <c r="F802" s="10">
        <f t="shared" si="151"/>
        <v>0</v>
      </c>
      <c r="G802">
        <f t="shared" si="149"/>
        <v>2.8491196775081002</v>
      </c>
      <c r="H802">
        <f t="shared" si="150"/>
        <v>0</v>
      </c>
      <c r="I802" s="1">
        <f t="shared" si="152"/>
        <v>0</v>
      </c>
    </row>
    <row r="803" spans="1:9" x14ac:dyDescent="0.25">
      <c r="A803">
        <v>137</v>
      </c>
      <c r="B803">
        <v>1</v>
      </c>
      <c r="C803">
        <v>17</v>
      </c>
      <c r="D803" t="s">
        <v>1316</v>
      </c>
      <c r="E803" t="s">
        <v>1281</v>
      </c>
      <c r="F803" s="10">
        <f t="shared" si="151"/>
        <v>0</v>
      </c>
      <c r="G803">
        <f t="shared" si="149"/>
        <v>2.8491196775081002</v>
      </c>
      <c r="H803">
        <f t="shared" si="150"/>
        <v>0</v>
      </c>
      <c r="I803" s="1">
        <f t="shared" si="152"/>
        <v>0</v>
      </c>
    </row>
    <row r="804" spans="1:9" x14ac:dyDescent="0.25">
      <c r="A804">
        <v>137</v>
      </c>
      <c r="B804">
        <v>1</v>
      </c>
      <c r="C804">
        <v>18</v>
      </c>
      <c r="D804" t="s">
        <v>1317</v>
      </c>
      <c r="E804" t="s">
        <v>1318</v>
      </c>
      <c r="F804" s="10">
        <f t="shared" si="151"/>
        <v>0</v>
      </c>
      <c r="G804">
        <f t="shared" si="149"/>
        <v>2.8491196775081002</v>
      </c>
      <c r="H804">
        <f t="shared" si="150"/>
        <v>0</v>
      </c>
      <c r="I804" s="1">
        <f t="shared" si="152"/>
        <v>0</v>
      </c>
    </row>
    <row r="805" spans="1:9" x14ac:dyDescent="0.25">
      <c r="A805">
        <v>137</v>
      </c>
      <c r="B805">
        <v>1</v>
      </c>
      <c r="C805">
        <v>19</v>
      </c>
      <c r="D805" t="s">
        <v>353</v>
      </c>
      <c r="E805" t="s">
        <v>353</v>
      </c>
      <c r="F805" s="10">
        <f t="shared" si="151"/>
        <v>0</v>
      </c>
      <c r="G805">
        <f t="shared" si="149"/>
        <v>2.8491196775081002</v>
      </c>
      <c r="H805">
        <f t="shared" si="150"/>
        <v>0</v>
      </c>
      <c r="I805" s="1">
        <f t="shared" si="152"/>
        <v>0</v>
      </c>
    </row>
    <row r="806" spans="1:9" x14ac:dyDescent="0.25">
      <c r="A806">
        <v>137</v>
      </c>
      <c r="B806">
        <v>1</v>
      </c>
      <c r="C806">
        <v>20</v>
      </c>
      <c r="D806" t="s">
        <v>1319</v>
      </c>
      <c r="E806" t="s">
        <v>1319</v>
      </c>
      <c r="F806" s="10">
        <f t="shared" si="151"/>
        <v>0</v>
      </c>
      <c r="G806">
        <f t="shared" si="149"/>
        <v>2.8491196775081002</v>
      </c>
      <c r="H806">
        <f t="shared" si="150"/>
        <v>0</v>
      </c>
      <c r="I806" s="1">
        <f t="shared" si="152"/>
        <v>0</v>
      </c>
    </row>
    <row r="807" spans="1:9" x14ac:dyDescent="0.25">
      <c r="A807">
        <v>137</v>
      </c>
      <c r="B807">
        <v>1</v>
      </c>
      <c r="C807">
        <v>21</v>
      </c>
      <c r="D807" t="s">
        <v>1320</v>
      </c>
      <c r="E807" t="s">
        <v>1320</v>
      </c>
      <c r="F807" s="10">
        <f t="shared" si="151"/>
        <v>0</v>
      </c>
      <c r="G807">
        <f t="shared" si="149"/>
        <v>2.8491196775081002</v>
      </c>
      <c r="H807">
        <f t="shared" si="150"/>
        <v>0</v>
      </c>
      <c r="I807" s="1">
        <f t="shared" si="152"/>
        <v>0</v>
      </c>
    </row>
    <row r="808" spans="1:9" x14ac:dyDescent="0.25">
      <c r="A808">
        <v>137</v>
      </c>
      <c r="B808">
        <v>1</v>
      </c>
      <c r="C808">
        <v>22</v>
      </c>
      <c r="D808" t="s">
        <v>1321</v>
      </c>
      <c r="E808" t="s">
        <v>1321</v>
      </c>
      <c r="F808" s="10">
        <f t="shared" si="151"/>
        <v>0</v>
      </c>
      <c r="G808">
        <f t="shared" si="149"/>
        <v>2.8491196775081002</v>
      </c>
      <c r="H808">
        <f t="shared" si="150"/>
        <v>2.8491196775081002</v>
      </c>
      <c r="I808" s="1">
        <f t="shared" si="152"/>
        <v>0.50445666822097135</v>
      </c>
    </row>
    <row r="809" spans="1:9" x14ac:dyDescent="0.25">
      <c r="A809">
        <v>138</v>
      </c>
      <c r="B809">
        <v>0</v>
      </c>
      <c r="C809">
        <v>1</v>
      </c>
      <c r="D809" t="s">
        <v>95</v>
      </c>
      <c r="E809" t="s">
        <v>95</v>
      </c>
      <c r="F809" s="10">
        <f t="shared" si="151"/>
        <v>0.52191499114458473</v>
      </c>
      <c r="G809">
        <f t="shared" si="149"/>
        <v>0.52191499114458473</v>
      </c>
      <c r="H809">
        <f t="shared" si="150"/>
        <v>0</v>
      </c>
      <c r="I809" s="1">
        <f t="shared" si="152"/>
        <v>0</v>
      </c>
    </row>
    <row r="810" spans="1:9" x14ac:dyDescent="0.25">
      <c r="A810">
        <v>138</v>
      </c>
      <c r="B810">
        <v>0</v>
      </c>
      <c r="C810">
        <v>2</v>
      </c>
      <c r="D810" t="s">
        <v>103</v>
      </c>
      <c r="E810" t="s">
        <v>103</v>
      </c>
      <c r="F810" s="10">
        <f t="shared" si="151"/>
        <v>0.29145050254369897</v>
      </c>
      <c r="G810">
        <f t="shared" si="149"/>
        <v>0.8133654936882837</v>
      </c>
      <c r="H810">
        <f t="shared" si="150"/>
        <v>0</v>
      </c>
      <c r="I810" s="1">
        <f t="shared" si="152"/>
        <v>0</v>
      </c>
    </row>
    <row r="811" spans="1:9" x14ac:dyDescent="0.25">
      <c r="A811">
        <v>138</v>
      </c>
      <c r="B811">
        <v>0</v>
      </c>
      <c r="C811">
        <v>3</v>
      </c>
      <c r="D811" t="s">
        <v>94</v>
      </c>
      <c r="E811" t="s">
        <v>94</v>
      </c>
      <c r="F811" s="10">
        <f t="shared" si="151"/>
        <v>0.36391368351565662</v>
      </c>
      <c r="G811">
        <f t="shared" si="149"/>
        <v>1.1772791772039404</v>
      </c>
      <c r="H811">
        <f t="shared" si="150"/>
        <v>0</v>
      </c>
      <c r="I811" s="1">
        <f t="shared" si="152"/>
        <v>0</v>
      </c>
    </row>
    <row r="812" spans="1:9" x14ac:dyDescent="0.25">
      <c r="A812">
        <v>138</v>
      </c>
      <c r="B812">
        <v>0</v>
      </c>
      <c r="C812">
        <v>4</v>
      </c>
      <c r="D812" t="s">
        <v>1140</v>
      </c>
      <c r="E812" t="s">
        <v>1140</v>
      </c>
      <c r="F812" s="10">
        <f t="shared" si="151"/>
        <v>0.47152515639996773</v>
      </c>
      <c r="G812">
        <f t="shared" si="149"/>
        <v>1.6488043336039082</v>
      </c>
      <c r="H812">
        <f t="shared" si="150"/>
        <v>0</v>
      </c>
      <c r="I812" s="1">
        <f t="shared" si="152"/>
        <v>0</v>
      </c>
    </row>
    <row r="813" spans="1:9" x14ac:dyDescent="0.25">
      <c r="A813">
        <v>138</v>
      </c>
      <c r="B813">
        <v>0</v>
      </c>
      <c r="C813">
        <v>5</v>
      </c>
      <c r="D813" t="s">
        <v>118</v>
      </c>
      <c r="E813" t="s">
        <v>118</v>
      </c>
      <c r="F813" s="10">
        <f t="shared" si="151"/>
        <v>0.39925955510056294</v>
      </c>
      <c r="G813">
        <f t="shared" si="149"/>
        <v>2.0480638887044713</v>
      </c>
      <c r="H813">
        <f t="shared" si="150"/>
        <v>0</v>
      </c>
      <c r="I813" s="1">
        <f t="shared" si="152"/>
        <v>0</v>
      </c>
    </row>
    <row r="814" spans="1:9" x14ac:dyDescent="0.25">
      <c r="A814">
        <v>138</v>
      </c>
      <c r="B814">
        <v>0</v>
      </c>
      <c r="C814">
        <v>6</v>
      </c>
      <c r="D814" t="s">
        <v>88</v>
      </c>
      <c r="E814" t="s">
        <v>88</v>
      </c>
      <c r="F814" s="10">
        <f t="shared" si="151"/>
        <v>0.10913837937313833</v>
      </c>
      <c r="G814">
        <f t="shared" si="149"/>
        <v>2.1572022680776097</v>
      </c>
      <c r="H814">
        <f t="shared" si="150"/>
        <v>0</v>
      </c>
      <c r="I814" s="1">
        <f t="shared" si="152"/>
        <v>0</v>
      </c>
    </row>
    <row r="815" spans="1:9" x14ac:dyDescent="0.25">
      <c r="A815">
        <v>138</v>
      </c>
      <c r="B815">
        <v>0</v>
      </c>
      <c r="C815">
        <v>7</v>
      </c>
      <c r="D815" t="s">
        <v>1195</v>
      </c>
      <c r="E815" t="s">
        <v>1195</v>
      </c>
      <c r="F815" s="10">
        <f t="shared" si="151"/>
        <v>0</v>
      </c>
      <c r="G815">
        <f t="shared" si="149"/>
        <v>2.1572022680776097</v>
      </c>
      <c r="H815">
        <f t="shared" si="150"/>
        <v>0</v>
      </c>
      <c r="I815" s="1">
        <f t="shared" si="152"/>
        <v>0</v>
      </c>
    </row>
    <row r="816" spans="1:9" x14ac:dyDescent="0.25">
      <c r="A816">
        <v>138</v>
      </c>
      <c r="B816">
        <v>0</v>
      </c>
      <c r="C816">
        <v>8</v>
      </c>
      <c r="D816" t="s">
        <v>1194</v>
      </c>
      <c r="E816" t="s">
        <v>1194</v>
      </c>
      <c r="F816" s="10">
        <f t="shared" si="151"/>
        <v>0</v>
      </c>
      <c r="G816">
        <f t="shared" si="149"/>
        <v>2.1572022680776097</v>
      </c>
      <c r="H816">
        <f t="shared" si="150"/>
        <v>0</v>
      </c>
      <c r="I816" s="1">
        <f t="shared" si="152"/>
        <v>0</v>
      </c>
    </row>
    <row r="817" spans="1:9" x14ac:dyDescent="0.25">
      <c r="A817">
        <v>138</v>
      </c>
      <c r="B817">
        <v>0</v>
      </c>
      <c r="C817">
        <v>9</v>
      </c>
      <c r="D817" t="s">
        <v>1187</v>
      </c>
      <c r="E817" t="s">
        <v>1187</v>
      </c>
      <c r="F817" s="10">
        <f t="shared" si="151"/>
        <v>0</v>
      </c>
      <c r="G817">
        <f t="shared" si="149"/>
        <v>2.1572022680776097</v>
      </c>
      <c r="H817">
        <f t="shared" si="150"/>
        <v>0</v>
      </c>
      <c r="I817" s="1">
        <f t="shared" si="152"/>
        <v>0</v>
      </c>
    </row>
    <row r="818" spans="1:9" x14ac:dyDescent="0.25">
      <c r="A818">
        <v>138</v>
      </c>
      <c r="B818">
        <v>0</v>
      </c>
      <c r="C818">
        <v>10</v>
      </c>
      <c r="D818" t="s">
        <v>176</v>
      </c>
      <c r="E818" t="s">
        <v>176</v>
      </c>
      <c r="F818" s="10">
        <f t="shared" si="151"/>
        <v>0.24203157276830539</v>
      </c>
      <c r="G818">
        <f t="shared" si="149"/>
        <v>2.3992338408459153</v>
      </c>
      <c r="H818">
        <f t="shared" si="150"/>
        <v>0</v>
      </c>
      <c r="I818" s="1">
        <f t="shared" si="152"/>
        <v>0</v>
      </c>
    </row>
    <row r="819" spans="1:9" x14ac:dyDescent="0.25">
      <c r="A819">
        <v>138</v>
      </c>
      <c r="B819">
        <v>0</v>
      </c>
      <c r="C819">
        <v>11</v>
      </c>
      <c r="D819" t="s">
        <v>1148</v>
      </c>
      <c r="E819" t="s">
        <v>1148</v>
      </c>
      <c r="F819" s="10">
        <f t="shared" si="151"/>
        <v>0</v>
      </c>
      <c r="G819">
        <f t="shared" si="149"/>
        <v>2.3992338408459153</v>
      </c>
      <c r="H819">
        <f t="shared" si="150"/>
        <v>0</v>
      </c>
      <c r="I819" s="1">
        <f t="shared" si="152"/>
        <v>0</v>
      </c>
    </row>
    <row r="820" spans="1:9" x14ac:dyDescent="0.25">
      <c r="A820">
        <v>138</v>
      </c>
      <c r="B820">
        <v>0</v>
      </c>
      <c r="C820">
        <v>12</v>
      </c>
      <c r="D820" t="s">
        <v>1139</v>
      </c>
      <c r="E820" t="s">
        <v>1139</v>
      </c>
      <c r="F820" s="10">
        <f t="shared" si="151"/>
        <v>0</v>
      </c>
      <c r="G820">
        <f t="shared" ref="G820:G883" si="153">IF(C820=1,F820,F820+G819)</f>
        <v>2.3992338408459153</v>
      </c>
      <c r="H820">
        <f t="shared" ref="H820:H883" si="154">IF(C821=1,G820,0)</f>
        <v>0</v>
      </c>
      <c r="I820" s="1">
        <f t="shared" si="152"/>
        <v>0</v>
      </c>
    </row>
    <row r="821" spans="1:9" x14ac:dyDescent="0.25">
      <c r="A821">
        <v>138</v>
      </c>
      <c r="B821">
        <v>0</v>
      </c>
      <c r="C821">
        <v>13</v>
      </c>
      <c r="D821" t="s">
        <v>1238</v>
      </c>
      <c r="E821" t="s">
        <v>1238</v>
      </c>
      <c r="F821" s="10">
        <f t="shared" si="151"/>
        <v>0</v>
      </c>
      <c r="G821">
        <f t="shared" si="153"/>
        <v>2.3992338408459153</v>
      </c>
      <c r="H821">
        <f t="shared" si="154"/>
        <v>0</v>
      </c>
      <c r="I821" s="1">
        <f t="shared" si="152"/>
        <v>0</v>
      </c>
    </row>
    <row r="822" spans="1:9" x14ac:dyDescent="0.25">
      <c r="A822">
        <v>138</v>
      </c>
      <c r="B822">
        <v>0</v>
      </c>
      <c r="C822">
        <v>14</v>
      </c>
      <c r="D822" t="s">
        <v>1156</v>
      </c>
      <c r="E822" t="s">
        <v>1156</v>
      </c>
      <c r="F822" s="10">
        <f t="shared" si="151"/>
        <v>0</v>
      </c>
      <c r="G822">
        <f t="shared" si="153"/>
        <v>2.3992338408459153</v>
      </c>
      <c r="H822">
        <f t="shared" si="154"/>
        <v>0</v>
      </c>
      <c r="I822" s="1">
        <f t="shared" si="152"/>
        <v>0</v>
      </c>
    </row>
    <row r="823" spans="1:9" x14ac:dyDescent="0.25">
      <c r="A823">
        <v>138</v>
      </c>
      <c r="B823">
        <v>0</v>
      </c>
      <c r="C823">
        <v>15</v>
      </c>
      <c r="D823" t="s">
        <v>993</v>
      </c>
      <c r="E823" t="s">
        <v>993</v>
      </c>
      <c r="F823" s="10">
        <f t="shared" si="151"/>
        <v>0</v>
      </c>
      <c r="G823">
        <f t="shared" si="153"/>
        <v>2.3992338408459153</v>
      </c>
      <c r="H823">
        <f t="shared" si="154"/>
        <v>0</v>
      </c>
      <c r="I823" s="1">
        <f t="shared" si="152"/>
        <v>0</v>
      </c>
    </row>
    <row r="824" spans="1:9" x14ac:dyDescent="0.25">
      <c r="A824">
        <v>138</v>
      </c>
      <c r="B824">
        <v>0</v>
      </c>
      <c r="C824">
        <v>16</v>
      </c>
      <c r="D824" t="s">
        <v>1165</v>
      </c>
      <c r="E824" t="s">
        <v>1165</v>
      </c>
      <c r="F824" s="10">
        <f t="shared" si="151"/>
        <v>0</v>
      </c>
      <c r="G824">
        <f t="shared" si="153"/>
        <v>2.3992338408459153</v>
      </c>
      <c r="H824">
        <f t="shared" si="154"/>
        <v>0</v>
      </c>
      <c r="I824" s="1">
        <f t="shared" si="152"/>
        <v>0</v>
      </c>
    </row>
    <row r="825" spans="1:9" x14ac:dyDescent="0.25">
      <c r="A825">
        <v>138</v>
      </c>
      <c r="B825">
        <v>0</v>
      </c>
      <c r="C825">
        <v>17</v>
      </c>
      <c r="D825" t="s">
        <v>1256</v>
      </c>
      <c r="E825" t="s">
        <v>1256</v>
      </c>
      <c r="F825" s="10">
        <f t="shared" si="151"/>
        <v>0</v>
      </c>
      <c r="G825">
        <f t="shared" si="153"/>
        <v>2.3992338408459153</v>
      </c>
      <c r="H825">
        <f t="shared" si="154"/>
        <v>0</v>
      </c>
      <c r="I825" s="1">
        <f t="shared" si="152"/>
        <v>0</v>
      </c>
    </row>
    <row r="826" spans="1:9" x14ac:dyDescent="0.25">
      <c r="A826">
        <v>138</v>
      </c>
      <c r="B826">
        <v>0</v>
      </c>
      <c r="C826">
        <v>18</v>
      </c>
      <c r="D826" t="s">
        <v>89</v>
      </c>
      <c r="E826" t="s">
        <v>89</v>
      </c>
      <c r="F826" s="10">
        <f t="shared" si="151"/>
        <v>0.22441482884529573</v>
      </c>
      <c r="G826">
        <f t="shared" si="153"/>
        <v>2.6236486696912111</v>
      </c>
      <c r="H826">
        <f t="shared" si="154"/>
        <v>0</v>
      </c>
      <c r="I826" s="1">
        <f t="shared" si="152"/>
        <v>0</v>
      </c>
    </row>
    <row r="827" spans="1:9" x14ac:dyDescent="0.25">
      <c r="A827">
        <v>138</v>
      </c>
      <c r="B827">
        <v>0</v>
      </c>
      <c r="C827">
        <v>19</v>
      </c>
      <c r="D827" t="s">
        <v>1199</v>
      </c>
      <c r="E827" t="s">
        <v>1199</v>
      </c>
      <c r="F827" s="10">
        <f t="shared" si="151"/>
        <v>0.1067157303130776</v>
      </c>
      <c r="G827">
        <f t="shared" si="153"/>
        <v>2.7303644000042886</v>
      </c>
      <c r="H827">
        <f t="shared" si="154"/>
        <v>0</v>
      </c>
      <c r="I827" s="1">
        <f t="shared" si="152"/>
        <v>0</v>
      </c>
    </row>
    <row r="828" spans="1:9" x14ac:dyDescent="0.25">
      <c r="A828">
        <v>138</v>
      </c>
      <c r="B828">
        <v>0</v>
      </c>
      <c r="C828">
        <v>20</v>
      </c>
      <c r="D828" t="s">
        <v>1164</v>
      </c>
      <c r="E828" t="s">
        <v>1164</v>
      </c>
      <c r="F828" s="10">
        <f t="shared" si="151"/>
        <v>0</v>
      </c>
      <c r="G828">
        <f t="shared" si="153"/>
        <v>2.7303644000042886</v>
      </c>
      <c r="H828">
        <f t="shared" si="154"/>
        <v>0</v>
      </c>
      <c r="I828" s="1">
        <f t="shared" si="152"/>
        <v>0</v>
      </c>
    </row>
    <row r="829" spans="1:9" x14ac:dyDescent="0.25">
      <c r="A829">
        <v>138</v>
      </c>
      <c r="B829">
        <v>0</v>
      </c>
      <c r="C829">
        <v>21</v>
      </c>
      <c r="D829" t="s">
        <v>1234</v>
      </c>
      <c r="E829" t="s">
        <v>1234</v>
      </c>
      <c r="F829" s="10">
        <f t="shared" si="151"/>
        <v>0</v>
      </c>
      <c r="G829">
        <f t="shared" si="153"/>
        <v>2.7303644000042886</v>
      </c>
      <c r="H829">
        <f t="shared" si="154"/>
        <v>0</v>
      </c>
      <c r="I829" s="1">
        <f t="shared" si="152"/>
        <v>0</v>
      </c>
    </row>
    <row r="830" spans="1:9" x14ac:dyDescent="0.25">
      <c r="A830">
        <v>138</v>
      </c>
      <c r="B830">
        <v>0</v>
      </c>
      <c r="C830">
        <v>22</v>
      </c>
      <c r="D830" t="s">
        <v>687</v>
      </c>
      <c r="E830" t="s">
        <v>687</v>
      </c>
      <c r="F830" s="10">
        <f t="shared" si="151"/>
        <v>0</v>
      </c>
      <c r="G830">
        <f t="shared" si="153"/>
        <v>2.7303644000042886</v>
      </c>
      <c r="H830">
        <f t="shared" si="154"/>
        <v>0</v>
      </c>
      <c r="I830" s="1">
        <f t="shared" si="152"/>
        <v>0</v>
      </c>
    </row>
    <row r="831" spans="1:9" x14ac:dyDescent="0.25">
      <c r="A831">
        <v>138</v>
      </c>
      <c r="B831">
        <v>0</v>
      </c>
      <c r="C831">
        <v>23</v>
      </c>
      <c r="D831" t="s">
        <v>962</v>
      </c>
      <c r="E831" t="s">
        <v>962</v>
      </c>
      <c r="F831" s="10">
        <f t="shared" si="151"/>
        <v>8.533345671378359E-2</v>
      </c>
      <c r="G831">
        <f t="shared" si="153"/>
        <v>2.8156978567180722</v>
      </c>
      <c r="H831">
        <f t="shared" si="154"/>
        <v>0</v>
      </c>
      <c r="I831" s="1">
        <f t="shared" si="152"/>
        <v>0</v>
      </c>
    </row>
    <row r="832" spans="1:9" x14ac:dyDescent="0.25">
      <c r="A832">
        <v>138</v>
      </c>
      <c r="B832">
        <v>0</v>
      </c>
      <c r="C832">
        <v>24</v>
      </c>
      <c r="D832" t="s">
        <v>787</v>
      </c>
      <c r="E832" t="s">
        <v>787</v>
      </c>
      <c r="F832" s="10">
        <f t="shared" si="151"/>
        <v>0</v>
      </c>
      <c r="G832">
        <f t="shared" si="153"/>
        <v>2.8156978567180722</v>
      </c>
      <c r="H832">
        <f t="shared" si="154"/>
        <v>0</v>
      </c>
      <c r="I832" s="1">
        <f t="shared" si="152"/>
        <v>0</v>
      </c>
    </row>
    <row r="833" spans="1:9" x14ac:dyDescent="0.25">
      <c r="A833">
        <v>138</v>
      </c>
      <c r="B833">
        <v>0</v>
      </c>
      <c r="C833">
        <v>25</v>
      </c>
      <c r="D833" t="s">
        <v>182</v>
      </c>
      <c r="E833" t="s">
        <v>182</v>
      </c>
      <c r="F833" s="10">
        <f t="shared" si="151"/>
        <v>0.19972020143395741</v>
      </c>
      <c r="G833">
        <f t="shared" si="153"/>
        <v>3.0154180581520293</v>
      </c>
      <c r="H833">
        <f t="shared" si="154"/>
        <v>0</v>
      </c>
      <c r="I833" s="1">
        <f t="shared" si="152"/>
        <v>0</v>
      </c>
    </row>
    <row r="834" spans="1:9" x14ac:dyDescent="0.25">
      <c r="A834">
        <v>138</v>
      </c>
      <c r="B834">
        <v>0</v>
      </c>
      <c r="C834">
        <v>26</v>
      </c>
      <c r="D834" t="s">
        <v>183</v>
      </c>
      <c r="E834" t="s">
        <v>183</v>
      </c>
      <c r="F834" s="10">
        <f t="shared" si="151"/>
        <v>0.10700629445118923</v>
      </c>
      <c r="G834">
        <f t="shared" si="153"/>
        <v>3.1224243526032187</v>
      </c>
      <c r="H834">
        <f t="shared" si="154"/>
        <v>0</v>
      </c>
      <c r="I834" s="1">
        <f t="shared" si="152"/>
        <v>0</v>
      </c>
    </row>
    <row r="835" spans="1:9" x14ac:dyDescent="0.25">
      <c r="A835">
        <v>138</v>
      </c>
      <c r="B835">
        <v>0</v>
      </c>
      <c r="C835">
        <v>27</v>
      </c>
      <c r="D835" t="s">
        <v>1177</v>
      </c>
      <c r="E835" t="s">
        <v>1177</v>
      </c>
      <c r="F835" s="10">
        <f t="shared" si="151"/>
        <v>0</v>
      </c>
      <c r="G835">
        <f t="shared" si="153"/>
        <v>3.1224243526032187</v>
      </c>
      <c r="H835">
        <f t="shared" si="154"/>
        <v>0</v>
      </c>
      <c r="I835" s="1">
        <f t="shared" si="152"/>
        <v>0</v>
      </c>
    </row>
    <row r="836" spans="1:9" x14ac:dyDescent="0.25">
      <c r="A836">
        <v>138</v>
      </c>
      <c r="B836">
        <v>0</v>
      </c>
      <c r="C836">
        <v>28</v>
      </c>
      <c r="D836" t="s">
        <v>1218</v>
      </c>
      <c r="E836" t="s">
        <v>1218</v>
      </c>
      <c r="F836" s="10">
        <f t="shared" si="151"/>
        <v>0</v>
      </c>
      <c r="G836">
        <f t="shared" si="153"/>
        <v>3.1224243526032187</v>
      </c>
      <c r="H836">
        <f t="shared" si="154"/>
        <v>0</v>
      </c>
      <c r="I836" s="1">
        <f t="shared" si="152"/>
        <v>0</v>
      </c>
    </row>
    <row r="837" spans="1:9" x14ac:dyDescent="0.25">
      <c r="A837">
        <v>138</v>
      </c>
      <c r="B837">
        <v>0</v>
      </c>
      <c r="C837">
        <v>29</v>
      </c>
      <c r="D837" t="s">
        <v>1176</v>
      </c>
      <c r="E837" t="s">
        <v>1176</v>
      </c>
      <c r="F837" s="10">
        <f t="shared" ref="F837:F900" si="155">IF(ISERROR(VLOOKUP(E837,$N$2:$O$33,2,FALSE)),0,VLOOKUP(E837,$N$2:$O$33,2,FALSE))</f>
        <v>0</v>
      </c>
      <c r="G837">
        <f t="shared" si="153"/>
        <v>3.1224243526032187</v>
      </c>
      <c r="H837">
        <f t="shared" si="154"/>
        <v>0</v>
      </c>
      <c r="I837" s="1">
        <f t="shared" ref="I837:I900" si="156">H837/$L$2</f>
        <v>0</v>
      </c>
    </row>
    <row r="838" spans="1:9" x14ac:dyDescent="0.25">
      <c r="A838">
        <v>138</v>
      </c>
      <c r="B838">
        <v>0</v>
      </c>
      <c r="C838">
        <v>30</v>
      </c>
      <c r="D838" t="s">
        <v>1220</v>
      </c>
      <c r="E838" t="s">
        <v>1220</v>
      </c>
      <c r="F838" s="10">
        <f t="shared" si="155"/>
        <v>0</v>
      </c>
      <c r="G838">
        <f t="shared" si="153"/>
        <v>3.1224243526032187</v>
      </c>
      <c r="H838">
        <f t="shared" si="154"/>
        <v>0</v>
      </c>
      <c r="I838" s="1">
        <f t="shared" si="156"/>
        <v>0</v>
      </c>
    </row>
    <row r="839" spans="1:9" x14ac:dyDescent="0.25">
      <c r="A839">
        <v>138</v>
      </c>
      <c r="B839">
        <v>0</v>
      </c>
      <c r="C839">
        <v>31</v>
      </c>
      <c r="D839" t="s">
        <v>1245</v>
      </c>
      <c r="E839" t="s">
        <v>1245</v>
      </c>
      <c r="F839" s="10">
        <f t="shared" si="155"/>
        <v>0</v>
      </c>
      <c r="G839">
        <f t="shared" si="153"/>
        <v>3.1224243526032187</v>
      </c>
      <c r="H839">
        <f t="shared" si="154"/>
        <v>0</v>
      </c>
      <c r="I839" s="1">
        <f t="shared" si="156"/>
        <v>0</v>
      </c>
    </row>
    <row r="840" spans="1:9" x14ac:dyDescent="0.25">
      <c r="A840">
        <v>138</v>
      </c>
      <c r="B840">
        <v>0</v>
      </c>
      <c r="C840">
        <v>32</v>
      </c>
      <c r="D840" t="s">
        <v>1322</v>
      </c>
      <c r="E840" t="s">
        <v>1322</v>
      </c>
      <c r="F840" s="10">
        <f t="shared" si="155"/>
        <v>0</v>
      </c>
      <c r="G840">
        <f t="shared" si="153"/>
        <v>3.1224243526032187</v>
      </c>
      <c r="H840">
        <f t="shared" si="154"/>
        <v>0</v>
      </c>
      <c r="I840" s="1">
        <f t="shared" si="156"/>
        <v>0</v>
      </c>
    </row>
    <row r="841" spans="1:9" x14ac:dyDescent="0.25">
      <c r="A841">
        <v>138</v>
      </c>
      <c r="B841">
        <v>0</v>
      </c>
      <c r="C841">
        <v>33</v>
      </c>
      <c r="D841" t="s">
        <v>322</v>
      </c>
      <c r="E841" t="s">
        <v>322</v>
      </c>
      <c r="F841" s="10">
        <f t="shared" si="155"/>
        <v>0.17833261398766831</v>
      </c>
      <c r="G841">
        <f t="shared" si="153"/>
        <v>3.3007569665908871</v>
      </c>
      <c r="H841">
        <f t="shared" si="154"/>
        <v>0</v>
      </c>
      <c r="I841" s="1">
        <f t="shared" si="156"/>
        <v>0</v>
      </c>
    </row>
    <row r="842" spans="1:9" x14ac:dyDescent="0.25">
      <c r="A842">
        <v>138</v>
      </c>
      <c r="B842">
        <v>0</v>
      </c>
      <c r="C842">
        <v>34</v>
      </c>
      <c r="D842" t="s">
        <v>1186</v>
      </c>
      <c r="E842" t="s">
        <v>1186</v>
      </c>
      <c r="F842" s="10">
        <f t="shared" si="155"/>
        <v>9.9734860605308409E-2</v>
      </c>
      <c r="G842">
        <f t="shared" si="153"/>
        <v>3.4004918271961957</v>
      </c>
      <c r="H842">
        <f t="shared" si="154"/>
        <v>3.4004918271961957</v>
      </c>
      <c r="I842" s="1">
        <f t="shared" si="156"/>
        <v>0.60208098347078265</v>
      </c>
    </row>
    <row r="843" spans="1:9" x14ac:dyDescent="0.25">
      <c r="A843">
        <v>139</v>
      </c>
      <c r="B843">
        <v>1</v>
      </c>
      <c r="C843">
        <v>1</v>
      </c>
      <c r="D843" t="s">
        <v>687</v>
      </c>
      <c r="E843" t="s">
        <v>687</v>
      </c>
      <c r="F843" s="10">
        <f t="shared" si="155"/>
        <v>0</v>
      </c>
      <c r="G843">
        <f t="shared" si="153"/>
        <v>0</v>
      </c>
      <c r="H843">
        <f t="shared" si="154"/>
        <v>0</v>
      </c>
      <c r="I843" s="1">
        <f t="shared" si="156"/>
        <v>0</v>
      </c>
    </row>
    <row r="844" spans="1:9" x14ac:dyDescent="0.25">
      <c r="A844">
        <v>139</v>
      </c>
      <c r="B844">
        <v>1</v>
      </c>
      <c r="C844">
        <v>2</v>
      </c>
      <c r="D844" t="s">
        <v>605</v>
      </c>
      <c r="E844" t="s">
        <v>605</v>
      </c>
      <c r="F844" s="10">
        <f t="shared" si="155"/>
        <v>8.9587159918949597E-2</v>
      </c>
      <c r="G844">
        <f t="shared" si="153"/>
        <v>8.9587159918949597E-2</v>
      </c>
      <c r="H844">
        <f t="shared" si="154"/>
        <v>0</v>
      </c>
      <c r="I844" s="1">
        <f t="shared" si="156"/>
        <v>0</v>
      </c>
    </row>
    <row r="845" spans="1:9" x14ac:dyDescent="0.25">
      <c r="A845">
        <v>139</v>
      </c>
      <c r="B845">
        <v>1</v>
      </c>
      <c r="C845">
        <v>3</v>
      </c>
      <c r="D845" t="s">
        <v>1140</v>
      </c>
      <c r="E845" t="s">
        <v>1140</v>
      </c>
      <c r="F845" s="10">
        <f t="shared" si="155"/>
        <v>0.47152515639996773</v>
      </c>
      <c r="G845">
        <f t="shared" si="153"/>
        <v>0.56111231631891734</v>
      </c>
      <c r="H845">
        <f t="shared" si="154"/>
        <v>0</v>
      </c>
      <c r="I845" s="1">
        <f t="shared" si="156"/>
        <v>0</v>
      </c>
    </row>
    <row r="846" spans="1:9" x14ac:dyDescent="0.25">
      <c r="A846">
        <v>139</v>
      </c>
      <c r="B846">
        <v>1</v>
      </c>
      <c r="C846">
        <v>4</v>
      </c>
      <c r="D846" t="s">
        <v>606</v>
      </c>
      <c r="E846" t="s">
        <v>606</v>
      </c>
      <c r="F846" s="10">
        <f t="shared" si="155"/>
        <v>0</v>
      </c>
      <c r="G846">
        <f t="shared" si="153"/>
        <v>0.56111231631891734</v>
      </c>
      <c r="H846">
        <f t="shared" si="154"/>
        <v>0</v>
      </c>
      <c r="I846" s="1">
        <f t="shared" si="156"/>
        <v>0</v>
      </c>
    </row>
    <row r="847" spans="1:9" x14ac:dyDescent="0.25">
      <c r="A847">
        <v>139</v>
      </c>
      <c r="B847">
        <v>1</v>
      </c>
      <c r="C847">
        <v>5</v>
      </c>
      <c r="D847" t="s">
        <v>967</v>
      </c>
      <c r="E847" t="s">
        <v>1197</v>
      </c>
      <c r="F847" s="10">
        <f t="shared" si="155"/>
        <v>0</v>
      </c>
      <c r="G847">
        <f t="shared" si="153"/>
        <v>0.56111231631891734</v>
      </c>
      <c r="H847">
        <f t="shared" si="154"/>
        <v>0</v>
      </c>
      <c r="I847" s="1">
        <f t="shared" si="156"/>
        <v>0</v>
      </c>
    </row>
    <row r="848" spans="1:9" x14ac:dyDescent="0.25">
      <c r="A848">
        <v>139</v>
      </c>
      <c r="B848">
        <v>1</v>
      </c>
      <c r="C848">
        <v>6</v>
      </c>
      <c r="D848" t="s">
        <v>94</v>
      </c>
      <c r="E848" t="s">
        <v>94</v>
      </c>
      <c r="F848" s="10">
        <f t="shared" si="155"/>
        <v>0.36391368351565662</v>
      </c>
      <c r="G848">
        <f t="shared" si="153"/>
        <v>0.92502599983457401</v>
      </c>
      <c r="H848">
        <f t="shared" si="154"/>
        <v>0</v>
      </c>
      <c r="I848" s="1">
        <f t="shared" si="156"/>
        <v>0</v>
      </c>
    </row>
    <row r="849" spans="1:9" x14ac:dyDescent="0.25">
      <c r="A849">
        <v>139</v>
      </c>
      <c r="B849">
        <v>1</v>
      </c>
      <c r="C849">
        <v>7</v>
      </c>
      <c r="D849" t="s">
        <v>181</v>
      </c>
      <c r="E849" t="s">
        <v>181</v>
      </c>
      <c r="F849" s="10">
        <f t="shared" si="155"/>
        <v>8.5303794826198986E-2</v>
      </c>
      <c r="G849">
        <f t="shared" si="153"/>
        <v>1.010329794660773</v>
      </c>
      <c r="H849">
        <f t="shared" si="154"/>
        <v>0</v>
      </c>
      <c r="I849" s="1">
        <f t="shared" si="156"/>
        <v>0</v>
      </c>
    </row>
    <row r="850" spans="1:9" x14ac:dyDescent="0.25">
      <c r="A850">
        <v>139</v>
      </c>
      <c r="B850">
        <v>1</v>
      </c>
      <c r="C850">
        <v>8</v>
      </c>
      <c r="D850" t="s">
        <v>198</v>
      </c>
      <c r="E850" t="s">
        <v>198</v>
      </c>
      <c r="F850" s="10">
        <f t="shared" si="155"/>
        <v>0</v>
      </c>
      <c r="G850">
        <f t="shared" si="153"/>
        <v>1.010329794660773</v>
      </c>
      <c r="H850">
        <f t="shared" si="154"/>
        <v>0</v>
      </c>
      <c r="I850" s="1">
        <f t="shared" si="156"/>
        <v>0</v>
      </c>
    </row>
    <row r="851" spans="1:9" x14ac:dyDescent="0.25">
      <c r="A851">
        <v>139</v>
      </c>
      <c r="B851">
        <v>1</v>
      </c>
      <c r="C851">
        <v>9</v>
      </c>
      <c r="D851" t="s">
        <v>88</v>
      </c>
      <c r="E851" t="s">
        <v>88</v>
      </c>
      <c r="F851" s="10">
        <f t="shared" si="155"/>
        <v>0.10913837937313833</v>
      </c>
      <c r="G851">
        <f t="shared" si="153"/>
        <v>1.1194681740339114</v>
      </c>
      <c r="H851">
        <f t="shared" si="154"/>
        <v>0</v>
      </c>
      <c r="I851" s="1">
        <f t="shared" si="156"/>
        <v>0</v>
      </c>
    </row>
    <row r="852" spans="1:9" x14ac:dyDescent="0.25">
      <c r="A852">
        <v>139</v>
      </c>
      <c r="B852">
        <v>1</v>
      </c>
      <c r="C852">
        <v>10</v>
      </c>
      <c r="D852" t="s">
        <v>1214</v>
      </c>
      <c r="E852" t="s">
        <v>1199</v>
      </c>
      <c r="F852" s="10">
        <f t="shared" si="155"/>
        <v>0.1067157303130776</v>
      </c>
      <c r="G852">
        <f t="shared" si="153"/>
        <v>1.2261839043469891</v>
      </c>
      <c r="H852">
        <f t="shared" si="154"/>
        <v>0</v>
      </c>
      <c r="I852" s="1">
        <f t="shared" si="156"/>
        <v>0</v>
      </c>
    </row>
    <row r="853" spans="1:9" x14ac:dyDescent="0.25">
      <c r="A853">
        <v>139</v>
      </c>
      <c r="B853">
        <v>1</v>
      </c>
      <c r="C853">
        <v>11</v>
      </c>
      <c r="D853" t="s">
        <v>89</v>
      </c>
      <c r="E853" t="s">
        <v>89</v>
      </c>
      <c r="F853" s="10">
        <f t="shared" si="155"/>
        <v>0.22441482884529573</v>
      </c>
      <c r="G853">
        <f t="shared" si="153"/>
        <v>1.4505987331922849</v>
      </c>
      <c r="H853">
        <f t="shared" si="154"/>
        <v>0</v>
      </c>
      <c r="I853" s="1">
        <f t="shared" si="156"/>
        <v>0</v>
      </c>
    </row>
    <row r="854" spans="1:9" x14ac:dyDescent="0.25">
      <c r="A854">
        <v>139</v>
      </c>
      <c r="B854">
        <v>1</v>
      </c>
      <c r="C854">
        <v>12</v>
      </c>
      <c r="D854" t="s">
        <v>182</v>
      </c>
      <c r="E854" t="s">
        <v>182</v>
      </c>
      <c r="F854" s="10">
        <f t="shared" si="155"/>
        <v>0.19972020143395741</v>
      </c>
      <c r="G854">
        <f t="shared" si="153"/>
        <v>1.6503189346262424</v>
      </c>
      <c r="H854">
        <f t="shared" si="154"/>
        <v>0</v>
      </c>
      <c r="I854" s="1">
        <f t="shared" si="156"/>
        <v>0</v>
      </c>
    </row>
    <row r="855" spans="1:9" x14ac:dyDescent="0.25">
      <c r="A855">
        <v>139</v>
      </c>
      <c r="B855">
        <v>1</v>
      </c>
      <c r="C855">
        <v>13</v>
      </c>
      <c r="D855" t="s">
        <v>183</v>
      </c>
      <c r="E855" t="s">
        <v>183</v>
      </c>
      <c r="F855" s="10">
        <f t="shared" si="155"/>
        <v>0.10700629445118923</v>
      </c>
      <c r="G855">
        <f t="shared" si="153"/>
        <v>1.7573252290774315</v>
      </c>
      <c r="H855">
        <f t="shared" si="154"/>
        <v>0</v>
      </c>
      <c r="I855" s="1">
        <f t="shared" si="156"/>
        <v>0</v>
      </c>
    </row>
    <row r="856" spans="1:9" x14ac:dyDescent="0.25">
      <c r="A856">
        <v>139</v>
      </c>
      <c r="B856">
        <v>1</v>
      </c>
      <c r="C856">
        <v>14</v>
      </c>
      <c r="D856" t="s">
        <v>686</v>
      </c>
      <c r="E856" t="s">
        <v>686</v>
      </c>
      <c r="F856" s="10">
        <f t="shared" si="155"/>
        <v>0.14747070011430222</v>
      </c>
      <c r="G856">
        <f t="shared" si="153"/>
        <v>1.9047959291917338</v>
      </c>
      <c r="H856">
        <f t="shared" si="154"/>
        <v>0</v>
      </c>
      <c r="I856" s="1">
        <f t="shared" si="156"/>
        <v>0</v>
      </c>
    </row>
    <row r="857" spans="1:9" x14ac:dyDescent="0.25">
      <c r="A857">
        <v>139</v>
      </c>
      <c r="B857">
        <v>1</v>
      </c>
      <c r="C857">
        <v>15</v>
      </c>
      <c r="D857" t="s">
        <v>950</v>
      </c>
      <c r="E857" t="s">
        <v>368</v>
      </c>
      <c r="F857" s="10">
        <f t="shared" si="155"/>
        <v>0</v>
      </c>
      <c r="G857">
        <f t="shared" si="153"/>
        <v>1.9047959291917338</v>
      </c>
      <c r="H857">
        <f t="shared" si="154"/>
        <v>0</v>
      </c>
      <c r="I857" s="1">
        <f t="shared" si="156"/>
        <v>0</v>
      </c>
    </row>
    <row r="858" spans="1:9" x14ac:dyDescent="0.25">
      <c r="A858">
        <v>139</v>
      </c>
      <c r="B858">
        <v>1</v>
      </c>
      <c r="C858">
        <v>16</v>
      </c>
      <c r="D858" t="s">
        <v>92</v>
      </c>
      <c r="E858" t="s">
        <v>93</v>
      </c>
      <c r="F858" s="10">
        <f t="shared" si="155"/>
        <v>0</v>
      </c>
      <c r="G858">
        <f t="shared" si="153"/>
        <v>1.9047959291917338</v>
      </c>
      <c r="H858">
        <f t="shared" si="154"/>
        <v>0</v>
      </c>
      <c r="I858" s="1">
        <f t="shared" si="156"/>
        <v>0</v>
      </c>
    </row>
    <row r="859" spans="1:9" x14ac:dyDescent="0.25">
      <c r="A859">
        <v>139</v>
      </c>
      <c r="B859">
        <v>1</v>
      </c>
      <c r="C859">
        <v>17</v>
      </c>
      <c r="D859" t="s">
        <v>180</v>
      </c>
      <c r="E859" t="s">
        <v>180</v>
      </c>
      <c r="F859" s="10">
        <f t="shared" si="155"/>
        <v>0.13168503967030321</v>
      </c>
      <c r="G859">
        <f t="shared" si="153"/>
        <v>2.0364809688620369</v>
      </c>
      <c r="H859">
        <f t="shared" si="154"/>
        <v>0</v>
      </c>
      <c r="I859" s="1">
        <f t="shared" si="156"/>
        <v>0</v>
      </c>
    </row>
    <row r="860" spans="1:9" x14ac:dyDescent="0.25">
      <c r="A860">
        <v>139</v>
      </c>
      <c r="B860">
        <v>1</v>
      </c>
      <c r="C860">
        <v>18</v>
      </c>
      <c r="D860" t="s">
        <v>95</v>
      </c>
      <c r="E860" t="s">
        <v>95</v>
      </c>
      <c r="F860" s="10">
        <f t="shared" si="155"/>
        <v>0.52191499114458473</v>
      </c>
      <c r="G860">
        <f t="shared" si="153"/>
        <v>2.5583959600066217</v>
      </c>
      <c r="H860">
        <f t="shared" si="154"/>
        <v>0</v>
      </c>
      <c r="I860" s="1">
        <f t="shared" si="156"/>
        <v>0</v>
      </c>
    </row>
    <row r="861" spans="1:9" x14ac:dyDescent="0.25">
      <c r="A861">
        <v>139</v>
      </c>
      <c r="B861">
        <v>1</v>
      </c>
      <c r="C861">
        <v>19</v>
      </c>
      <c r="D861" t="s">
        <v>1190</v>
      </c>
      <c r="E861" t="s">
        <v>1190</v>
      </c>
      <c r="F861" s="10">
        <f t="shared" si="155"/>
        <v>9.8843816254163608E-2</v>
      </c>
      <c r="G861">
        <f t="shared" si="153"/>
        <v>2.6572397762607851</v>
      </c>
      <c r="H861">
        <f t="shared" si="154"/>
        <v>0</v>
      </c>
      <c r="I861" s="1">
        <f t="shared" si="156"/>
        <v>0</v>
      </c>
    </row>
    <row r="862" spans="1:9" x14ac:dyDescent="0.25">
      <c r="A862">
        <v>139</v>
      </c>
      <c r="B862">
        <v>1</v>
      </c>
      <c r="C862">
        <v>20</v>
      </c>
      <c r="D862" t="s">
        <v>1323</v>
      </c>
      <c r="E862" t="s">
        <v>1222</v>
      </c>
      <c r="F862" s="10">
        <f t="shared" si="155"/>
        <v>0</v>
      </c>
      <c r="G862">
        <f t="shared" si="153"/>
        <v>2.6572397762607851</v>
      </c>
      <c r="H862">
        <f t="shared" si="154"/>
        <v>0</v>
      </c>
      <c r="I862" s="1">
        <f t="shared" si="156"/>
        <v>0</v>
      </c>
    </row>
    <row r="863" spans="1:9" x14ac:dyDescent="0.25">
      <c r="A863">
        <v>139</v>
      </c>
      <c r="B863">
        <v>1</v>
      </c>
      <c r="C863">
        <v>21</v>
      </c>
      <c r="D863" t="s">
        <v>1192</v>
      </c>
      <c r="E863" t="s">
        <v>1192</v>
      </c>
      <c r="F863" s="10">
        <f t="shared" si="155"/>
        <v>0</v>
      </c>
      <c r="G863">
        <f t="shared" si="153"/>
        <v>2.6572397762607851</v>
      </c>
      <c r="H863">
        <f t="shared" si="154"/>
        <v>0</v>
      </c>
      <c r="I863" s="1">
        <f t="shared" si="156"/>
        <v>0</v>
      </c>
    </row>
    <row r="864" spans="1:9" x14ac:dyDescent="0.25">
      <c r="A864">
        <v>139</v>
      </c>
      <c r="B864">
        <v>1</v>
      </c>
      <c r="C864">
        <v>22</v>
      </c>
      <c r="D864" t="s">
        <v>353</v>
      </c>
      <c r="E864" t="s">
        <v>353</v>
      </c>
      <c r="F864" s="10">
        <f t="shared" si="155"/>
        <v>0</v>
      </c>
      <c r="G864">
        <f t="shared" si="153"/>
        <v>2.6572397762607851</v>
      </c>
      <c r="H864">
        <f t="shared" si="154"/>
        <v>0</v>
      </c>
      <c r="I864" s="1">
        <f t="shared" si="156"/>
        <v>0</v>
      </c>
    </row>
    <row r="865" spans="1:9" x14ac:dyDescent="0.25">
      <c r="A865">
        <v>139</v>
      </c>
      <c r="B865">
        <v>1</v>
      </c>
      <c r="C865">
        <v>23</v>
      </c>
      <c r="D865" t="s">
        <v>1165</v>
      </c>
      <c r="E865" t="s">
        <v>1165</v>
      </c>
      <c r="F865" s="10">
        <f t="shared" si="155"/>
        <v>0</v>
      </c>
      <c r="G865">
        <f t="shared" si="153"/>
        <v>2.6572397762607851</v>
      </c>
      <c r="H865">
        <f t="shared" si="154"/>
        <v>0</v>
      </c>
      <c r="I865" s="1">
        <f t="shared" si="156"/>
        <v>0</v>
      </c>
    </row>
    <row r="866" spans="1:9" x14ac:dyDescent="0.25">
      <c r="A866">
        <v>139</v>
      </c>
      <c r="B866">
        <v>1</v>
      </c>
      <c r="C866">
        <v>24</v>
      </c>
      <c r="D866" t="s">
        <v>1166</v>
      </c>
      <c r="E866" t="s">
        <v>1166</v>
      </c>
      <c r="F866" s="10">
        <f t="shared" si="155"/>
        <v>0</v>
      </c>
      <c r="G866">
        <f t="shared" si="153"/>
        <v>2.6572397762607851</v>
      </c>
      <c r="H866">
        <f t="shared" si="154"/>
        <v>2.6572397762607851</v>
      </c>
      <c r="I866" s="1">
        <f t="shared" si="156"/>
        <v>0.4704829827889685</v>
      </c>
    </row>
    <row r="867" spans="1:9" x14ac:dyDescent="0.25">
      <c r="A867">
        <v>202</v>
      </c>
      <c r="B867">
        <v>1</v>
      </c>
      <c r="C867">
        <v>1</v>
      </c>
      <c r="D867" t="s">
        <v>176</v>
      </c>
      <c r="E867" t="s">
        <v>176</v>
      </c>
      <c r="F867" s="10">
        <f t="shared" si="155"/>
        <v>0.24203157276830539</v>
      </c>
      <c r="G867">
        <f t="shared" si="153"/>
        <v>0.24203157276830539</v>
      </c>
      <c r="H867">
        <f t="shared" si="154"/>
        <v>0</v>
      </c>
      <c r="I867" s="1">
        <f t="shared" si="156"/>
        <v>0</v>
      </c>
    </row>
    <row r="868" spans="1:9" x14ac:dyDescent="0.25">
      <c r="A868">
        <v>202</v>
      </c>
      <c r="B868">
        <v>1</v>
      </c>
      <c r="C868">
        <v>2</v>
      </c>
      <c r="D868" t="s">
        <v>1334</v>
      </c>
      <c r="E868" t="s">
        <v>1334</v>
      </c>
      <c r="F868" s="10">
        <f t="shared" si="155"/>
        <v>9.9662826887210537E-2</v>
      </c>
      <c r="G868">
        <f t="shared" si="153"/>
        <v>0.34169439965551596</v>
      </c>
      <c r="H868">
        <f t="shared" si="154"/>
        <v>0</v>
      </c>
      <c r="I868" s="1">
        <f t="shared" si="156"/>
        <v>0</v>
      </c>
    </row>
    <row r="869" spans="1:9" x14ac:dyDescent="0.25">
      <c r="A869">
        <v>202</v>
      </c>
      <c r="B869">
        <v>1</v>
      </c>
      <c r="C869">
        <v>3</v>
      </c>
      <c r="D869" t="s">
        <v>195</v>
      </c>
      <c r="E869" t="s">
        <v>195</v>
      </c>
      <c r="F869" s="10">
        <f t="shared" si="155"/>
        <v>0.12938590677628597</v>
      </c>
      <c r="G869">
        <f t="shared" si="153"/>
        <v>0.47108030643180193</v>
      </c>
      <c r="H869">
        <f t="shared" si="154"/>
        <v>0</v>
      </c>
      <c r="I869" s="1">
        <f t="shared" si="156"/>
        <v>0</v>
      </c>
    </row>
    <row r="870" spans="1:9" x14ac:dyDescent="0.25">
      <c r="A870">
        <v>202</v>
      </c>
      <c r="B870">
        <v>1</v>
      </c>
      <c r="C870">
        <v>4</v>
      </c>
      <c r="D870" t="s">
        <v>246</v>
      </c>
      <c r="E870" t="s">
        <v>246</v>
      </c>
      <c r="F870" s="10">
        <f t="shared" si="155"/>
        <v>0.1854123193512579</v>
      </c>
      <c r="G870">
        <f t="shared" si="153"/>
        <v>0.65649262578305989</v>
      </c>
      <c r="H870">
        <f t="shared" si="154"/>
        <v>0</v>
      </c>
      <c r="I870" s="1">
        <f t="shared" si="156"/>
        <v>0</v>
      </c>
    </row>
    <row r="871" spans="1:9" x14ac:dyDescent="0.25">
      <c r="A871">
        <v>202</v>
      </c>
      <c r="B871">
        <v>1</v>
      </c>
      <c r="C871">
        <v>5</v>
      </c>
      <c r="D871" t="s">
        <v>121</v>
      </c>
      <c r="E871" t="s">
        <v>121</v>
      </c>
      <c r="F871" s="10">
        <f t="shared" si="155"/>
        <v>0</v>
      </c>
      <c r="G871">
        <f t="shared" si="153"/>
        <v>0.65649262578305989</v>
      </c>
      <c r="H871">
        <f t="shared" si="154"/>
        <v>0</v>
      </c>
      <c r="I871" s="1">
        <f t="shared" si="156"/>
        <v>0</v>
      </c>
    </row>
    <row r="872" spans="1:9" x14ac:dyDescent="0.25">
      <c r="A872">
        <v>202</v>
      </c>
      <c r="B872">
        <v>1</v>
      </c>
      <c r="C872">
        <v>6</v>
      </c>
      <c r="D872" t="s">
        <v>1336</v>
      </c>
      <c r="E872" t="s">
        <v>1196</v>
      </c>
      <c r="F872" s="10">
        <f t="shared" si="155"/>
        <v>0</v>
      </c>
      <c r="G872">
        <f t="shared" si="153"/>
        <v>0.65649262578305989</v>
      </c>
      <c r="H872">
        <f t="shared" si="154"/>
        <v>0</v>
      </c>
      <c r="I872" s="1">
        <f t="shared" si="156"/>
        <v>0</v>
      </c>
    </row>
    <row r="873" spans="1:9" x14ac:dyDescent="0.25">
      <c r="A873">
        <v>202</v>
      </c>
      <c r="B873">
        <v>1</v>
      </c>
      <c r="C873">
        <v>7</v>
      </c>
      <c r="D873" t="s">
        <v>1337</v>
      </c>
      <c r="E873" t="s">
        <v>1338</v>
      </c>
      <c r="F873" s="10">
        <f t="shared" si="155"/>
        <v>0</v>
      </c>
      <c r="G873">
        <f t="shared" si="153"/>
        <v>0.65649262578305989</v>
      </c>
      <c r="H873">
        <f t="shared" si="154"/>
        <v>0</v>
      </c>
      <c r="I873" s="1">
        <f t="shared" si="156"/>
        <v>0</v>
      </c>
    </row>
    <row r="874" spans="1:9" x14ac:dyDescent="0.25">
      <c r="A874">
        <v>202</v>
      </c>
      <c r="B874">
        <v>1</v>
      </c>
      <c r="C874">
        <v>8</v>
      </c>
      <c r="D874" t="s">
        <v>652</v>
      </c>
      <c r="E874" t="s">
        <v>652</v>
      </c>
      <c r="F874" s="10">
        <f t="shared" si="155"/>
        <v>0</v>
      </c>
      <c r="G874">
        <f t="shared" si="153"/>
        <v>0.65649262578305989</v>
      </c>
      <c r="H874">
        <f t="shared" si="154"/>
        <v>0</v>
      </c>
      <c r="I874" s="1">
        <f t="shared" si="156"/>
        <v>0</v>
      </c>
    </row>
    <row r="875" spans="1:9" x14ac:dyDescent="0.25">
      <c r="A875">
        <v>202</v>
      </c>
      <c r="B875">
        <v>1</v>
      </c>
      <c r="C875">
        <v>9</v>
      </c>
      <c r="D875" t="s">
        <v>117</v>
      </c>
      <c r="E875" t="s">
        <v>118</v>
      </c>
      <c r="F875" s="10">
        <f t="shared" si="155"/>
        <v>0.39925955510056294</v>
      </c>
      <c r="G875">
        <f t="shared" si="153"/>
        <v>1.0557521808836228</v>
      </c>
      <c r="H875">
        <f t="shared" si="154"/>
        <v>0</v>
      </c>
      <c r="I875" s="1">
        <f t="shared" si="156"/>
        <v>0</v>
      </c>
    </row>
    <row r="876" spans="1:9" x14ac:dyDescent="0.25">
      <c r="A876">
        <v>202</v>
      </c>
      <c r="B876">
        <v>1</v>
      </c>
      <c r="C876">
        <v>10</v>
      </c>
      <c r="D876" t="s">
        <v>1237</v>
      </c>
      <c r="E876" t="s">
        <v>1237</v>
      </c>
      <c r="F876" s="10">
        <f t="shared" si="155"/>
        <v>0</v>
      </c>
      <c r="G876">
        <f t="shared" si="153"/>
        <v>1.0557521808836228</v>
      </c>
      <c r="H876">
        <f t="shared" si="154"/>
        <v>0</v>
      </c>
      <c r="I876" s="1">
        <f t="shared" si="156"/>
        <v>0</v>
      </c>
    </row>
    <row r="877" spans="1:9" x14ac:dyDescent="0.25">
      <c r="A877">
        <v>202</v>
      </c>
      <c r="B877">
        <v>1</v>
      </c>
      <c r="C877">
        <v>11</v>
      </c>
      <c r="D877" t="s">
        <v>132</v>
      </c>
      <c r="E877" t="s">
        <v>132</v>
      </c>
      <c r="F877" s="10">
        <f t="shared" si="155"/>
        <v>0</v>
      </c>
      <c r="G877">
        <f t="shared" si="153"/>
        <v>1.0557521808836228</v>
      </c>
      <c r="H877">
        <f t="shared" si="154"/>
        <v>0</v>
      </c>
      <c r="I877" s="1">
        <f t="shared" si="156"/>
        <v>0</v>
      </c>
    </row>
    <row r="878" spans="1:9" x14ac:dyDescent="0.25">
      <c r="A878">
        <v>202</v>
      </c>
      <c r="B878">
        <v>1</v>
      </c>
      <c r="C878">
        <v>12</v>
      </c>
      <c r="D878" t="s">
        <v>182</v>
      </c>
      <c r="E878" t="s">
        <v>182</v>
      </c>
      <c r="F878" s="10">
        <f t="shared" si="155"/>
        <v>0.19972020143395741</v>
      </c>
      <c r="G878">
        <f t="shared" si="153"/>
        <v>1.2554723823175802</v>
      </c>
      <c r="H878">
        <f t="shared" si="154"/>
        <v>0</v>
      </c>
      <c r="I878" s="1">
        <f t="shared" si="156"/>
        <v>0</v>
      </c>
    </row>
    <row r="879" spans="1:9" x14ac:dyDescent="0.25">
      <c r="A879">
        <v>202</v>
      </c>
      <c r="B879">
        <v>1</v>
      </c>
      <c r="C879">
        <v>13</v>
      </c>
      <c r="D879" t="s">
        <v>686</v>
      </c>
      <c r="E879" t="s">
        <v>686</v>
      </c>
      <c r="F879" s="10">
        <f t="shared" si="155"/>
        <v>0.14747070011430222</v>
      </c>
      <c r="G879">
        <f t="shared" si="153"/>
        <v>1.4029430824318825</v>
      </c>
      <c r="H879">
        <f t="shared" si="154"/>
        <v>0</v>
      </c>
      <c r="I879" s="1">
        <f t="shared" si="156"/>
        <v>0</v>
      </c>
    </row>
    <row r="880" spans="1:9" x14ac:dyDescent="0.25">
      <c r="A880">
        <v>202</v>
      </c>
      <c r="B880">
        <v>1</v>
      </c>
      <c r="C880">
        <v>14</v>
      </c>
      <c r="D880" t="s">
        <v>958</v>
      </c>
      <c r="E880" t="s">
        <v>959</v>
      </c>
      <c r="F880" s="10">
        <f t="shared" si="155"/>
        <v>0</v>
      </c>
      <c r="G880">
        <f t="shared" si="153"/>
        <v>1.4029430824318825</v>
      </c>
      <c r="H880">
        <f t="shared" si="154"/>
        <v>0</v>
      </c>
      <c r="I880" s="1">
        <f t="shared" si="156"/>
        <v>0</v>
      </c>
    </row>
    <row r="881" spans="1:9" x14ac:dyDescent="0.25">
      <c r="A881">
        <v>202</v>
      </c>
      <c r="B881">
        <v>1</v>
      </c>
      <c r="C881">
        <v>15</v>
      </c>
      <c r="D881" t="s">
        <v>1339</v>
      </c>
      <c r="E881" t="s">
        <v>1339</v>
      </c>
      <c r="F881" s="10">
        <f t="shared" si="155"/>
        <v>0</v>
      </c>
      <c r="G881">
        <f t="shared" si="153"/>
        <v>1.4029430824318825</v>
      </c>
      <c r="H881">
        <f t="shared" si="154"/>
        <v>0</v>
      </c>
      <c r="I881" s="1">
        <f t="shared" si="156"/>
        <v>0</v>
      </c>
    </row>
    <row r="882" spans="1:9" x14ac:dyDescent="0.25">
      <c r="A882">
        <v>202</v>
      </c>
      <c r="B882">
        <v>1</v>
      </c>
      <c r="C882">
        <v>16</v>
      </c>
      <c r="D882" t="s">
        <v>287</v>
      </c>
      <c r="E882" t="s">
        <v>287</v>
      </c>
      <c r="F882" s="10">
        <f t="shared" si="155"/>
        <v>0</v>
      </c>
      <c r="G882">
        <f t="shared" si="153"/>
        <v>1.4029430824318825</v>
      </c>
      <c r="H882">
        <f t="shared" si="154"/>
        <v>0</v>
      </c>
      <c r="I882" s="1">
        <f t="shared" si="156"/>
        <v>0</v>
      </c>
    </row>
    <row r="883" spans="1:9" x14ac:dyDescent="0.25">
      <c r="A883">
        <v>202</v>
      </c>
      <c r="B883">
        <v>1</v>
      </c>
      <c r="C883">
        <v>17</v>
      </c>
      <c r="D883" t="s">
        <v>863</v>
      </c>
      <c r="E883" t="s">
        <v>863</v>
      </c>
      <c r="F883" s="10">
        <f t="shared" si="155"/>
        <v>0</v>
      </c>
      <c r="G883">
        <f t="shared" si="153"/>
        <v>1.4029430824318825</v>
      </c>
      <c r="H883">
        <f t="shared" si="154"/>
        <v>0</v>
      </c>
      <c r="I883" s="1">
        <f t="shared" si="156"/>
        <v>0</v>
      </c>
    </row>
    <row r="884" spans="1:9" x14ac:dyDescent="0.25">
      <c r="A884">
        <v>202</v>
      </c>
      <c r="B884">
        <v>1</v>
      </c>
      <c r="C884">
        <v>18</v>
      </c>
      <c r="D884" t="s">
        <v>984</v>
      </c>
      <c r="E884" t="s">
        <v>1182</v>
      </c>
      <c r="F884" s="10">
        <f t="shared" si="155"/>
        <v>0</v>
      </c>
      <c r="G884">
        <f t="shared" ref="G884:G947" si="157">IF(C884=1,F884,F884+G883)</f>
        <v>1.4029430824318825</v>
      </c>
      <c r="H884">
        <f t="shared" ref="H884:H947" si="158">IF(C885=1,G884,0)</f>
        <v>1.4029430824318825</v>
      </c>
      <c r="I884" s="1">
        <f t="shared" si="156"/>
        <v>0.24840093543779715</v>
      </c>
    </row>
    <row r="885" spans="1:9" x14ac:dyDescent="0.25">
      <c r="A885">
        <v>203</v>
      </c>
      <c r="B885">
        <v>0</v>
      </c>
      <c r="C885">
        <v>1</v>
      </c>
      <c r="D885" t="s">
        <v>395</v>
      </c>
      <c r="E885" t="s">
        <v>246</v>
      </c>
      <c r="F885" s="10">
        <f t="shared" si="155"/>
        <v>0.1854123193512579</v>
      </c>
      <c r="G885">
        <f t="shared" si="157"/>
        <v>0.1854123193512579</v>
      </c>
      <c r="H885">
        <f t="shared" si="158"/>
        <v>0</v>
      </c>
      <c r="I885" s="1">
        <f t="shared" si="156"/>
        <v>0</v>
      </c>
    </row>
    <row r="886" spans="1:9" x14ac:dyDescent="0.25">
      <c r="A886">
        <v>203</v>
      </c>
      <c r="B886">
        <v>0</v>
      </c>
      <c r="C886">
        <v>2</v>
      </c>
      <c r="D886" t="s">
        <v>1145</v>
      </c>
      <c r="E886" t="s">
        <v>1140</v>
      </c>
      <c r="F886" s="10">
        <f t="shared" si="155"/>
        <v>0.47152515639996773</v>
      </c>
      <c r="G886">
        <f t="shared" si="157"/>
        <v>0.65693747575122563</v>
      </c>
      <c r="H886">
        <f t="shared" si="158"/>
        <v>0</v>
      </c>
      <c r="I886" s="1">
        <f t="shared" si="156"/>
        <v>0</v>
      </c>
    </row>
    <row r="887" spans="1:9" x14ac:dyDescent="0.25">
      <c r="A887">
        <v>203</v>
      </c>
      <c r="B887">
        <v>0</v>
      </c>
      <c r="C887">
        <v>3</v>
      </c>
      <c r="D887" t="s">
        <v>1076</v>
      </c>
      <c r="E887" t="s">
        <v>1076</v>
      </c>
      <c r="F887" s="10">
        <f t="shared" si="155"/>
        <v>0</v>
      </c>
      <c r="G887">
        <f t="shared" si="157"/>
        <v>0.65693747575122563</v>
      </c>
      <c r="H887">
        <f t="shared" si="158"/>
        <v>0</v>
      </c>
      <c r="I887" s="1">
        <f t="shared" si="156"/>
        <v>0</v>
      </c>
    </row>
    <row r="888" spans="1:9" x14ac:dyDescent="0.25">
      <c r="A888">
        <v>203</v>
      </c>
      <c r="B888">
        <v>0</v>
      </c>
      <c r="C888">
        <v>4</v>
      </c>
      <c r="D888" t="s">
        <v>1167</v>
      </c>
      <c r="E888" t="s">
        <v>1167</v>
      </c>
      <c r="F888" s="10">
        <f t="shared" si="155"/>
        <v>0.10423532456264922</v>
      </c>
      <c r="G888">
        <f t="shared" si="157"/>
        <v>0.76117280031387491</v>
      </c>
      <c r="H888">
        <f t="shared" si="158"/>
        <v>0</v>
      </c>
      <c r="I888" s="1">
        <f t="shared" si="156"/>
        <v>0</v>
      </c>
    </row>
    <row r="889" spans="1:9" x14ac:dyDescent="0.25">
      <c r="A889">
        <v>203</v>
      </c>
      <c r="B889">
        <v>0</v>
      </c>
      <c r="C889">
        <v>5</v>
      </c>
      <c r="D889" t="s">
        <v>199</v>
      </c>
      <c r="E889" t="s">
        <v>199</v>
      </c>
      <c r="F889" s="10">
        <f t="shared" si="155"/>
        <v>0.11499678007668288</v>
      </c>
      <c r="G889">
        <f t="shared" si="157"/>
        <v>0.87616958039055781</v>
      </c>
      <c r="H889">
        <f t="shared" si="158"/>
        <v>0</v>
      </c>
      <c r="I889" s="1">
        <f t="shared" si="156"/>
        <v>0</v>
      </c>
    </row>
    <row r="890" spans="1:9" x14ac:dyDescent="0.25">
      <c r="A890">
        <v>203</v>
      </c>
      <c r="B890">
        <v>0</v>
      </c>
      <c r="C890">
        <v>6</v>
      </c>
      <c r="D890" t="s">
        <v>1186</v>
      </c>
      <c r="E890" t="s">
        <v>1186</v>
      </c>
      <c r="F890" s="10">
        <f t="shared" si="155"/>
        <v>9.9734860605308409E-2</v>
      </c>
      <c r="G890">
        <f t="shared" si="157"/>
        <v>0.97590444099586626</v>
      </c>
      <c r="H890">
        <f t="shared" si="158"/>
        <v>0</v>
      </c>
      <c r="I890" s="1">
        <f t="shared" si="156"/>
        <v>0</v>
      </c>
    </row>
    <row r="891" spans="1:9" x14ac:dyDescent="0.25">
      <c r="A891">
        <v>203</v>
      </c>
      <c r="B891">
        <v>0</v>
      </c>
      <c r="C891">
        <v>7</v>
      </c>
      <c r="D891" t="s">
        <v>605</v>
      </c>
      <c r="E891" t="s">
        <v>605</v>
      </c>
      <c r="F891" s="10">
        <f t="shared" si="155"/>
        <v>8.9587159918949597E-2</v>
      </c>
      <c r="G891">
        <f t="shared" si="157"/>
        <v>1.0654916009148159</v>
      </c>
      <c r="H891">
        <f t="shared" si="158"/>
        <v>0</v>
      </c>
      <c r="I891" s="1">
        <f t="shared" si="156"/>
        <v>0</v>
      </c>
    </row>
    <row r="892" spans="1:9" x14ac:dyDescent="0.25">
      <c r="A892">
        <v>203</v>
      </c>
      <c r="B892">
        <v>0</v>
      </c>
      <c r="C892">
        <v>8</v>
      </c>
      <c r="D892" t="s">
        <v>1146</v>
      </c>
      <c r="E892" t="s">
        <v>1146</v>
      </c>
      <c r="F892" s="10">
        <f t="shared" si="155"/>
        <v>0</v>
      </c>
      <c r="G892">
        <f t="shared" si="157"/>
        <v>1.0654916009148159</v>
      </c>
      <c r="H892">
        <f t="shared" si="158"/>
        <v>0</v>
      </c>
      <c r="I892" s="1">
        <f t="shared" si="156"/>
        <v>0</v>
      </c>
    </row>
    <row r="893" spans="1:9" x14ac:dyDescent="0.25">
      <c r="A893">
        <v>203</v>
      </c>
      <c r="B893">
        <v>0</v>
      </c>
      <c r="C893">
        <v>9</v>
      </c>
      <c r="D893" t="s">
        <v>333</v>
      </c>
      <c r="E893" t="s">
        <v>333</v>
      </c>
      <c r="F893" s="10">
        <f t="shared" si="155"/>
        <v>0</v>
      </c>
      <c r="G893">
        <f t="shared" si="157"/>
        <v>1.0654916009148159</v>
      </c>
      <c r="H893">
        <f t="shared" si="158"/>
        <v>0</v>
      </c>
      <c r="I893" s="1">
        <f t="shared" si="156"/>
        <v>0</v>
      </c>
    </row>
    <row r="894" spans="1:9" x14ac:dyDescent="0.25">
      <c r="A894">
        <v>203</v>
      </c>
      <c r="B894">
        <v>0</v>
      </c>
      <c r="C894">
        <v>10</v>
      </c>
      <c r="D894" t="s">
        <v>350</v>
      </c>
      <c r="E894" t="s">
        <v>350</v>
      </c>
      <c r="F894" s="10">
        <f t="shared" si="155"/>
        <v>0</v>
      </c>
      <c r="G894">
        <f t="shared" si="157"/>
        <v>1.0654916009148159</v>
      </c>
      <c r="H894">
        <f t="shared" si="158"/>
        <v>0</v>
      </c>
      <c r="I894" s="1">
        <f t="shared" si="156"/>
        <v>0</v>
      </c>
    </row>
    <row r="895" spans="1:9" x14ac:dyDescent="0.25">
      <c r="A895">
        <v>203</v>
      </c>
      <c r="B895">
        <v>0</v>
      </c>
      <c r="C895">
        <v>11</v>
      </c>
      <c r="D895" t="s">
        <v>405</v>
      </c>
      <c r="E895" t="s">
        <v>405</v>
      </c>
      <c r="F895" s="10">
        <f t="shared" si="155"/>
        <v>0</v>
      </c>
      <c r="G895">
        <f t="shared" si="157"/>
        <v>1.0654916009148159</v>
      </c>
      <c r="H895">
        <f t="shared" si="158"/>
        <v>0</v>
      </c>
      <c r="I895" s="1">
        <f t="shared" si="156"/>
        <v>0</v>
      </c>
    </row>
    <row r="896" spans="1:9" x14ac:dyDescent="0.25">
      <c r="A896">
        <v>203</v>
      </c>
      <c r="B896">
        <v>0</v>
      </c>
      <c r="C896">
        <v>12</v>
      </c>
      <c r="D896" t="s">
        <v>324</v>
      </c>
      <c r="E896" t="s">
        <v>324</v>
      </c>
      <c r="F896" s="10">
        <f t="shared" si="155"/>
        <v>0</v>
      </c>
      <c r="G896">
        <f t="shared" si="157"/>
        <v>1.0654916009148159</v>
      </c>
      <c r="H896">
        <f t="shared" si="158"/>
        <v>0</v>
      </c>
      <c r="I896" s="1">
        <f t="shared" si="156"/>
        <v>0</v>
      </c>
    </row>
    <row r="897" spans="1:9" x14ac:dyDescent="0.25">
      <c r="A897">
        <v>203</v>
      </c>
      <c r="B897">
        <v>0</v>
      </c>
      <c r="C897">
        <v>13</v>
      </c>
      <c r="D897" t="s">
        <v>195</v>
      </c>
      <c r="E897" t="s">
        <v>195</v>
      </c>
      <c r="F897" s="10">
        <f t="shared" si="155"/>
        <v>0.12938590677628597</v>
      </c>
      <c r="G897">
        <f t="shared" si="157"/>
        <v>1.1948775076911018</v>
      </c>
      <c r="H897">
        <f t="shared" si="158"/>
        <v>1.1948775076911018</v>
      </c>
      <c r="I897" s="1">
        <f t="shared" si="156"/>
        <v>0.21156146272845278</v>
      </c>
    </row>
    <row r="898" spans="1:9" x14ac:dyDescent="0.25">
      <c r="A898">
        <v>204</v>
      </c>
      <c r="B898">
        <v>0</v>
      </c>
      <c r="C898">
        <v>1</v>
      </c>
      <c r="D898" t="s">
        <v>182</v>
      </c>
      <c r="E898" t="s">
        <v>182</v>
      </c>
      <c r="F898" s="10">
        <f t="shared" si="155"/>
        <v>0.19972020143395741</v>
      </c>
      <c r="G898">
        <f t="shared" si="157"/>
        <v>0.19972020143395741</v>
      </c>
      <c r="H898">
        <f t="shared" si="158"/>
        <v>0</v>
      </c>
      <c r="I898" s="1">
        <f t="shared" si="156"/>
        <v>0</v>
      </c>
    </row>
    <row r="899" spans="1:9" x14ac:dyDescent="0.25">
      <c r="A899">
        <v>204</v>
      </c>
      <c r="B899">
        <v>0</v>
      </c>
      <c r="C899">
        <v>2</v>
      </c>
      <c r="D899" t="s">
        <v>686</v>
      </c>
      <c r="E899" t="s">
        <v>686</v>
      </c>
      <c r="F899" s="10">
        <f t="shared" si="155"/>
        <v>0.14747070011430222</v>
      </c>
      <c r="G899">
        <f t="shared" si="157"/>
        <v>0.3471909015482596</v>
      </c>
      <c r="H899">
        <f t="shared" si="158"/>
        <v>0</v>
      </c>
      <c r="I899" s="1">
        <f t="shared" si="156"/>
        <v>0</v>
      </c>
    </row>
    <row r="900" spans="1:9" x14ac:dyDescent="0.25">
      <c r="A900">
        <v>204</v>
      </c>
      <c r="B900">
        <v>0</v>
      </c>
      <c r="C900">
        <v>3</v>
      </c>
      <c r="D900" t="s">
        <v>86</v>
      </c>
      <c r="E900" t="s">
        <v>87</v>
      </c>
      <c r="F900" s="10">
        <f t="shared" si="155"/>
        <v>0</v>
      </c>
      <c r="G900">
        <f t="shared" si="157"/>
        <v>0.3471909015482596</v>
      </c>
      <c r="H900">
        <f t="shared" si="158"/>
        <v>0</v>
      </c>
      <c r="I900" s="1">
        <f t="shared" si="156"/>
        <v>0</v>
      </c>
    </row>
    <row r="901" spans="1:9" x14ac:dyDescent="0.25">
      <c r="A901">
        <v>204</v>
      </c>
      <c r="B901">
        <v>0</v>
      </c>
      <c r="C901">
        <v>4</v>
      </c>
      <c r="D901" t="s">
        <v>1334</v>
      </c>
      <c r="E901" t="s">
        <v>1334</v>
      </c>
      <c r="F901" s="10">
        <f t="shared" ref="F901:F964" si="159">IF(ISERROR(VLOOKUP(E901,$N$2:$O$33,2,FALSE)),0,VLOOKUP(E901,$N$2:$O$33,2,FALSE))</f>
        <v>9.9662826887210537E-2</v>
      </c>
      <c r="G901">
        <f t="shared" si="157"/>
        <v>0.44685372843547011</v>
      </c>
      <c r="H901">
        <f t="shared" si="158"/>
        <v>0</v>
      </c>
      <c r="I901" s="1">
        <f t="shared" ref="I901:I964" si="160">H901/$L$2</f>
        <v>0</v>
      </c>
    </row>
    <row r="902" spans="1:9" x14ac:dyDescent="0.25">
      <c r="A902">
        <v>204</v>
      </c>
      <c r="B902">
        <v>0</v>
      </c>
      <c r="C902">
        <v>5</v>
      </c>
      <c r="D902" t="s">
        <v>395</v>
      </c>
      <c r="E902" t="s">
        <v>246</v>
      </c>
      <c r="F902" s="10">
        <f t="shared" si="159"/>
        <v>0.1854123193512579</v>
      </c>
      <c r="G902">
        <f t="shared" si="157"/>
        <v>0.63226604778672801</v>
      </c>
      <c r="H902">
        <f t="shared" si="158"/>
        <v>0</v>
      </c>
      <c r="I902" s="1">
        <f t="shared" si="160"/>
        <v>0</v>
      </c>
    </row>
    <row r="903" spans="1:9" x14ac:dyDescent="0.25">
      <c r="A903">
        <v>204</v>
      </c>
      <c r="B903">
        <v>0</v>
      </c>
      <c r="C903">
        <v>6</v>
      </c>
      <c r="D903" t="s">
        <v>1340</v>
      </c>
      <c r="E903" t="s">
        <v>525</v>
      </c>
      <c r="F903" s="10">
        <f t="shared" si="159"/>
        <v>0</v>
      </c>
      <c r="G903">
        <f t="shared" si="157"/>
        <v>0.63226604778672801</v>
      </c>
      <c r="H903">
        <f t="shared" si="158"/>
        <v>0</v>
      </c>
      <c r="I903" s="1">
        <f t="shared" si="160"/>
        <v>0</v>
      </c>
    </row>
    <row r="904" spans="1:9" x14ac:dyDescent="0.25">
      <c r="A904">
        <v>204</v>
      </c>
      <c r="B904">
        <v>0</v>
      </c>
      <c r="C904">
        <v>7</v>
      </c>
      <c r="D904" t="s">
        <v>1170</v>
      </c>
      <c r="E904" t="s">
        <v>1170</v>
      </c>
      <c r="F904" s="10">
        <f t="shared" si="159"/>
        <v>0</v>
      </c>
      <c r="G904">
        <f t="shared" si="157"/>
        <v>0.63226604778672801</v>
      </c>
      <c r="H904">
        <f t="shared" si="158"/>
        <v>0</v>
      </c>
      <c r="I904" s="1">
        <f t="shared" si="160"/>
        <v>0</v>
      </c>
    </row>
    <row r="905" spans="1:9" x14ac:dyDescent="0.25">
      <c r="A905">
        <v>204</v>
      </c>
      <c r="B905">
        <v>0</v>
      </c>
      <c r="C905">
        <v>8</v>
      </c>
      <c r="D905" t="s">
        <v>117</v>
      </c>
      <c r="E905" t="s">
        <v>118</v>
      </c>
      <c r="F905" s="10">
        <f t="shared" si="159"/>
        <v>0.39925955510056294</v>
      </c>
      <c r="G905">
        <f t="shared" si="157"/>
        <v>1.031525602887291</v>
      </c>
      <c r="H905">
        <f t="shared" si="158"/>
        <v>0</v>
      </c>
      <c r="I905" s="1">
        <f t="shared" si="160"/>
        <v>0</v>
      </c>
    </row>
    <row r="906" spans="1:9" x14ac:dyDescent="0.25">
      <c r="A906">
        <v>204</v>
      </c>
      <c r="B906">
        <v>0</v>
      </c>
      <c r="C906">
        <v>9</v>
      </c>
      <c r="D906" t="s">
        <v>1145</v>
      </c>
      <c r="E906" t="s">
        <v>1140</v>
      </c>
      <c r="F906" s="10">
        <f t="shared" si="159"/>
        <v>0.47152515639996773</v>
      </c>
      <c r="G906">
        <f t="shared" si="157"/>
        <v>1.5030507592872588</v>
      </c>
      <c r="H906">
        <f t="shared" si="158"/>
        <v>0</v>
      </c>
      <c r="I906" s="1">
        <f t="shared" si="160"/>
        <v>0</v>
      </c>
    </row>
    <row r="907" spans="1:9" x14ac:dyDescent="0.25">
      <c r="A907">
        <v>204</v>
      </c>
      <c r="B907">
        <v>0</v>
      </c>
      <c r="C907">
        <v>10</v>
      </c>
      <c r="D907" t="s">
        <v>1160</v>
      </c>
      <c r="E907" t="s">
        <v>322</v>
      </c>
      <c r="F907" s="10">
        <f t="shared" si="159"/>
        <v>0.17833261398766831</v>
      </c>
      <c r="G907">
        <f t="shared" si="157"/>
        <v>1.6813833732749273</v>
      </c>
      <c r="H907">
        <f t="shared" si="158"/>
        <v>1.6813833732749273</v>
      </c>
      <c r="I907" s="1">
        <f t="shared" si="160"/>
        <v>0.29770074636747029</v>
      </c>
    </row>
    <row r="908" spans="1:9" x14ac:dyDescent="0.25">
      <c r="A908">
        <v>205</v>
      </c>
      <c r="B908">
        <v>0</v>
      </c>
      <c r="C908">
        <v>1</v>
      </c>
      <c r="D908" t="s">
        <v>180</v>
      </c>
      <c r="E908" t="s">
        <v>180</v>
      </c>
      <c r="F908" s="10">
        <f t="shared" si="159"/>
        <v>0.13168503967030321</v>
      </c>
      <c r="G908">
        <f t="shared" si="157"/>
        <v>0.13168503967030321</v>
      </c>
      <c r="H908">
        <f t="shared" si="158"/>
        <v>0</v>
      </c>
      <c r="I908" s="1">
        <f t="shared" si="160"/>
        <v>0</v>
      </c>
    </row>
    <row r="909" spans="1:9" x14ac:dyDescent="0.25">
      <c r="A909">
        <v>205</v>
      </c>
      <c r="B909">
        <v>0</v>
      </c>
      <c r="C909">
        <v>2</v>
      </c>
      <c r="D909" t="s">
        <v>1341</v>
      </c>
      <c r="E909" t="s">
        <v>1341</v>
      </c>
      <c r="F909" s="10">
        <f t="shared" si="159"/>
        <v>0</v>
      </c>
      <c r="G909">
        <f t="shared" si="157"/>
        <v>0.13168503967030321</v>
      </c>
      <c r="H909">
        <f t="shared" si="158"/>
        <v>0</v>
      </c>
      <c r="I909" s="1">
        <f t="shared" si="160"/>
        <v>0</v>
      </c>
    </row>
    <row r="910" spans="1:9" x14ac:dyDescent="0.25">
      <c r="A910">
        <v>205</v>
      </c>
      <c r="B910">
        <v>0</v>
      </c>
      <c r="C910">
        <v>3</v>
      </c>
      <c r="D910" t="s">
        <v>313</v>
      </c>
      <c r="E910" t="s">
        <v>313</v>
      </c>
      <c r="F910" s="10">
        <f t="shared" si="159"/>
        <v>0</v>
      </c>
      <c r="G910">
        <f t="shared" si="157"/>
        <v>0.13168503967030321</v>
      </c>
      <c r="H910">
        <f t="shared" si="158"/>
        <v>0</v>
      </c>
      <c r="I910" s="1">
        <f t="shared" si="160"/>
        <v>0</v>
      </c>
    </row>
    <row r="911" spans="1:9" x14ac:dyDescent="0.25">
      <c r="A911">
        <v>205</v>
      </c>
      <c r="B911">
        <v>0</v>
      </c>
      <c r="C911">
        <v>4</v>
      </c>
      <c r="D911" t="s">
        <v>1342</v>
      </c>
      <c r="E911" t="s">
        <v>1342</v>
      </c>
      <c r="F911" s="10">
        <f t="shared" si="159"/>
        <v>0.11557894736842107</v>
      </c>
      <c r="G911">
        <f t="shared" si="157"/>
        <v>0.24726398703872426</v>
      </c>
      <c r="H911">
        <f t="shared" si="158"/>
        <v>0</v>
      </c>
      <c r="I911" s="1">
        <f t="shared" si="160"/>
        <v>0</v>
      </c>
    </row>
    <row r="912" spans="1:9" x14ac:dyDescent="0.25">
      <c r="A912">
        <v>205</v>
      </c>
      <c r="B912">
        <v>0</v>
      </c>
      <c r="C912">
        <v>5</v>
      </c>
      <c r="D912" t="s">
        <v>103</v>
      </c>
      <c r="E912" t="s">
        <v>103</v>
      </c>
      <c r="F912" s="10">
        <f t="shared" si="159"/>
        <v>0.29145050254369897</v>
      </c>
      <c r="G912">
        <f t="shared" si="157"/>
        <v>0.53871448958242318</v>
      </c>
      <c r="H912">
        <f t="shared" si="158"/>
        <v>0</v>
      </c>
      <c r="I912" s="1">
        <f t="shared" si="160"/>
        <v>0</v>
      </c>
    </row>
    <row r="913" spans="1:9" x14ac:dyDescent="0.25">
      <c r="A913">
        <v>205</v>
      </c>
      <c r="B913">
        <v>0</v>
      </c>
      <c r="C913">
        <v>6</v>
      </c>
      <c r="D913" t="s">
        <v>176</v>
      </c>
      <c r="E913" t="s">
        <v>176</v>
      </c>
      <c r="F913" s="10">
        <f t="shared" si="159"/>
        <v>0.24203157276830539</v>
      </c>
      <c r="G913">
        <f t="shared" si="157"/>
        <v>0.78074606235072852</v>
      </c>
      <c r="H913">
        <f t="shared" si="158"/>
        <v>0</v>
      </c>
      <c r="I913" s="1">
        <f t="shared" si="160"/>
        <v>0</v>
      </c>
    </row>
    <row r="914" spans="1:9" x14ac:dyDescent="0.25">
      <c r="A914">
        <v>205</v>
      </c>
      <c r="B914">
        <v>0</v>
      </c>
      <c r="C914">
        <v>7</v>
      </c>
      <c r="D914" t="s">
        <v>95</v>
      </c>
      <c r="E914" t="s">
        <v>95</v>
      </c>
      <c r="F914" s="10">
        <f t="shared" si="159"/>
        <v>0.52191499114458473</v>
      </c>
      <c r="G914">
        <f t="shared" si="157"/>
        <v>1.3026610534953131</v>
      </c>
      <c r="H914">
        <f t="shared" si="158"/>
        <v>0</v>
      </c>
      <c r="I914" s="1">
        <f t="shared" si="160"/>
        <v>0</v>
      </c>
    </row>
    <row r="915" spans="1:9" x14ac:dyDescent="0.25">
      <c r="A915">
        <v>205</v>
      </c>
      <c r="B915">
        <v>0</v>
      </c>
      <c r="C915">
        <v>8</v>
      </c>
      <c r="D915" t="s">
        <v>171</v>
      </c>
      <c r="E915" t="s">
        <v>171</v>
      </c>
      <c r="F915" s="10">
        <f t="shared" si="159"/>
        <v>0</v>
      </c>
      <c r="G915">
        <f t="shared" si="157"/>
        <v>1.3026610534953131</v>
      </c>
      <c r="H915">
        <f t="shared" si="158"/>
        <v>0</v>
      </c>
      <c r="I915" s="1">
        <f t="shared" si="160"/>
        <v>0</v>
      </c>
    </row>
    <row r="916" spans="1:9" x14ac:dyDescent="0.25">
      <c r="A916">
        <v>205</v>
      </c>
      <c r="B916">
        <v>0</v>
      </c>
      <c r="C916">
        <v>9</v>
      </c>
      <c r="D916" t="s">
        <v>198</v>
      </c>
      <c r="E916" t="s">
        <v>199</v>
      </c>
      <c r="F916" s="10">
        <f t="shared" si="159"/>
        <v>0.11499678007668288</v>
      </c>
      <c r="G916">
        <f t="shared" si="157"/>
        <v>1.417657833571996</v>
      </c>
      <c r="H916">
        <f t="shared" si="158"/>
        <v>0</v>
      </c>
      <c r="I916" s="1">
        <f t="shared" si="160"/>
        <v>0</v>
      </c>
    </row>
    <row r="917" spans="1:9" x14ac:dyDescent="0.25">
      <c r="A917">
        <v>205</v>
      </c>
      <c r="B917">
        <v>0</v>
      </c>
      <c r="C917">
        <v>10</v>
      </c>
      <c r="D917" t="s">
        <v>182</v>
      </c>
      <c r="E917" t="s">
        <v>182</v>
      </c>
      <c r="F917" s="10">
        <f t="shared" si="159"/>
        <v>0.19972020143395741</v>
      </c>
      <c r="G917">
        <f t="shared" si="157"/>
        <v>1.6173780350059535</v>
      </c>
      <c r="H917">
        <f t="shared" si="158"/>
        <v>0</v>
      </c>
      <c r="I917" s="1">
        <f t="shared" si="160"/>
        <v>0</v>
      </c>
    </row>
    <row r="918" spans="1:9" x14ac:dyDescent="0.25">
      <c r="A918">
        <v>205</v>
      </c>
      <c r="B918">
        <v>0</v>
      </c>
      <c r="C918">
        <v>11</v>
      </c>
      <c r="D918" t="s">
        <v>686</v>
      </c>
      <c r="E918" t="s">
        <v>686</v>
      </c>
      <c r="F918" s="10">
        <f t="shared" si="159"/>
        <v>0.14747070011430222</v>
      </c>
      <c r="G918">
        <f t="shared" si="157"/>
        <v>1.7648487351202558</v>
      </c>
      <c r="H918">
        <f t="shared" si="158"/>
        <v>0</v>
      </c>
      <c r="I918" s="1">
        <f t="shared" si="160"/>
        <v>0</v>
      </c>
    </row>
    <row r="919" spans="1:9" x14ac:dyDescent="0.25">
      <c r="A919">
        <v>205</v>
      </c>
      <c r="B919">
        <v>0</v>
      </c>
      <c r="C919">
        <v>12</v>
      </c>
      <c r="D919" t="s">
        <v>183</v>
      </c>
      <c r="E919" t="s">
        <v>183</v>
      </c>
      <c r="F919" s="10">
        <f t="shared" si="159"/>
        <v>0.10700629445118923</v>
      </c>
      <c r="G919">
        <f t="shared" si="157"/>
        <v>1.8718550295714449</v>
      </c>
      <c r="H919">
        <f t="shared" si="158"/>
        <v>0</v>
      </c>
      <c r="I919" s="1">
        <f t="shared" si="160"/>
        <v>0</v>
      </c>
    </row>
    <row r="920" spans="1:9" x14ac:dyDescent="0.25">
      <c r="A920">
        <v>205</v>
      </c>
      <c r="B920">
        <v>0</v>
      </c>
      <c r="C920">
        <v>13</v>
      </c>
      <c r="D920" t="s">
        <v>1186</v>
      </c>
      <c r="E920" t="s">
        <v>1186</v>
      </c>
      <c r="F920" s="10">
        <f t="shared" si="159"/>
        <v>9.9734860605308409E-2</v>
      </c>
      <c r="G920">
        <f t="shared" si="157"/>
        <v>1.9715898901767532</v>
      </c>
      <c r="H920">
        <f t="shared" si="158"/>
        <v>0</v>
      </c>
      <c r="I920" s="1">
        <f t="shared" si="160"/>
        <v>0</v>
      </c>
    </row>
    <row r="921" spans="1:9" x14ac:dyDescent="0.25">
      <c r="A921">
        <v>205</v>
      </c>
      <c r="B921">
        <v>0</v>
      </c>
      <c r="C921">
        <v>14</v>
      </c>
      <c r="D921" t="s">
        <v>1141</v>
      </c>
      <c r="E921" t="s">
        <v>322</v>
      </c>
      <c r="F921" s="10">
        <f t="shared" si="159"/>
        <v>0.17833261398766831</v>
      </c>
      <c r="G921">
        <f t="shared" si="157"/>
        <v>2.1499225041644214</v>
      </c>
      <c r="H921">
        <f t="shared" si="158"/>
        <v>0</v>
      </c>
      <c r="I921" s="1">
        <f t="shared" si="160"/>
        <v>0</v>
      </c>
    </row>
    <row r="922" spans="1:9" x14ac:dyDescent="0.25">
      <c r="A922">
        <v>205</v>
      </c>
      <c r="B922">
        <v>0</v>
      </c>
      <c r="C922">
        <v>15</v>
      </c>
      <c r="D922" t="s">
        <v>1214</v>
      </c>
      <c r="E922" t="s">
        <v>1199</v>
      </c>
      <c r="F922" s="10">
        <f t="shared" si="159"/>
        <v>0.1067157303130776</v>
      </c>
      <c r="G922">
        <f t="shared" si="157"/>
        <v>2.2566382344774989</v>
      </c>
      <c r="H922">
        <f t="shared" si="158"/>
        <v>0</v>
      </c>
      <c r="I922" s="1">
        <f t="shared" si="160"/>
        <v>0</v>
      </c>
    </row>
    <row r="923" spans="1:9" x14ac:dyDescent="0.25">
      <c r="A923">
        <v>205</v>
      </c>
      <c r="B923">
        <v>0</v>
      </c>
      <c r="C923">
        <v>16</v>
      </c>
      <c r="D923" t="s">
        <v>88</v>
      </c>
      <c r="E923" t="s">
        <v>88</v>
      </c>
      <c r="F923" s="10">
        <f t="shared" si="159"/>
        <v>0.10913837937313833</v>
      </c>
      <c r="G923">
        <f t="shared" si="157"/>
        <v>2.3657766138506373</v>
      </c>
      <c r="H923">
        <f t="shared" si="158"/>
        <v>0</v>
      </c>
      <c r="I923" s="1">
        <f t="shared" si="160"/>
        <v>0</v>
      </c>
    </row>
    <row r="924" spans="1:9" x14ac:dyDescent="0.25">
      <c r="A924">
        <v>205</v>
      </c>
      <c r="B924">
        <v>0</v>
      </c>
      <c r="C924">
        <v>17</v>
      </c>
      <c r="D924" t="s">
        <v>89</v>
      </c>
      <c r="E924" t="s">
        <v>89</v>
      </c>
      <c r="F924" s="10">
        <f t="shared" si="159"/>
        <v>0.22441482884529573</v>
      </c>
      <c r="G924">
        <f t="shared" si="157"/>
        <v>2.5901914426959332</v>
      </c>
      <c r="H924">
        <f t="shared" si="158"/>
        <v>0</v>
      </c>
      <c r="I924" s="1">
        <f t="shared" si="160"/>
        <v>0</v>
      </c>
    </row>
    <row r="925" spans="1:9" x14ac:dyDescent="0.25">
      <c r="A925">
        <v>205</v>
      </c>
      <c r="B925">
        <v>0</v>
      </c>
      <c r="C925">
        <v>18</v>
      </c>
      <c r="D925" t="s">
        <v>118</v>
      </c>
      <c r="E925" t="s">
        <v>118</v>
      </c>
      <c r="F925" s="10">
        <f t="shared" si="159"/>
        <v>0.39925955510056294</v>
      </c>
      <c r="G925">
        <f t="shared" si="157"/>
        <v>2.9894509977964963</v>
      </c>
      <c r="H925">
        <f t="shared" si="158"/>
        <v>0</v>
      </c>
      <c r="I925" s="1">
        <f t="shared" si="160"/>
        <v>0</v>
      </c>
    </row>
    <row r="926" spans="1:9" x14ac:dyDescent="0.25">
      <c r="A926">
        <v>205</v>
      </c>
      <c r="B926">
        <v>0</v>
      </c>
      <c r="C926">
        <v>19</v>
      </c>
      <c r="D926" t="s">
        <v>121</v>
      </c>
      <c r="E926" t="s">
        <v>121</v>
      </c>
      <c r="F926" s="10">
        <f t="shared" si="159"/>
        <v>0</v>
      </c>
      <c r="G926">
        <f t="shared" si="157"/>
        <v>2.9894509977964963</v>
      </c>
      <c r="H926">
        <f t="shared" si="158"/>
        <v>0</v>
      </c>
      <c r="I926" s="1">
        <f t="shared" si="160"/>
        <v>0</v>
      </c>
    </row>
    <row r="927" spans="1:9" x14ac:dyDescent="0.25">
      <c r="A927">
        <v>205</v>
      </c>
      <c r="B927">
        <v>0</v>
      </c>
      <c r="C927">
        <v>20</v>
      </c>
      <c r="D927" t="s">
        <v>195</v>
      </c>
      <c r="E927" t="s">
        <v>195</v>
      </c>
      <c r="F927" s="10">
        <f t="shared" si="159"/>
        <v>0.12938590677628597</v>
      </c>
      <c r="G927">
        <f t="shared" si="157"/>
        <v>3.1188369045727824</v>
      </c>
      <c r="H927">
        <f t="shared" si="158"/>
        <v>0</v>
      </c>
      <c r="I927" s="1">
        <f t="shared" si="160"/>
        <v>0</v>
      </c>
    </row>
    <row r="928" spans="1:9" x14ac:dyDescent="0.25">
      <c r="A928">
        <v>205</v>
      </c>
      <c r="B928">
        <v>0</v>
      </c>
      <c r="C928">
        <v>21</v>
      </c>
      <c r="D928" t="s">
        <v>1343</v>
      </c>
      <c r="E928" t="s">
        <v>1343</v>
      </c>
      <c r="F928" s="10">
        <f t="shared" si="159"/>
        <v>0</v>
      </c>
      <c r="G928">
        <f t="shared" si="157"/>
        <v>3.1188369045727824</v>
      </c>
      <c r="H928">
        <f t="shared" si="158"/>
        <v>0</v>
      </c>
      <c r="I928" s="1">
        <f t="shared" si="160"/>
        <v>0</v>
      </c>
    </row>
    <row r="929" spans="1:9" x14ac:dyDescent="0.25">
      <c r="A929">
        <v>205</v>
      </c>
      <c r="B929">
        <v>0</v>
      </c>
      <c r="C929">
        <v>22</v>
      </c>
      <c r="D929" t="s">
        <v>1222</v>
      </c>
      <c r="E929" t="s">
        <v>1222</v>
      </c>
      <c r="F929" s="10">
        <f t="shared" si="159"/>
        <v>0</v>
      </c>
      <c r="G929">
        <f t="shared" si="157"/>
        <v>3.1188369045727824</v>
      </c>
      <c r="H929">
        <f t="shared" si="158"/>
        <v>0</v>
      </c>
      <c r="I929" s="1">
        <f t="shared" si="160"/>
        <v>0</v>
      </c>
    </row>
    <row r="930" spans="1:9" x14ac:dyDescent="0.25">
      <c r="A930">
        <v>205</v>
      </c>
      <c r="B930">
        <v>0</v>
      </c>
      <c r="C930">
        <v>23</v>
      </c>
      <c r="D930" t="s">
        <v>1168</v>
      </c>
      <c r="E930" t="s">
        <v>1168</v>
      </c>
      <c r="F930" s="10">
        <f t="shared" si="159"/>
        <v>0</v>
      </c>
      <c r="G930">
        <f t="shared" si="157"/>
        <v>3.1188369045727824</v>
      </c>
      <c r="H930">
        <f t="shared" si="158"/>
        <v>0</v>
      </c>
      <c r="I930" s="1">
        <f t="shared" si="160"/>
        <v>0</v>
      </c>
    </row>
    <row r="931" spans="1:9" x14ac:dyDescent="0.25">
      <c r="A931">
        <v>205</v>
      </c>
      <c r="B931">
        <v>0</v>
      </c>
      <c r="C931">
        <v>24</v>
      </c>
      <c r="D931" t="s">
        <v>1170</v>
      </c>
      <c r="E931" t="s">
        <v>1170</v>
      </c>
      <c r="F931" s="10">
        <f t="shared" si="159"/>
        <v>0</v>
      </c>
      <c r="G931">
        <f t="shared" si="157"/>
        <v>3.1188369045727824</v>
      </c>
      <c r="H931">
        <f t="shared" si="158"/>
        <v>0</v>
      </c>
      <c r="I931" s="1">
        <f t="shared" si="160"/>
        <v>0</v>
      </c>
    </row>
    <row r="932" spans="1:9" x14ac:dyDescent="0.25">
      <c r="A932">
        <v>205</v>
      </c>
      <c r="B932">
        <v>0</v>
      </c>
      <c r="C932">
        <v>25</v>
      </c>
      <c r="D932" t="s">
        <v>324</v>
      </c>
      <c r="E932" t="s">
        <v>324</v>
      </c>
      <c r="F932" s="10">
        <f t="shared" si="159"/>
        <v>0</v>
      </c>
      <c r="G932">
        <f t="shared" si="157"/>
        <v>3.1188369045727824</v>
      </c>
      <c r="H932">
        <f t="shared" si="158"/>
        <v>0</v>
      </c>
      <c r="I932" s="1">
        <f t="shared" si="160"/>
        <v>0</v>
      </c>
    </row>
    <row r="933" spans="1:9" x14ac:dyDescent="0.25">
      <c r="A933">
        <v>205</v>
      </c>
      <c r="B933">
        <v>0</v>
      </c>
      <c r="C933">
        <v>26</v>
      </c>
      <c r="D933" t="s">
        <v>1344</v>
      </c>
      <c r="E933" t="s">
        <v>1345</v>
      </c>
      <c r="F933" s="10">
        <f t="shared" si="159"/>
        <v>0</v>
      </c>
      <c r="G933">
        <f t="shared" si="157"/>
        <v>3.1188369045727824</v>
      </c>
      <c r="H933">
        <f t="shared" si="158"/>
        <v>0</v>
      </c>
      <c r="I933" s="1">
        <f t="shared" si="160"/>
        <v>0</v>
      </c>
    </row>
    <row r="934" spans="1:9" x14ac:dyDescent="0.25">
      <c r="A934">
        <v>205</v>
      </c>
      <c r="B934">
        <v>0</v>
      </c>
      <c r="C934">
        <v>27</v>
      </c>
      <c r="D934" t="s">
        <v>338</v>
      </c>
      <c r="E934" t="s">
        <v>288</v>
      </c>
      <c r="F934" s="10">
        <f t="shared" si="159"/>
        <v>0</v>
      </c>
      <c r="G934">
        <f t="shared" si="157"/>
        <v>3.1188369045727824</v>
      </c>
      <c r="H934">
        <f t="shared" si="158"/>
        <v>0</v>
      </c>
      <c r="I934" s="1">
        <f t="shared" si="160"/>
        <v>0</v>
      </c>
    </row>
    <row r="935" spans="1:9" x14ac:dyDescent="0.25">
      <c r="A935">
        <v>205</v>
      </c>
      <c r="B935">
        <v>0</v>
      </c>
      <c r="C935">
        <v>28</v>
      </c>
      <c r="D935" t="s">
        <v>393</v>
      </c>
      <c r="E935" t="s">
        <v>394</v>
      </c>
      <c r="F935" s="10">
        <f t="shared" si="159"/>
        <v>0</v>
      </c>
      <c r="G935">
        <f t="shared" si="157"/>
        <v>3.1188369045727824</v>
      </c>
      <c r="H935">
        <f t="shared" si="158"/>
        <v>0</v>
      </c>
      <c r="I935" s="1">
        <f t="shared" si="160"/>
        <v>0</v>
      </c>
    </row>
    <row r="936" spans="1:9" x14ac:dyDescent="0.25">
      <c r="A936">
        <v>205</v>
      </c>
      <c r="B936">
        <v>0</v>
      </c>
      <c r="C936">
        <v>29</v>
      </c>
      <c r="D936" t="s">
        <v>1140</v>
      </c>
      <c r="E936" t="s">
        <v>1140</v>
      </c>
      <c r="F936" s="10">
        <f t="shared" si="159"/>
        <v>0.47152515639996773</v>
      </c>
      <c r="G936">
        <f t="shared" si="157"/>
        <v>3.5903620609727502</v>
      </c>
      <c r="H936">
        <f t="shared" si="158"/>
        <v>0</v>
      </c>
      <c r="I936" s="1">
        <f t="shared" si="160"/>
        <v>0</v>
      </c>
    </row>
    <row r="937" spans="1:9" x14ac:dyDescent="0.25">
      <c r="A937">
        <v>205</v>
      </c>
      <c r="B937">
        <v>0</v>
      </c>
      <c r="C937">
        <v>30</v>
      </c>
      <c r="D937" t="s">
        <v>1232</v>
      </c>
      <c r="E937" t="s">
        <v>1233</v>
      </c>
      <c r="F937" s="10">
        <f t="shared" si="159"/>
        <v>0</v>
      </c>
      <c r="G937">
        <f t="shared" si="157"/>
        <v>3.5903620609727502</v>
      </c>
      <c r="H937">
        <f t="shared" si="158"/>
        <v>3.5903620609727502</v>
      </c>
      <c r="I937" s="1">
        <f t="shared" si="160"/>
        <v>0.63569884314912017</v>
      </c>
    </row>
    <row r="938" spans="1:9" x14ac:dyDescent="0.25">
      <c r="A938">
        <v>206</v>
      </c>
      <c r="B938">
        <v>0</v>
      </c>
      <c r="C938">
        <v>1</v>
      </c>
      <c r="D938" t="s">
        <v>117</v>
      </c>
      <c r="E938" t="s">
        <v>118</v>
      </c>
      <c r="F938" s="10">
        <f t="shared" si="159"/>
        <v>0.39925955510056294</v>
      </c>
      <c r="G938">
        <f t="shared" si="157"/>
        <v>0.39925955510056294</v>
      </c>
      <c r="H938">
        <f t="shared" si="158"/>
        <v>0</v>
      </c>
      <c r="I938" s="1">
        <f t="shared" si="160"/>
        <v>0</v>
      </c>
    </row>
    <row r="939" spans="1:9" x14ac:dyDescent="0.25">
      <c r="A939">
        <v>206</v>
      </c>
      <c r="B939">
        <v>0</v>
      </c>
      <c r="C939">
        <v>2</v>
      </c>
      <c r="D939" t="s">
        <v>395</v>
      </c>
      <c r="E939" t="s">
        <v>246</v>
      </c>
      <c r="F939" s="10">
        <f t="shared" si="159"/>
        <v>0.1854123193512579</v>
      </c>
      <c r="G939">
        <f t="shared" si="157"/>
        <v>0.58467187445182089</v>
      </c>
      <c r="H939">
        <f t="shared" si="158"/>
        <v>0</v>
      </c>
      <c r="I939" s="1">
        <f t="shared" si="160"/>
        <v>0</v>
      </c>
    </row>
    <row r="940" spans="1:9" x14ac:dyDescent="0.25">
      <c r="A940">
        <v>206</v>
      </c>
      <c r="B940">
        <v>0</v>
      </c>
      <c r="C940">
        <v>3</v>
      </c>
      <c r="D940" t="s">
        <v>1342</v>
      </c>
      <c r="E940" t="s">
        <v>1342</v>
      </c>
      <c r="F940" s="10">
        <f t="shared" si="159"/>
        <v>0.11557894736842107</v>
      </c>
      <c r="G940">
        <f t="shared" si="157"/>
        <v>0.70025082182024201</v>
      </c>
      <c r="H940">
        <f t="shared" si="158"/>
        <v>0</v>
      </c>
      <c r="I940" s="1">
        <f t="shared" si="160"/>
        <v>0</v>
      </c>
    </row>
    <row r="941" spans="1:9" x14ac:dyDescent="0.25">
      <c r="A941">
        <v>206</v>
      </c>
      <c r="B941">
        <v>0</v>
      </c>
      <c r="C941">
        <v>4</v>
      </c>
      <c r="D941" t="s">
        <v>170</v>
      </c>
      <c r="E941" t="s">
        <v>171</v>
      </c>
      <c r="F941" s="10">
        <f t="shared" si="159"/>
        <v>0</v>
      </c>
      <c r="G941">
        <f t="shared" si="157"/>
        <v>0.70025082182024201</v>
      </c>
      <c r="H941">
        <f t="shared" si="158"/>
        <v>0</v>
      </c>
      <c r="I941" s="1">
        <f t="shared" si="160"/>
        <v>0</v>
      </c>
    </row>
    <row r="942" spans="1:9" x14ac:dyDescent="0.25">
      <c r="A942">
        <v>206</v>
      </c>
      <c r="B942">
        <v>0</v>
      </c>
      <c r="C942">
        <v>5</v>
      </c>
      <c r="D942" t="s">
        <v>1145</v>
      </c>
      <c r="E942" t="s">
        <v>1140</v>
      </c>
      <c r="F942" s="10">
        <f t="shared" si="159"/>
        <v>0.47152515639996773</v>
      </c>
      <c r="G942">
        <f t="shared" si="157"/>
        <v>1.1717759782202097</v>
      </c>
      <c r="H942">
        <f t="shared" si="158"/>
        <v>0</v>
      </c>
      <c r="I942" s="1">
        <f t="shared" si="160"/>
        <v>0</v>
      </c>
    </row>
    <row r="943" spans="1:9" x14ac:dyDescent="0.25">
      <c r="A943">
        <v>206</v>
      </c>
      <c r="B943">
        <v>0</v>
      </c>
      <c r="C943">
        <v>6</v>
      </c>
      <c r="D943" t="s">
        <v>316</v>
      </c>
      <c r="E943" t="s">
        <v>236</v>
      </c>
      <c r="F943" s="10">
        <f t="shared" si="159"/>
        <v>0</v>
      </c>
      <c r="G943">
        <f t="shared" si="157"/>
        <v>1.1717759782202097</v>
      </c>
      <c r="H943">
        <f t="shared" si="158"/>
        <v>0</v>
      </c>
      <c r="I943" s="1">
        <f t="shared" si="160"/>
        <v>0</v>
      </c>
    </row>
    <row r="944" spans="1:9" x14ac:dyDescent="0.25">
      <c r="A944">
        <v>206</v>
      </c>
      <c r="B944">
        <v>0</v>
      </c>
      <c r="C944">
        <v>7</v>
      </c>
      <c r="D944" t="s">
        <v>302</v>
      </c>
      <c r="E944" t="s">
        <v>257</v>
      </c>
      <c r="F944" s="10">
        <f t="shared" si="159"/>
        <v>9.8737388248816976E-2</v>
      </c>
      <c r="G944">
        <f t="shared" si="157"/>
        <v>1.2705133664690267</v>
      </c>
      <c r="H944">
        <f t="shared" si="158"/>
        <v>0</v>
      </c>
      <c r="I944" s="1">
        <f t="shared" si="160"/>
        <v>0</v>
      </c>
    </row>
    <row r="945" spans="1:9" x14ac:dyDescent="0.25">
      <c r="A945">
        <v>206</v>
      </c>
      <c r="B945">
        <v>0</v>
      </c>
      <c r="C945">
        <v>8</v>
      </c>
      <c r="D945" t="s">
        <v>179</v>
      </c>
      <c r="E945" t="s">
        <v>179</v>
      </c>
      <c r="F945" s="10">
        <f t="shared" si="159"/>
        <v>0</v>
      </c>
      <c r="G945">
        <f t="shared" si="157"/>
        <v>1.2705133664690267</v>
      </c>
      <c r="H945">
        <f t="shared" si="158"/>
        <v>0</v>
      </c>
      <c r="I945" s="1">
        <f t="shared" si="160"/>
        <v>0</v>
      </c>
    </row>
    <row r="946" spans="1:9" x14ac:dyDescent="0.25">
      <c r="A946">
        <v>206</v>
      </c>
      <c r="B946">
        <v>0</v>
      </c>
      <c r="C946">
        <v>9</v>
      </c>
      <c r="D946" t="s">
        <v>601</v>
      </c>
      <c r="E946" t="s">
        <v>182</v>
      </c>
      <c r="F946" s="10">
        <f t="shared" si="159"/>
        <v>0.19972020143395741</v>
      </c>
      <c r="G946">
        <f t="shared" si="157"/>
        <v>1.4702335679029841</v>
      </c>
      <c r="H946">
        <f t="shared" si="158"/>
        <v>0</v>
      </c>
      <c r="I946" s="1">
        <f t="shared" si="160"/>
        <v>0</v>
      </c>
    </row>
    <row r="947" spans="1:9" x14ac:dyDescent="0.25">
      <c r="A947">
        <v>206</v>
      </c>
      <c r="B947">
        <v>0</v>
      </c>
      <c r="C947">
        <v>10</v>
      </c>
      <c r="D947" t="s">
        <v>1162</v>
      </c>
      <c r="E947" t="s">
        <v>183</v>
      </c>
      <c r="F947" s="10">
        <f t="shared" si="159"/>
        <v>0.10700629445118923</v>
      </c>
      <c r="G947">
        <f t="shared" si="157"/>
        <v>1.5772398623541732</v>
      </c>
      <c r="H947">
        <f t="shared" si="158"/>
        <v>0</v>
      </c>
      <c r="I947" s="1">
        <f t="shared" si="160"/>
        <v>0</v>
      </c>
    </row>
    <row r="948" spans="1:9" x14ac:dyDescent="0.25">
      <c r="A948">
        <v>206</v>
      </c>
      <c r="B948">
        <v>0</v>
      </c>
      <c r="C948">
        <v>11</v>
      </c>
      <c r="D948" t="s">
        <v>954</v>
      </c>
      <c r="E948" t="s">
        <v>955</v>
      </c>
      <c r="F948" s="10">
        <f t="shared" si="159"/>
        <v>0</v>
      </c>
      <c r="G948">
        <f t="shared" ref="G948:G1011" si="161">IF(C948=1,F948,F948+G947)</f>
        <v>1.5772398623541732</v>
      </c>
      <c r="H948">
        <f t="shared" ref="H948:H1011" si="162">IF(C949=1,G948,0)</f>
        <v>0</v>
      </c>
      <c r="I948" s="1">
        <f t="shared" si="160"/>
        <v>0</v>
      </c>
    </row>
    <row r="949" spans="1:9" x14ac:dyDescent="0.25">
      <c r="A949">
        <v>206</v>
      </c>
      <c r="B949">
        <v>0</v>
      </c>
      <c r="C949">
        <v>12</v>
      </c>
      <c r="D949" t="s">
        <v>788</v>
      </c>
      <c r="E949" t="s">
        <v>686</v>
      </c>
      <c r="F949" s="10">
        <f t="shared" si="159"/>
        <v>0.14747070011430222</v>
      </c>
      <c r="G949">
        <f t="shared" si="161"/>
        <v>1.7247105624684755</v>
      </c>
      <c r="H949">
        <f t="shared" si="162"/>
        <v>0</v>
      </c>
      <c r="I949" s="1">
        <f t="shared" si="160"/>
        <v>0</v>
      </c>
    </row>
    <row r="950" spans="1:9" x14ac:dyDescent="0.25">
      <c r="A950">
        <v>206</v>
      </c>
      <c r="B950">
        <v>0</v>
      </c>
      <c r="C950">
        <v>13</v>
      </c>
      <c r="D950" t="s">
        <v>958</v>
      </c>
      <c r="E950" t="s">
        <v>959</v>
      </c>
      <c r="F950" s="10">
        <f t="shared" si="159"/>
        <v>0</v>
      </c>
      <c r="G950">
        <f t="shared" si="161"/>
        <v>1.7247105624684755</v>
      </c>
      <c r="H950">
        <f t="shared" si="162"/>
        <v>1.7247105624684755</v>
      </c>
      <c r="I950" s="1">
        <f t="shared" si="160"/>
        <v>0.3053721298044319</v>
      </c>
    </row>
    <row r="951" spans="1:9" x14ac:dyDescent="0.25">
      <c r="A951">
        <v>207</v>
      </c>
      <c r="B951">
        <v>0</v>
      </c>
      <c r="C951">
        <v>1</v>
      </c>
      <c r="D951" t="s">
        <v>117</v>
      </c>
      <c r="E951" t="s">
        <v>118</v>
      </c>
      <c r="F951" s="10">
        <f t="shared" si="159"/>
        <v>0.39925955510056294</v>
      </c>
      <c r="G951">
        <f t="shared" si="161"/>
        <v>0.39925955510056294</v>
      </c>
      <c r="H951">
        <f t="shared" si="162"/>
        <v>0</v>
      </c>
      <c r="I951" s="1">
        <f t="shared" si="160"/>
        <v>0</v>
      </c>
    </row>
    <row r="952" spans="1:9" x14ac:dyDescent="0.25">
      <c r="A952">
        <v>207</v>
      </c>
      <c r="B952">
        <v>0</v>
      </c>
      <c r="C952">
        <v>2</v>
      </c>
      <c r="D952" t="s">
        <v>1342</v>
      </c>
      <c r="E952" t="s">
        <v>1342</v>
      </c>
      <c r="F952" s="10">
        <f t="shared" si="159"/>
        <v>0.11557894736842107</v>
      </c>
      <c r="G952">
        <f t="shared" si="161"/>
        <v>0.51483850246898399</v>
      </c>
      <c r="H952">
        <f t="shared" si="162"/>
        <v>0</v>
      </c>
      <c r="I952" s="1">
        <f t="shared" si="160"/>
        <v>0</v>
      </c>
    </row>
    <row r="953" spans="1:9" x14ac:dyDescent="0.25">
      <c r="A953">
        <v>207</v>
      </c>
      <c r="B953">
        <v>0</v>
      </c>
      <c r="C953">
        <v>3</v>
      </c>
      <c r="D953" t="s">
        <v>1334</v>
      </c>
      <c r="E953" t="s">
        <v>1334</v>
      </c>
      <c r="F953" s="10">
        <f t="shared" si="159"/>
        <v>9.9662826887210537E-2</v>
      </c>
      <c r="G953">
        <f t="shared" si="161"/>
        <v>0.6145013293561945</v>
      </c>
      <c r="H953">
        <f t="shared" si="162"/>
        <v>0</v>
      </c>
      <c r="I953" s="1">
        <f t="shared" si="160"/>
        <v>0</v>
      </c>
    </row>
    <row r="954" spans="1:9" x14ac:dyDescent="0.25">
      <c r="A954">
        <v>207</v>
      </c>
      <c r="B954">
        <v>0</v>
      </c>
      <c r="C954">
        <v>4</v>
      </c>
      <c r="D954" t="s">
        <v>1160</v>
      </c>
      <c r="E954" t="s">
        <v>322</v>
      </c>
      <c r="F954" s="10">
        <f t="shared" si="159"/>
        <v>0.17833261398766831</v>
      </c>
      <c r="G954">
        <f t="shared" si="161"/>
        <v>0.79283394334386281</v>
      </c>
      <c r="H954">
        <f t="shared" si="162"/>
        <v>0</v>
      </c>
      <c r="I954" s="1">
        <f t="shared" si="160"/>
        <v>0</v>
      </c>
    </row>
    <row r="955" spans="1:9" x14ac:dyDescent="0.25">
      <c r="A955">
        <v>207</v>
      </c>
      <c r="B955">
        <v>0</v>
      </c>
      <c r="C955">
        <v>5</v>
      </c>
      <c r="D955" t="s">
        <v>1331</v>
      </c>
      <c r="E955" t="s">
        <v>1331</v>
      </c>
      <c r="F955" s="10">
        <f t="shared" si="159"/>
        <v>0</v>
      </c>
      <c r="G955">
        <f t="shared" si="161"/>
        <v>0.79283394334386281</v>
      </c>
      <c r="H955">
        <f t="shared" si="162"/>
        <v>0</v>
      </c>
      <c r="I955" s="1">
        <f t="shared" si="160"/>
        <v>0</v>
      </c>
    </row>
    <row r="956" spans="1:9" x14ac:dyDescent="0.25">
      <c r="A956">
        <v>207</v>
      </c>
      <c r="B956">
        <v>0</v>
      </c>
      <c r="C956">
        <v>6</v>
      </c>
      <c r="D956" t="s">
        <v>1346</v>
      </c>
      <c r="E956" t="s">
        <v>1346</v>
      </c>
      <c r="F956" s="10">
        <f t="shared" si="159"/>
        <v>0</v>
      </c>
      <c r="G956">
        <f t="shared" si="161"/>
        <v>0.79283394334386281</v>
      </c>
      <c r="H956">
        <f t="shared" si="162"/>
        <v>0</v>
      </c>
      <c r="I956" s="1">
        <f t="shared" si="160"/>
        <v>0</v>
      </c>
    </row>
    <row r="957" spans="1:9" x14ac:dyDescent="0.25">
      <c r="A957">
        <v>207</v>
      </c>
      <c r="B957">
        <v>0</v>
      </c>
      <c r="C957">
        <v>7</v>
      </c>
      <c r="D957" t="s">
        <v>1140</v>
      </c>
      <c r="E957" t="s">
        <v>1140</v>
      </c>
      <c r="F957" s="10">
        <f t="shared" si="159"/>
        <v>0.47152515639996773</v>
      </c>
      <c r="G957">
        <f t="shared" si="161"/>
        <v>1.2643590997438305</v>
      </c>
      <c r="H957">
        <f t="shared" si="162"/>
        <v>0</v>
      </c>
      <c r="I957" s="1">
        <f t="shared" si="160"/>
        <v>0</v>
      </c>
    </row>
    <row r="958" spans="1:9" x14ac:dyDescent="0.25">
      <c r="A958">
        <v>207</v>
      </c>
      <c r="B958">
        <v>0</v>
      </c>
      <c r="C958">
        <v>8</v>
      </c>
      <c r="D958" t="s">
        <v>121</v>
      </c>
      <c r="E958" t="s">
        <v>121</v>
      </c>
      <c r="F958" s="10">
        <f t="shared" si="159"/>
        <v>0</v>
      </c>
      <c r="G958">
        <f t="shared" si="161"/>
        <v>1.2643590997438305</v>
      </c>
      <c r="H958">
        <f t="shared" si="162"/>
        <v>0</v>
      </c>
      <c r="I958" s="1">
        <f t="shared" si="160"/>
        <v>0</v>
      </c>
    </row>
    <row r="959" spans="1:9" x14ac:dyDescent="0.25">
      <c r="A959">
        <v>207</v>
      </c>
      <c r="B959">
        <v>0</v>
      </c>
      <c r="C959">
        <v>9</v>
      </c>
      <c r="D959" t="s">
        <v>88</v>
      </c>
      <c r="E959" t="s">
        <v>88</v>
      </c>
      <c r="F959" s="10">
        <f t="shared" si="159"/>
        <v>0.10913837937313833</v>
      </c>
      <c r="G959">
        <f t="shared" si="161"/>
        <v>1.373497479116969</v>
      </c>
      <c r="H959">
        <f t="shared" si="162"/>
        <v>0</v>
      </c>
      <c r="I959" s="1">
        <f t="shared" si="160"/>
        <v>0</v>
      </c>
    </row>
    <row r="960" spans="1:9" x14ac:dyDescent="0.25">
      <c r="A960">
        <v>207</v>
      </c>
      <c r="B960">
        <v>0</v>
      </c>
      <c r="C960">
        <v>10</v>
      </c>
      <c r="D960" t="s">
        <v>89</v>
      </c>
      <c r="E960" t="s">
        <v>89</v>
      </c>
      <c r="F960" s="10">
        <f t="shared" si="159"/>
        <v>0.22441482884529573</v>
      </c>
      <c r="G960">
        <f t="shared" si="161"/>
        <v>1.5979123079622646</v>
      </c>
      <c r="H960">
        <f t="shared" si="162"/>
        <v>0</v>
      </c>
      <c r="I960" s="1">
        <f t="shared" si="160"/>
        <v>0</v>
      </c>
    </row>
    <row r="961" spans="1:9" x14ac:dyDescent="0.25">
      <c r="A961">
        <v>207</v>
      </c>
      <c r="B961">
        <v>0</v>
      </c>
      <c r="C961">
        <v>11</v>
      </c>
      <c r="D961" t="s">
        <v>1214</v>
      </c>
      <c r="E961" t="s">
        <v>1199</v>
      </c>
      <c r="F961" s="10">
        <f t="shared" si="159"/>
        <v>0.1067157303130776</v>
      </c>
      <c r="G961">
        <f t="shared" si="161"/>
        <v>1.7046280382753423</v>
      </c>
      <c r="H961">
        <f t="shared" si="162"/>
        <v>0</v>
      </c>
      <c r="I961" s="1">
        <f t="shared" si="160"/>
        <v>0</v>
      </c>
    </row>
    <row r="962" spans="1:9" x14ac:dyDescent="0.25">
      <c r="A962">
        <v>207</v>
      </c>
      <c r="B962">
        <v>0</v>
      </c>
      <c r="C962">
        <v>12</v>
      </c>
      <c r="D962" t="s">
        <v>94</v>
      </c>
      <c r="E962" t="s">
        <v>94</v>
      </c>
      <c r="F962" s="10">
        <f t="shared" si="159"/>
        <v>0.36391368351565662</v>
      </c>
      <c r="G962">
        <f t="shared" si="161"/>
        <v>2.0685417217909987</v>
      </c>
      <c r="H962">
        <f t="shared" si="162"/>
        <v>0</v>
      </c>
      <c r="I962" s="1">
        <f t="shared" si="160"/>
        <v>0</v>
      </c>
    </row>
    <row r="963" spans="1:9" x14ac:dyDescent="0.25">
      <c r="A963">
        <v>207</v>
      </c>
      <c r="B963">
        <v>0</v>
      </c>
      <c r="C963">
        <v>13</v>
      </c>
      <c r="D963" t="s">
        <v>180</v>
      </c>
      <c r="E963" t="s">
        <v>180</v>
      </c>
      <c r="F963" s="10">
        <f t="shared" si="159"/>
        <v>0.13168503967030321</v>
      </c>
      <c r="G963">
        <f t="shared" si="161"/>
        <v>2.2002267614613018</v>
      </c>
      <c r="H963">
        <f t="shared" si="162"/>
        <v>0</v>
      </c>
      <c r="I963" s="1">
        <f t="shared" si="160"/>
        <v>0</v>
      </c>
    </row>
    <row r="964" spans="1:9" x14ac:dyDescent="0.25">
      <c r="A964">
        <v>207</v>
      </c>
      <c r="B964">
        <v>0</v>
      </c>
      <c r="C964">
        <v>14</v>
      </c>
      <c r="D964" t="s">
        <v>1330</v>
      </c>
      <c r="E964" t="s">
        <v>1330</v>
      </c>
      <c r="F964" s="10">
        <f t="shared" si="159"/>
        <v>0</v>
      </c>
      <c r="G964">
        <f t="shared" si="161"/>
        <v>2.2002267614613018</v>
      </c>
      <c r="H964">
        <f t="shared" si="162"/>
        <v>0</v>
      </c>
      <c r="I964" s="1">
        <f t="shared" si="160"/>
        <v>0</v>
      </c>
    </row>
    <row r="965" spans="1:9" x14ac:dyDescent="0.25">
      <c r="A965">
        <v>207</v>
      </c>
      <c r="B965">
        <v>0</v>
      </c>
      <c r="C965">
        <v>15</v>
      </c>
      <c r="D965" t="s">
        <v>182</v>
      </c>
      <c r="E965" t="s">
        <v>182</v>
      </c>
      <c r="F965" s="10">
        <f t="shared" ref="F965:F1028" si="163">IF(ISERROR(VLOOKUP(E965,$N$2:$O$33,2,FALSE)),0,VLOOKUP(E965,$N$2:$O$33,2,FALSE))</f>
        <v>0.19972020143395741</v>
      </c>
      <c r="G965">
        <f t="shared" si="161"/>
        <v>2.3999469628952594</v>
      </c>
      <c r="H965">
        <f t="shared" si="162"/>
        <v>0</v>
      </c>
      <c r="I965" s="1">
        <f t="shared" ref="I965:I1028" si="164">H965/$L$2</f>
        <v>0</v>
      </c>
    </row>
    <row r="966" spans="1:9" x14ac:dyDescent="0.25">
      <c r="A966">
        <v>207</v>
      </c>
      <c r="B966">
        <v>0</v>
      </c>
      <c r="C966">
        <v>16</v>
      </c>
      <c r="D966" t="s">
        <v>687</v>
      </c>
      <c r="E966" t="s">
        <v>687</v>
      </c>
      <c r="F966" s="10">
        <f t="shared" si="163"/>
        <v>0</v>
      </c>
      <c r="G966">
        <f t="shared" si="161"/>
        <v>2.3999469628952594</v>
      </c>
      <c r="H966">
        <f t="shared" si="162"/>
        <v>0</v>
      </c>
      <c r="I966" s="1">
        <f t="shared" si="164"/>
        <v>0</v>
      </c>
    </row>
    <row r="967" spans="1:9" x14ac:dyDescent="0.25">
      <c r="A967">
        <v>207</v>
      </c>
      <c r="B967">
        <v>0</v>
      </c>
      <c r="C967">
        <v>17</v>
      </c>
      <c r="D967" t="s">
        <v>183</v>
      </c>
      <c r="E967" t="s">
        <v>183</v>
      </c>
      <c r="F967" s="10">
        <f t="shared" si="163"/>
        <v>0.10700629445118923</v>
      </c>
      <c r="G967">
        <f t="shared" si="161"/>
        <v>2.5069532573464488</v>
      </c>
      <c r="H967">
        <f t="shared" si="162"/>
        <v>0</v>
      </c>
      <c r="I967" s="1">
        <f t="shared" si="164"/>
        <v>0</v>
      </c>
    </row>
    <row r="968" spans="1:9" x14ac:dyDescent="0.25">
      <c r="A968">
        <v>207</v>
      </c>
      <c r="B968">
        <v>0</v>
      </c>
      <c r="C968">
        <v>18</v>
      </c>
      <c r="D968" t="s">
        <v>605</v>
      </c>
      <c r="E968" t="s">
        <v>605</v>
      </c>
      <c r="F968" s="10">
        <f t="shared" si="163"/>
        <v>8.9587159918949597E-2</v>
      </c>
      <c r="G968">
        <f t="shared" si="161"/>
        <v>2.5965404172653983</v>
      </c>
      <c r="H968">
        <f t="shared" si="162"/>
        <v>0</v>
      </c>
      <c r="I968" s="1">
        <f t="shared" si="164"/>
        <v>0</v>
      </c>
    </row>
    <row r="969" spans="1:9" x14ac:dyDescent="0.25">
      <c r="A969">
        <v>207</v>
      </c>
      <c r="B969">
        <v>0</v>
      </c>
      <c r="C969">
        <v>19</v>
      </c>
      <c r="D969" t="s">
        <v>103</v>
      </c>
      <c r="E969" t="s">
        <v>103</v>
      </c>
      <c r="F969" s="10">
        <f t="shared" si="163"/>
        <v>0.29145050254369897</v>
      </c>
      <c r="G969">
        <f t="shared" si="161"/>
        <v>2.8879909198090972</v>
      </c>
      <c r="H969">
        <f t="shared" si="162"/>
        <v>0</v>
      </c>
      <c r="I969" s="1">
        <f t="shared" si="164"/>
        <v>0</v>
      </c>
    </row>
    <row r="970" spans="1:9" x14ac:dyDescent="0.25">
      <c r="A970">
        <v>207</v>
      </c>
      <c r="B970">
        <v>0</v>
      </c>
      <c r="C970">
        <v>20</v>
      </c>
      <c r="D970" t="s">
        <v>95</v>
      </c>
      <c r="E970" t="s">
        <v>95</v>
      </c>
      <c r="F970" s="10">
        <f t="shared" si="163"/>
        <v>0.52191499114458473</v>
      </c>
      <c r="G970">
        <f t="shared" si="161"/>
        <v>3.409905910953682</v>
      </c>
      <c r="H970">
        <f t="shared" si="162"/>
        <v>0</v>
      </c>
      <c r="I970" s="1">
        <f t="shared" si="164"/>
        <v>0</v>
      </c>
    </row>
    <row r="971" spans="1:9" x14ac:dyDescent="0.25">
      <c r="A971">
        <v>207</v>
      </c>
      <c r="B971">
        <v>0</v>
      </c>
      <c r="C971">
        <v>21</v>
      </c>
      <c r="D971" t="s">
        <v>1138</v>
      </c>
      <c r="E971" t="s">
        <v>1138</v>
      </c>
      <c r="F971" s="10">
        <f t="shared" si="163"/>
        <v>0</v>
      </c>
      <c r="G971">
        <f t="shared" si="161"/>
        <v>3.409905910953682</v>
      </c>
      <c r="H971">
        <f t="shared" si="162"/>
        <v>0</v>
      </c>
      <c r="I971" s="1">
        <f t="shared" si="164"/>
        <v>0</v>
      </c>
    </row>
    <row r="972" spans="1:9" x14ac:dyDescent="0.25">
      <c r="A972">
        <v>207</v>
      </c>
      <c r="B972">
        <v>0</v>
      </c>
      <c r="C972">
        <v>22</v>
      </c>
      <c r="D972" t="s">
        <v>1194</v>
      </c>
      <c r="E972" t="s">
        <v>1194</v>
      </c>
      <c r="F972" s="10">
        <f t="shared" si="163"/>
        <v>0</v>
      </c>
      <c r="G972">
        <f t="shared" si="161"/>
        <v>3.409905910953682</v>
      </c>
      <c r="H972">
        <f t="shared" si="162"/>
        <v>0</v>
      </c>
      <c r="I972" s="1">
        <f t="shared" si="164"/>
        <v>0</v>
      </c>
    </row>
    <row r="973" spans="1:9" x14ac:dyDescent="0.25">
      <c r="A973">
        <v>207</v>
      </c>
      <c r="B973">
        <v>0</v>
      </c>
      <c r="C973">
        <v>23</v>
      </c>
      <c r="D973" t="s">
        <v>1187</v>
      </c>
      <c r="E973" t="s">
        <v>1187</v>
      </c>
      <c r="F973" s="10">
        <f t="shared" si="163"/>
        <v>0</v>
      </c>
      <c r="G973">
        <f t="shared" si="161"/>
        <v>3.409905910953682</v>
      </c>
      <c r="H973">
        <f t="shared" si="162"/>
        <v>3.409905910953682</v>
      </c>
      <c r="I973" s="1">
        <f t="shared" si="164"/>
        <v>0.60374781318107695</v>
      </c>
    </row>
    <row r="974" spans="1:9" x14ac:dyDescent="0.25">
      <c r="A974">
        <v>208</v>
      </c>
      <c r="B974">
        <v>1</v>
      </c>
      <c r="C974">
        <v>1</v>
      </c>
      <c r="D974" t="s">
        <v>95</v>
      </c>
      <c r="E974" t="s">
        <v>95</v>
      </c>
      <c r="F974" s="10">
        <f t="shared" si="163"/>
        <v>0.52191499114458473</v>
      </c>
      <c r="G974">
        <f t="shared" si="161"/>
        <v>0.52191499114458473</v>
      </c>
      <c r="H974">
        <f t="shared" si="162"/>
        <v>0</v>
      </c>
      <c r="I974" s="1">
        <f t="shared" si="164"/>
        <v>0</v>
      </c>
    </row>
    <row r="975" spans="1:9" x14ac:dyDescent="0.25">
      <c r="A975">
        <v>208</v>
      </c>
      <c r="B975">
        <v>1</v>
      </c>
      <c r="C975">
        <v>2</v>
      </c>
      <c r="D975" t="s">
        <v>176</v>
      </c>
      <c r="E975" t="s">
        <v>176</v>
      </c>
      <c r="F975" s="10">
        <f t="shared" si="163"/>
        <v>0.24203157276830539</v>
      </c>
      <c r="G975">
        <f t="shared" si="161"/>
        <v>0.76394656391289018</v>
      </c>
      <c r="H975">
        <f t="shared" si="162"/>
        <v>0</v>
      </c>
      <c r="I975" s="1">
        <f t="shared" si="164"/>
        <v>0</v>
      </c>
    </row>
    <row r="976" spans="1:9" x14ac:dyDescent="0.25">
      <c r="A976">
        <v>208</v>
      </c>
      <c r="B976">
        <v>1</v>
      </c>
      <c r="C976">
        <v>3</v>
      </c>
      <c r="D976" t="s">
        <v>190</v>
      </c>
      <c r="E976" t="s">
        <v>190</v>
      </c>
      <c r="F976" s="10">
        <f t="shared" si="163"/>
        <v>0</v>
      </c>
      <c r="G976">
        <f t="shared" si="161"/>
        <v>0.76394656391289018</v>
      </c>
      <c r="H976">
        <f t="shared" si="162"/>
        <v>0</v>
      </c>
      <c r="I976" s="1">
        <f t="shared" si="164"/>
        <v>0</v>
      </c>
    </row>
    <row r="977" spans="1:9" x14ac:dyDescent="0.25">
      <c r="A977">
        <v>208</v>
      </c>
      <c r="B977">
        <v>1</v>
      </c>
      <c r="C977">
        <v>4</v>
      </c>
      <c r="D977" t="s">
        <v>967</v>
      </c>
      <c r="E977" t="s">
        <v>1197</v>
      </c>
      <c r="F977" s="10">
        <f t="shared" si="163"/>
        <v>0</v>
      </c>
      <c r="G977">
        <f t="shared" si="161"/>
        <v>0.76394656391289018</v>
      </c>
      <c r="H977">
        <f t="shared" si="162"/>
        <v>0</v>
      </c>
      <c r="I977" s="1">
        <f t="shared" si="164"/>
        <v>0</v>
      </c>
    </row>
    <row r="978" spans="1:9" x14ac:dyDescent="0.25">
      <c r="A978">
        <v>208</v>
      </c>
      <c r="B978">
        <v>1</v>
      </c>
      <c r="C978">
        <v>5</v>
      </c>
      <c r="D978" t="s">
        <v>195</v>
      </c>
      <c r="E978" t="s">
        <v>195</v>
      </c>
      <c r="F978" s="10">
        <f t="shared" si="163"/>
        <v>0.12938590677628597</v>
      </c>
      <c r="G978">
        <f t="shared" si="161"/>
        <v>0.89333247068917609</v>
      </c>
      <c r="H978">
        <f t="shared" si="162"/>
        <v>0</v>
      </c>
      <c r="I978" s="1">
        <f t="shared" si="164"/>
        <v>0</v>
      </c>
    </row>
    <row r="979" spans="1:9" x14ac:dyDescent="0.25">
      <c r="A979">
        <v>208</v>
      </c>
      <c r="B979">
        <v>1</v>
      </c>
      <c r="C979">
        <v>6</v>
      </c>
      <c r="D979" t="s">
        <v>117</v>
      </c>
      <c r="E979" t="s">
        <v>118</v>
      </c>
      <c r="F979" s="10">
        <f t="shared" si="163"/>
        <v>0.39925955510056294</v>
      </c>
      <c r="G979">
        <f t="shared" si="161"/>
        <v>1.292592025789739</v>
      </c>
      <c r="H979">
        <f t="shared" si="162"/>
        <v>0</v>
      </c>
      <c r="I979" s="1">
        <f t="shared" si="164"/>
        <v>0</v>
      </c>
    </row>
    <row r="980" spans="1:9" x14ac:dyDescent="0.25">
      <c r="A980">
        <v>208</v>
      </c>
      <c r="B980">
        <v>1</v>
      </c>
      <c r="C980">
        <v>7</v>
      </c>
      <c r="D980" t="s">
        <v>1145</v>
      </c>
      <c r="E980" t="s">
        <v>1140</v>
      </c>
      <c r="F980" s="10">
        <f t="shared" si="163"/>
        <v>0.47152515639996773</v>
      </c>
      <c r="G980">
        <f t="shared" si="161"/>
        <v>1.7641171821897066</v>
      </c>
      <c r="H980">
        <f t="shared" si="162"/>
        <v>0</v>
      </c>
      <c r="I980" s="1">
        <f t="shared" si="164"/>
        <v>0</v>
      </c>
    </row>
    <row r="981" spans="1:9" x14ac:dyDescent="0.25">
      <c r="A981">
        <v>208</v>
      </c>
      <c r="B981">
        <v>1</v>
      </c>
      <c r="C981">
        <v>8</v>
      </c>
      <c r="D981" t="s">
        <v>1329</v>
      </c>
      <c r="E981" t="s">
        <v>1329</v>
      </c>
      <c r="F981" s="10">
        <f t="shared" si="163"/>
        <v>0</v>
      </c>
      <c r="G981">
        <f t="shared" si="161"/>
        <v>1.7641171821897066</v>
      </c>
      <c r="H981">
        <f t="shared" si="162"/>
        <v>0</v>
      </c>
      <c r="I981" s="1">
        <f t="shared" si="164"/>
        <v>0</v>
      </c>
    </row>
    <row r="982" spans="1:9" x14ac:dyDescent="0.25">
      <c r="A982">
        <v>208</v>
      </c>
      <c r="B982">
        <v>1</v>
      </c>
      <c r="C982">
        <v>9</v>
      </c>
      <c r="D982" t="s">
        <v>787</v>
      </c>
      <c r="E982" t="s">
        <v>787</v>
      </c>
      <c r="F982" s="10">
        <f t="shared" si="163"/>
        <v>0</v>
      </c>
      <c r="G982">
        <f t="shared" si="161"/>
        <v>1.7641171821897066</v>
      </c>
      <c r="H982">
        <f t="shared" si="162"/>
        <v>0</v>
      </c>
      <c r="I982" s="1">
        <f t="shared" si="164"/>
        <v>0</v>
      </c>
    </row>
    <row r="983" spans="1:9" x14ac:dyDescent="0.25">
      <c r="A983">
        <v>208</v>
      </c>
      <c r="B983">
        <v>1</v>
      </c>
      <c r="C983">
        <v>10</v>
      </c>
      <c r="D983" t="s">
        <v>1347</v>
      </c>
      <c r="E983" t="s">
        <v>1347</v>
      </c>
      <c r="F983" s="10">
        <f t="shared" si="163"/>
        <v>0</v>
      </c>
      <c r="G983">
        <f t="shared" si="161"/>
        <v>1.7641171821897066</v>
      </c>
      <c r="H983">
        <f t="shared" si="162"/>
        <v>0</v>
      </c>
      <c r="I983" s="1">
        <f t="shared" si="164"/>
        <v>0</v>
      </c>
    </row>
    <row r="984" spans="1:9" x14ac:dyDescent="0.25">
      <c r="A984">
        <v>208</v>
      </c>
      <c r="B984">
        <v>1</v>
      </c>
      <c r="C984">
        <v>11</v>
      </c>
      <c r="D984" t="s">
        <v>992</v>
      </c>
      <c r="E984" t="s">
        <v>992</v>
      </c>
      <c r="F984" s="10">
        <f t="shared" si="163"/>
        <v>0.1003911579005483</v>
      </c>
      <c r="G984">
        <f t="shared" si="161"/>
        <v>1.8645083400902549</v>
      </c>
      <c r="H984">
        <f t="shared" si="162"/>
        <v>0</v>
      </c>
      <c r="I984" s="1">
        <f t="shared" si="164"/>
        <v>0</v>
      </c>
    </row>
    <row r="985" spans="1:9" x14ac:dyDescent="0.25">
      <c r="A985">
        <v>208</v>
      </c>
      <c r="B985">
        <v>1</v>
      </c>
      <c r="C985">
        <v>12</v>
      </c>
      <c r="D985" t="s">
        <v>286</v>
      </c>
      <c r="E985" t="s">
        <v>287</v>
      </c>
      <c r="F985" s="10">
        <f t="shared" si="163"/>
        <v>0</v>
      </c>
      <c r="G985">
        <f t="shared" si="161"/>
        <v>1.8645083400902549</v>
      </c>
      <c r="H985">
        <f t="shared" si="162"/>
        <v>0</v>
      </c>
      <c r="I985" s="1">
        <f t="shared" si="164"/>
        <v>0</v>
      </c>
    </row>
    <row r="986" spans="1:9" x14ac:dyDescent="0.25">
      <c r="A986">
        <v>208</v>
      </c>
      <c r="B986">
        <v>1</v>
      </c>
      <c r="C986">
        <v>13</v>
      </c>
      <c r="D986" t="s">
        <v>1296</v>
      </c>
      <c r="E986" t="s">
        <v>1296</v>
      </c>
      <c r="F986" s="10">
        <f t="shared" si="163"/>
        <v>0</v>
      </c>
      <c r="G986">
        <f t="shared" si="161"/>
        <v>1.8645083400902549</v>
      </c>
      <c r="H986">
        <f t="shared" si="162"/>
        <v>0</v>
      </c>
      <c r="I986" s="1">
        <f t="shared" si="164"/>
        <v>0</v>
      </c>
    </row>
    <row r="987" spans="1:9" x14ac:dyDescent="0.25">
      <c r="A987">
        <v>208</v>
      </c>
      <c r="B987">
        <v>1</v>
      </c>
      <c r="C987">
        <v>14</v>
      </c>
      <c r="D987" t="s">
        <v>862</v>
      </c>
      <c r="E987" t="s">
        <v>862</v>
      </c>
      <c r="F987" s="10">
        <f t="shared" si="163"/>
        <v>0</v>
      </c>
      <c r="G987">
        <f t="shared" si="161"/>
        <v>1.8645083400902549</v>
      </c>
      <c r="H987">
        <f t="shared" si="162"/>
        <v>0</v>
      </c>
      <c r="I987" s="1">
        <f t="shared" si="164"/>
        <v>0</v>
      </c>
    </row>
    <row r="988" spans="1:9" x14ac:dyDescent="0.25">
      <c r="A988">
        <v>208</v>
      </c>
      <c r="B988">
        <v>1</v>
      </c>
      <c r="C988">
        <v>15</v>
      </c>
      <c r="D988" t="s">
        <v>756</v>
      </c>
      <c r="E988" t="s">
        <v>756</v>
      </c>
      <c r="F988" s="10">
        <f t="shared" si="163"/>
        <v>0</v>
      </c>
      <c r="G988">
        <f t="shared" si="161"/>
        <v>1.8645083400902549</v>
      </c>
      <c r="H988">
        <f t="shared" si="162"/>
        <v>0</v>
      </c>
      <c r="I988" s="1">
        <f t="shared" si="164"/>
        <v>0</v>
      </c>
    </row>
    <row r="989" spans="1:9" x14ac:dyDescent="0.25">
      <c r="A989">
        <v>208</v>
      </c>
      <c r="B989">
        <v>1</v>
      </c>
      <c r="C989">
        <v>16</v>
      </c>
      <c r="D989" t="s">
        <v>707</v>
      </c>
      <c r="E989" t="s">
        <v>707</v>
      </c>
      <c r="F989" s="10">
        <f t="shared" si="163"/>
        <v>0</v>
      </c>
      <c r="G989">
        <f t="shared" si="161"/>
        <v>1.8645083400902549</v>
      </c>
      <c r="H989">
        <f t="shared" si="162"/>
        <v>0</v>
      </c>
      <c r="I989" s="1">
        <f t="shared" si="164"/>
        <v>0</v>
      </c>
    </row>
    <row r="990" spans="1:9" x14ac:dyDescent="0.25">
      <c r="A990">
        <v>208</v>
      </c>
      <c r="B990">
        <v>1</v>
      </c>
      <c r="C990">
        <v>17</v>
      </c>
      <c r="D990" t="s">
        <v>149</v>
      </c>
      <c r="E990" t="s">
        <v>150</v>
      </c>
      <c r="F990" s="10">
        <f t="shared" si="163"/>
        <v>0</v>
      </c>
      <c r="G990">
        <f t="shared" si="161"/>
        <v>1.8645083400902549</v>
      </c>
      <c r="H990">
        <f t="shared" si="162"/>
        <v>0</v>
      </c>
      <c r="I990" s="1">
        <f t="shared" si="164"/>
        <v>0</v>
      </c>
    </row>
    <row r="991" spans="1:9" x14ac:dyDescent="0.25">
      <c r="A991">
        <v>208</v>
      </c>
      <c r="B991">
        <v>1</v>
      </c>
      <c r="C991">
        <v>18</v>
      </c>
      <c r="D991" t="s">
        <v>1174</v>
      </c>
      <c r="E991" t="s">
        <v>1174</v>
      </c>
      <c r="F991" s="10">
        <f t="shared" si="163"/>
        <v>0</v>
      </c>
      <c r="G991">
        <f t="shared" si="161"/>
        <v>1.8645083400902549</v>
      </c>
      <c r="H991">
        <f t="shared" si="162"/>
        <v>0</v>
      </c>
      <c r="I991" s="1">
        <f t="shared" si="164"/>
        <v>0</v>
      </c>
    </row>
    <row r="992" spans="1:9" x14ac:dyDescent="0.25">
      <c r="A992">
        <v>208</v>
      </c>
      <c r="B992">
        <v>1</v>
      </c>
      <c r="C992">
        <v>19</v>
      </c>
      <c r="D992" t="s">
        <v>1139</v>
      </c>
      <c r="E992" t="s">
        <v>1139</v>
      </c>
      <c r="F992" s="10">
        <f t="shared" si="163"/>
        <v>0</v>
      </c>
      <c r="G992">
        <f t="shared" si="161"/>
        <v>1.8645083400902549</v>
      </c>
      <c r="H992">
        <f t="shared" si="162"/>
        <v>0</v>
      </c>
      <c r="I992" s="1">
        <f t="shared" si="164"/>
        <v>0</v>
      </c>
    </row>
    <row r="993" spans="1:9" x14ac:dyDescent="0.25">
      <c r="A993">
        <v>208</v>
      </c>
      <c r="B993">
        <v>1</v>
      </c>
      <c r="C993">
        <v>20</v>
      </c>
      <c r="D993" t="s">
        <v>1204</v>
      </c>
      <c r="E993" t="s">
        <v>1205</v>
      </c>
      <c r="F993" s="10">
        <f t="shared" si="163"/>
        <v>0</v>
      </c>
      <c r="G993">
        <f t="shared" si="161"/>
        <v>1.8645083400902549</v>
      </c>
      <c r="H993">
        <f t="shared" si="162"/>
        <v>0</v>
      </c>
      <c r="I993" s="1">
        <f t="shared" si="164"/>
        <v>0</v>
      </c>
    </row>
    <row r="994" spans="1:9" x14ac:dyDescent="0.25">
      <c r="A994">
        <v>208</v>
      </c>
      <c r="B994">
        <v>1</v>
      </c>
      <c r="C994">
        <v>21</v>
      </c>
      <c r="D994" t="s">
        <v>1285</v>
      </c>
      <c r="E994" t="s">
        <v>1285</v>
      </c>
      <c r="F994" s="10">
        <f t="shared" si="163"/>
        <v>0</v>
      </c>
      <c r="G994">
        <f t="shared" si="161"/>
        <v>1.8645083400902549</v>
      </c>
      <c r="H994">
        <f t="shared" si="162"/>
        <v>0</v>
      </c>
      <c r="I994" s="1">
        <f t="shared" si="164"/>
        <v>0</v>
      </c>
    </row>
    <row r="995" spans="1:9" x14ac:dyDescent="0.25">
      <c r="A995">
        <v>208</v>
      </c>
      <c r="B995">
        <v>1</v>
      </c>
      <c r="C995">
        <v>22</v>
      </c>
      <c r="D995" t="s">
        <v>1178</v>
      </c>
      <c r="E995" t="s">
        <v>1178</v>
      </c>
      <c r="F995" s="10">
        <f t="shared" si="163"/>
        <v>0</v>
      </c>
      <c r="G995">
        <f t="shared" si="161"/>
        <v>1.8645083400902549</v>
      </c>
      <c r="H995">
        <f t="shared" si="162"/>
        <v>1.8645083400902549</v>
      </c>
      <c r="I995" s="1">
        <f t="shared" si="164"/>
        <v>0.33012430911107971</v>
      </c>
    </row>
    <row r="996" spans="1:9" x14ac:dyDescent="0.25">
      <c r="A996">
        <v>209</v>
      </c>
      <c r="B996">
        <v>0</v>
      </c>
      <c r="C996">
        <v>1</v>
      </c>
      <c r="D996" t="s">
        <v>679</v>
      </c>
      <c r="E996" t="s">
        <v>679</v>
      </c>
      <c r="F996" s="10">
        <f t="shared" si="163"/>
        <v>8.771929824561403E-2</v>
      </c>
      <c r="G996">
        <f t="shared" si="161"/>
        <v>8.771929824561403E-2</v>
      </c>
      <c r="H996">
        <f t="shared" si="162"/>
        <v>0</v>
      </c>
      <c r="I996" s="1">
        <f t="shared" si="164"/>
        <v>0</v>
      </c>
    </row>
    <row r="997" spans="1:9" x14ac:dyDescent="0.25">
      <c r="A997">
        <v>209</v>
      </c>
      <c r="B997">
        <v>0</v>
      </c>
      <c r="C997">
        <v>2</v>
      </c>
      <c r="D997" t="s">
        <v>1342</v>
      </c>
      <c r="E997" t="s">
        <v>1342</v>
      </c>
      <c r="F997" s="10">
        <f t="shared" si="163"/>
        <v>0.11557894736842107</v>
      </c>
      <c r="G997">
        <f t="shared" si="161"/>
        <v>0.20329824561403509</v>
      </c>
      <c r="H997">
        <f t="shared" si="162"/>
        <v>0</v>
      </c>
      <c r="I997" s="1">
        <f t="shared" si="164"/>
        <v>0</v>
      </c>
    </row>
    <row r="998" spans="1:9" x14ac:dyDescent="0.25">
      <c r="A998">
        <v>209</v>
      </c>
      <c r="B998">
        <v>0</v>
      </c>
      <c r="C998">
        <v>3</v>
      </c>
      <c r="D998" t="s">
        <v>180</v>
      </c>
      <c r="E998" t="s">
        <v>180</v>
      </c>
      <c r="F998" s="10">
        <f t="shared" si="163"/>
        <v>0.13168503967030321</v>
      </c>
      <c r="G998">
        <f t="shared" si="161"/>
        <v>0.33498328528433829</v>
      </c>
      <c r="H998">
        <f t="shared" si="162"/>
        <v>0</v>
      </c>
      <c r="I998" s="1">
        <f t="shared" si="164"/>
        <v>0</v>
      </c>
    </row>
    <row r="999" spans="1:9" x14ac:dyDescent="0.25">
      <c r="A999">
        <v>209</v>
      </c>
      <c r="B999">
        <v>0</v>
      </c>
      <c r="C999">
        <v>4</v>
      </c>
      <c r="D999" t="s">
        <v>103</v>
      </c>
      <c r="E999" t="s">
        <v>103</v>
      </c>
      <c r="F999" s="10">
        <f t="shared" si="163"/>
        <v>0.29145050254369897</v>
      </c>
      <c r="G999">
        <f t="shared" si="161"/>
        <v>0.62643378782803727</v>
      </c>
      <c r="H999">
        <f t="shared" si="162"/>
        <v>0</v>
      </c>
      <c r="I999" s="1">
        <f t="shared" si="164"/>
        <v>0</v>
      </c>
    </row>
    <row r="1000" spans="1:9" x14ac:dyDescent="0.25">
      <c r="A1000">
        <v>209</v>
      </c>
      <c r="B1000">
        <v>0</v>
      </c>
      <c r="C1000">
        <v>5</v>
      </c>
      <c r="D1000" t="s">
        <v>94</v>
      </c>
      <c r="E1000" t="s">
        <v>94</v>
      </c>
      <c r="F1000" s="10">
        <f t="shared" si="163"/>
        <v>0.36391368351565662</v>
      </c>
      <c r="G1000">
        <f t="shared" si="161"/>
        <v>0.99034747134369394</v>
      </c>
      <c r="H1000">
        <f t="shared" si="162"/>
        <v>0</v>
      </c>
      <c r="I1000" s="1">
        <f t="shared" si="164"/>
        <v>0</v>
      </c>
    </row>
    <row r="1001" spans="1:9" x14ac:dyDescent="0.25">
      <c r="A1001">
        <v>209</v>
      </c>
      <c r="B1001">
        <v>0</v>
      </c>
      <c r="C1001">
        <v>6</v>
      </c>
      <c r="D1001" t="s">
        <v>517</v>
      </c>
      <c r="E1001" t="s">
        <v>324</v>
      </c>
      <c r="F1001" s="10">
        <f t="shared" si="163"/>
        <v>0</v>
      </c>
      <c r="G1001">
        <f t="shared" si="161"/>
        <v>0.99034747134369394</v>
      </c>
      <c r="H1001">
        <f t="shared" si="162"/>
        <v>0</v>
      </c>
      <c r="I1001" s="1">
        <f t="shared" si="164"/>
        <v>0</v>
      </c>
    </row>
    <row r="1002" spans="1:9" x14ac:dyDescent="0.25">
      <c r="A1002">
        <v>209</v>
      </c>
      <c r="B1002">
        <v>0</v>
      </c>
      <c r="C1002">
        <v>7</v>
      </c>
      <c r="D1002" t="s">
        <v>1348</v>
      </c>
      <c r="E1002" t="s">
        <v>1348</v>
      </c>
      <c r="F1002" s="10">
        <f t="shared" si="163"/>
        <v>0</v>
      </c>
      <c r="G1002">
        <f t="shared" si="161"/>
        <v>0.99034747134369394</v>
      </c>
      <c r="H1002">
        <f t="shared" si="162"/>
        <v>0</v>
      </c>
      <c r="I1002" s="1">
        <f t="shared" si="164"/>
        <v>0</v>
      </c>
    </row>
    <row r="1003" spans="1:9" x14ac:dyDescent="0.25">
      <c r="A1003">
        <v>209</v>
      </c>
      <c r="B1003">
        <v>0</v>
      </c>
      <c r="C1003">
        <v>8</v>
      </c>
      <c r="D1003" t="s">
        <v>1349</v>
      </c>
      <c r="E1003" t="s">
        <v>1349</v>
      </c>
      <c r="F1003" s="10">
        <f t="shared" si="163"/>
        <v>0</v>
      </c>
      <c r="G1003">
        <f t="shared" si="161"/>
        <v>0.99034747134369394</v>
      </c>
      <c r="H1003">
        <f t="shared" si="162"/>
        <v>0</v>
      </c>
      <c r="I1003" s="1">
        <f t="shared" si="164"/>
        <v>0</v>
      </c>
    </row>
    <row r="1004" spans="1:9" x14ac:dyDescent="0.25">
      <c r="A1004">
        <v>209</v>
      </c>
      <c r="B1004">
        <v>0</v>
      </c>
      <c r="C1004">
        <v>9</v>
      </c>
      <c r="D1004" t="s">
        <v>190</v>
      </c>
      <c r="E1004" t="s">
        <v>190</v>
      </c>
      <c r="F1004" s="10">
        <f t="shared" si="163"/>
        <v>0</v>
      </c>
      <c r="G1004">
        <f t="shared" si="161"/>
        <v>0.99034747134369394</v>
      </c>
      <c r="H1004">
        <f t="shared" si="162"/>
        <v>0</v>
      </c>
      <c r="I1004" s="1">
        <f t="shared" si="164"/>
        <v>0</v>
      </c>
    </row>
    <row r="1005" spans="1:9" x14ac:dyDescent="0.25">
      <c r="A1005">
        <v>209</v>
      </c>
      <c r="B1005">
        <v>0</v>
      </c>
      <c r="C1005">
        <v>10</v>
      </c>
      <c r="D1005" t="s">
        <v>686</v>
      </c>
      <c r="E1005" t="s">
        <v>686</v>
      </c>
      <c r="F1005" s="10">
        <f t="shared" si="163"/>
        <v>0.14747070011430222</v>
      </c>
      <c r="G1005">
        <f t="shared" si="161"/>
        <v>1.1378181714579962</v>
      </c>
      <c r="H1005">
        <f t="shared" si="162"/>
        <v>0</v>
      </c>
      <c r="I1005" s="1">
        <f t="shared" si="164"/>
        <v>0</v>
      </c>
    </row>
    <row r="1006" spans="1:9" x14ac:dyDescent="0.25">
      <c r="A1006">
        <v>209</v>
      </c>
      <c r="B1006">
        <v>0</v>
      </c>
      <c r="C1006">
        <v>11</v>
      </c>
      <c r="D1006" t="s">
        <v>86</v>
      </c>
      <c r="E1006" t="s">
        <v>87</v>
      </c>
      <c r="F1006" s="10">
        <f t="shared" si="163"/>
        <v>0</v>
      </c>
      <c r="G1006">
        <f t="shared" si="161"/>
        <v>1.1378181714579962</v>
      </c>
      <c r="H1006">
        <f t="shared" si="162"/>
        <v>0</v>
      </c>
      <c r="I1006" s="1">
        <f t="shared" si="164"/>
        <v>0</v>
      </c>
    </row>
    <row r="1007" spans="1:9" x14ac:dyDescent="0.25">
      <c r="A1007">
        <v>209</v>
      </c>
      <c r="B1007">
        <v>0</v>
      </c>
      <c r="C1007">
        <v>12</v>
      </c>
      <c r="D1007" t="s">
        <v>1334</v>
      </c>
      <c r="E1007" t="s">
        <v>1334</v>
      </c>
      <c r="F1007" s="10">
        <f t="shared" si="163"/>
        <v>9.9662826887210537E-2</v>
      </c>
      <c r="G1007">
        <f t="shared" si="161"/>
        <v>1.2374809983452069</v>
      </c>
      <c r="H1007">
        <f t="shared" si="162"/>
        <v>0</v>
      </c>
      <c r="I1007" s="1">
        <f t="shared" si="164"/>
        <v>0</v>
      </c>
    </row>
    <row r="1008" spans="1:9" x14ac:dyDescent="0.25">
      <c r="A1008">
        <v>209</v>
      </c>
      <c r="B1008">
        <v>0</v>
      </c>
      <c r="C1008">
        <v>13</v>
      </c>
      <c r="D1008" t="s">
        <v>374</v>
      </c>
      <c r="E1008" t="s">
        <v>374</v>
      </c>
      <c r="F1008" s="10">
        <f t="shared" si="163"/>
        <v>0</v>
      </c>
      <c r="G1008">
        <f t="shared" si="161"/>
        <v>1.2374809983452069</v>
      </c>
      <c r="H1008">
        <f t="shared" si="162"/>
        <v>0</v>
      </c>
      <c r="I1008" s="1">
        <f t="shared" si="164"/>
        <v>0</v>
      </c>
    </row>
    <row r="1009" spans="1:9" x14ac:dyDescent="0.25">
      <c r="A1009">
        <v>209</v>
      </c>
      <c r="B1009">
        <v>0</v>
      </c>
      <c r="C1009">
        <v>14</v>
      </c>
      <c r="D1009" t="s">
        <v>1170</v>
      </c>
      <c r="E1009" t="s">
        <v>1170</v>
      </c>
      <c r="F1009" s="10">
        <f t="shared" si="163"/>
        <v>0</v>
      </c>
      <c r="G1009">
        <f t="shared" si="161"/>
        <v>1.2374809983452069</v>
      </c>
      <c r="H1009">
        <f t="shared" si="162"/>
        <v>0</v>
      </c>
      <c r="I1009" s="1">
        <f t="shared" si="164"/>
        <v>0</v>
      </c>
    </row>
    <row r="1010" spans="1:9" x14ac:dyDescent="0.25">
      <c r="A1010">
        <v>209</v>
      </c>
      <c r="B1010">
        <v>0</v>
      </c>
      <c r="C1010">
        <v>15</v>
      </c>
      <c r="D1010" t="s">
        <v>1168</v>
      </c>
      <c r="E1010" t="s">
        <v>1168</v>
      </c>
      <c r="F1010" s="10">
        <f t="shared" si="163"/>
        <v>0</v>
      </c>
      <c r="G1010">
        <f t="shared" si="161"/>
        <v>1.2374809983452069</v>
      </c>
      <c r="H1010">
        <f t="shared" si="162"/>
        <v>0</v>
      </c>
      <c r="I1010" s="1">
        <f t="shared" si="164"/>
        <v>0</v>
      </c>
    </row>
    <row r="1011" spans="1:9" x14ac:dyDescent="0.25">
      <c r="A1011">
        <v>209</v>
      </c>
      <c r="B1011">
        <v>0</v>
      </c>
      <c r="C1011">
        <v>16</v>
      </c>
      <c r="D1011" t="s">
        <v>756</v>
      </c>
      <c r="E1011" t="s">
        <v>756</v>
      </c>
      <c r="F1011" s="10">
        <f t="shared" si="163"/>
        <v>0</v>
      </c>
      <c r="G1011">
        <f t="shared" si="161"/>
        <v>1.2374809983452069</v>
      </c>
      <c r="H1011">
        <f t="shared" si="162"/>
        <v>0</v>
      </c>
      <c r="I1011" s="1">
        <f t="shared" si="164"/>
        <v>0</v>
      </c>
    </row>
    <row r="1012" spans="1:9" x14ac:dyDescent="0.25">
      <c r="A1012">
        <v>209</v>
      </c>
      <c r="B1012">
        <v>0</v>
      </c>
      <c r="C1012">
        <v>17</v>
      </c>
      <c r="D1012" t="s">
        <v>862</v>
      </c>
      <c r="E1012" t="s">
        <v>862</v>
      </c>
      <c r="F1012" s="10">
        <f t="shared" si="163"/>
        <v>0</v>
      </c>
      <c r="G1012">
        <f t="shared" ref="G1012:G1075" si="165">IF(C1012=1,F1012,F1012+G1011)</f>
        <v>1.2374809983452069</v>
      </c>
      <c r="H1012">
        <f t="shared" ref="H1012:H1075" si="166">IF(C1013=1,G1012,0)</f>
        <v>0</v>
      </c>
      <c r="I1012" s="1">
        <f t="shared" si="164"/>
        <v>0</v>
      </c>
    </row>
    <row r="1013" spans="1:9" x14ac:dyDescent="0.25">
      <c r="A1013">
        <v>209</v>
      </c>
      <c r="B1013">
        <v>0</v>
      </c>
      <c r="C1013">
        <v>18</v>
      </c>
      <c r="D1013" t="s">
        <v>1251</v>
      </c>
      <c r="E1013" t="s">
        <v>1251</v>
      </c>
      <c r="F1013" s="10">
        <f t="shared" si="163"/>
        <v>0</v>
      </c>
      <c r="G1013">
        <f t="shared" si="165"/>
        <v>1.2374809983452069</v>
      </c>
      <c r="H1013">
        <f t="shared" si="166"/>
        <v>0</v>
      </c>
      <c r="I1013" s="1">
        <f t="shared" si="164"/>
        <v>0</v>
      </c>
    </row>
    <row r="1014" spans="1:9" x14ac:dyDescent="0.25">
      <c r="A1014">
        <v>209</v>
      </c>
      <c r="B1014">
        <v>0</v>
      </c>
      <c r="C1014">
        <v>19</v>
      </c>
      <c r="D1014" t="s">
        <v>1350</v>
      </c>
      <c r="E1014" t="s">
        <v>1350</v>
      </c>
      <c r="F1014" s="10">
        <f t="shared" si="163"/>
        <v>0</v>
      </c>
      <c r="G1014">
        <f t="shared" si="165"/>
        <v>1.2374809983452069</v>
      </c>
      <c r="H1014">
        <f t="shared" si="166"/>
        <v>0</v>
      </c>
      <c r="I1014" s="1">
        <f t="shared" si="164"/>
        <v>0</v>
      </c>
    </row>
    <row r="1015" spans="1:9" x14ac:dyDescent="0.25">
      <c r="A1015">
        <v>209</v>
      </c>
      <c r="B1015">
        <v>0</v>
      </c>
      <c r="C1015">
        <v>20</v>
      </c>
      <c r="D1015" t="s">
        <v>1215</v>
      </c>
      <c r="E1015" t="s">
        <v>1215</v>
      </c>
      <c r="F1015" s="10">
        <f t="shared" si="163"/>
        <v>0</v>
      </c>
      <c r="G1015">
        <f t="shared" si="165"/>
        <v>1.2374809983452069</v>
      </c>
      <c r="H1015">
        <f t="shared" si="166"/>
        <v>0</v>
      </c>
      <c r="I1015" s="1">
        <f t="shared" si="164"/>
        <v>0</v>
      </c>
    </row>
    <row r="1016" spans="1:9" x14ac:dyDescent="0.25">
      <c r="A1016">
        <v>209</v>
      </c>
      <c r="B1016">
        <v>0</v>
      </c>
      <c r="C1016">
        <v>21</v>
      </c>
      <c r="D1016" t="s">
        <v>1351</v>
      </c>
      <c r="E1016" t="s">
        <v>1351</v>
      </c>
      <c r="F1016" s="10">
        <f t="shared" si="163"/>
        <v>0</v>
      </c>
      <c r="G1016">
        <f t="shared" si="165"/>
        <v>1.2374809983452069</v>
      </c>
      <c r="H1016">
        <f t="shared" si="166"/>
        <v>0</v>
      </c>
      <c r="I1016" s="1">
        <f t="shared" si="164"/>
        <v>0</v>
      </c>
    </row>
    <row r="1017" spans="1:9" x14ac:dyDescent="0.25">
      <c r="A1017">
        <v>209</v>
      </c>
      <c r="B1017">
        <v>0</v>
      </c>
      <c r="C1017">
        <v>22</v>
      </c>
      <c r="D1017" t="s">
        <v>1352</v>
      </c>
      <c r="E1017" t="s">
        <v>1352</v>
      </c>
      <c r="F1017" s="10">
        <f t="shared" si="163"/>
        <v>0</v>
      </c>
      <c r="G1017">
        <f t="shared" si="165"/>
        <v>1.2374809983452069</v>
      </c>
      <c r="H1017">
        <f t="shared" si="166"/>
        <v>0</v>
      </c>
      <c r="I1017" s="1">
        <f t="shared" si="164"/>
        <v>0</v>
      </c>
    </row>
    <row r="1018" spans="1:9" x14ac:dyDescent="0.25">
      <c r="A1018">
        <v>209</v>
      </c>
      <c r="B1018">
        <v>0</v>
      </c>
      <c r="C1018">
        <v>23</v>
      </c>
      <c r="D1018" t="s">
        <v>395</v>
      </c>
      <c r="E1018" t="s">
        <v>246</v>
      </c>
      <c r="F1018" s="10">
        <f t="shared" si="163"/>
        <v>0.1854123193512579</v>
      </c>
      <c r="G1018">
        <f t="shared" si="165"/>
        <v>1.4228933176964649</v>
      </c>
      <c r="H1018">
        <f t="shared" si="166"/>
        <v>1.4228933176964649</v>
      </c>
      <c r="I1018" s="1">
        <f t="shared" si="164"/>
        <v>0.25193326484159317</v>
      </c>
    </row>
    <row r="1019" spans="1:9" x14ac:dyDescent="0.25">
      <c r="A1019">
        <v>210</v>
      </c>
      <c r="B1019">
        <v>1</v>
      </c>
      <c r="C1019">
        <v>1</v>
      </c>
      <c r="D1019" t="s">
        <v>118</v>
      </c>
      <c r="E1019" t="s">
        <v>118</v>
      </c>
      <c r="F1019" s="10">
        <f t="shared" si="163"/>
        <v>0.39925955510056294</v>
      </c>
      <c r="G1019">
        <f t="shared" si="165"/>
        <v>0.39925955510056294</v>
      </c>
      <c r="H1019">
        <f t="shared" si="166"/>
        <v>0</v>
      </c>
      <c r="I1019" s="1">
        <f t="shared" si="164"/>
        <v>0</v>
      </c>
    </row>
    <row r="1020" spans="1:9" x14ac:dyDescent="0.25">
      <c r="A1020">
        <v>210</v>
      </c>
      <c r="B1020">
        <v>1</v>
      </c>
      <c r="C1020">
        <v>2</v>
      </c>
      <c r="D1020" t="s">
        <v>246</v>
      </c>
      <c r="E1020" t="s">
        <v>246</v>
      </c>
      <c r="F1020" s="10">
        <f t="shared" si="163"/>
        <v>0.1854123193512579</v>
      </c>
      <c r="G1020">
        <f t="shared" si="165"/>
        <v>0.58467187445182089</v>
      </c>
      <c r="H1020">
        <f t="shared" si="166"/>
        <v>0</v>
      </c>
      <c r="I1020" s="1">
        <f t="shared" si="164"/>
        <v>0</v>
      </c>
    </row>
    <row r="1021" spans="1:9" x14ac:dyDescent="0.25">
      <c r="A1021">
        <v>210</v>
      </c>
      <c r="B1021">
        <v>1</v>
      </c>
      <c r="C1021">
        <v>3</v>
      </c>
      <c r="D1021" t="s">
        <v>95</v>
      </c>
      <c r="E1021" t="s">
        <v>95</v>
      </c>
      <c r="F1021" s="10">
        <f t="shared" si="163"/>
        <v>0.52191499114458473</v>
      </c>
      <c r="G1021">
        <f t="shared" si="165"/>
        <v>1.1065868655964057</v>
      </c>
      <c r="H1021">
        <f t="shared" si="166"/>
        <v>0</v>
      </c>
      <c r="I1021" s="1">
        <f t="shared" si="164"/>
        <v>0</v>
      </c>
    </row>
    <row r="1022" spans="1:9" x14ac:dyDescent="0.25">
      <c r="A1022">
        <v>210</v>
      </c>
      <c r="B1022">
        <v>1</v>
      </c>
      <c r="C1022">
        <v>4</v>
      </c>
      <c r="D1022" t="s">
        <v>176</v>
      </c>
      <c r="E1022" t="s">
        <v>176</v>
      </c>
      <c r="F1022" s="10">
        <f t="shared" si="163"/>
        <v>0.24203157276830539</v>
      </c>
      <c r="G1022">
        <f t="shared" si="165"/>
        <v>1.3486184383647111</v>
      </c>
      <c r="H1022">
        <f t="shared" si="166"/>
        <v>0</v>
      </c>
      <c r="I1022" s="1">
        <f t="shared" si="164"/>
        <v>0</v>
      </c>
    </row>
    <row r="1023" spans="1:9" x14ac:dyDescent="0.25">
      <c r="A1023">
        <v>210</v>
      </c>
      <c r="B1023">
        <v>1</v>
      </c>
      <c r="C1023">
        <v>5</v>
      </c>
      <c r="D1023" t="s">
        <v>103</v>
      </c>
      <c r="E1023" t="s">
        <v>103</v>
      </c>
      <c r="F1023" s="10">
        <f t="shared" si="163"/>
        <v>0.29145050254369897</v>
      </c>
      <c r="G1023">
        <f t="shared" si="165"/>
        <v>1.6400689409084102</v>
      </c>
      <c r="H1023">
        <f t="shared" si="166"/>
        <v>0</v>
      </c>
      <c r="I1023" s="1">
        <f t="shared" si="164"/>
        <v>0</v>
      </c>
    </row>
    <row r="1024" spans="1:9" x14ac:dyDescent="0.25">
      <c r="A1024">
        <v>210</v>
      </c>
      <c r="B1024">
        <v>1</v>
      </c>
      <c r="C1024">
        <v>6</v>
      </c>
      <c r="D1024" t="s">
        <v>94</v>
      </c>
      <c r="E1024" t="s">
        <v>94</v>
      </c>
      <c r="F1024" s="10">
        <f t="shared" si="163"/>
        <v>0.36391368351565662</v>
      </c>
      <c r="G1024">
        <f t="shared" si="165"/>
        <v>2.0039826244240668</v>
      </c>
      <c r="H1024">
        <f t="shared" si="166"/>
        <v>0</v>
      </c>
      <c r="I1024" s="1">
        <f t="shared" si="164"/>
        <v>0</v>
      </c>
    </row>
    <row r="1025" spans="1:9" x14ac:dyDescent="0.25">
      <c r="A1025">
        <v>210</v>
      </c>
      <c r="B1025">
        <v>1</v>
      </c>
      <c r="C1025">
        <v>7</v>
      </c>
      <c r="D1025" t="s">
        <v>1178</v>
      </c>
      <c r="E1025" t="s">
        <v>1178</v>
      </c>
      <c r="F1025" s="10">
        <f t="shared" si="163"/>
        <v>0</v>
      </c>
      <c r="G1025">
        <f t="shared" si="165"/>
        <v>2.0039826244240668</v>
      </c>
      <c r="H1025">
        <f t="shared" si="166"/>
        <v>0</v>
      </c>
      <c r="I1025" s="1">
        <f t="shared" si="164"/>
        <v>0</v>
      </c>
    </row>
    <row r="1026" spans="1:9" x14ac:dyDescent="0.25">
      <c r="A1026">
        <v>210</v>
      </c>
      <c r="B1026">
        <v>1</v>
      </c>
      <c r="C1026">
        <v>8</v>
      </c>
      <c r="D1026" t="s">
        <v>1204</v>
      </c>
      <c r="E1026" t="s">
        <v>1205</v>
      </c>
      <c r="F1026" s="10">
        <f t="shared" si="163"/>
        <v>0</v>
      </c>
      <c r="G1026">
        <f t="shared" si="165"/>
        <v>2.0039826244240668</v>
      </c>
      <c r="H1026">
        <f t="shared" si="166"/>
        <v>0</v>
      </c>
      <c r="I1026" s="1">
        <f t="shared" si="164"/>
        <v>0</v>
      </c>
    </row>
    <row r="1027" spans="1:9" x14ac:dyDescent="0.25">
      <c r="A1027">
        <v>210</v>
      </c>
      <c r="B1027">
        <v>1</v>
      </c>
      <c r="C1027">
        <v>9</v>
      </c>
      <c r="D1027" t="s">
        <v>992</v>
      </c>
      <c r="E1027" t="s">
        <v>992</v>
      </c>
      <c r="F1027" s="10">
        <f t="shared" si="163"/>
        <v>0.1003911579005483</v>
      </c>
      <c r="G1027">
        <f t="shared" si="165"/>
        <v>2.1043737823246151</v>
      </c>
      <c r="H1027">
        <f t="shared" si="166"/>
        <v>0</v>
      </c>
      <c r="I1027" s="1">
        <f t="shared" si="164"/>
        <v>0</v>
      </c>
    </row>
    <row r="1028" spans="1:9" x14ac:dyDescent="0.25">
      <c r="A1028">
        <v>210</v>
      </c>
      <c r="B1028">
        <v>1</v>
      </c>
      <c r="C1028">
        <v>10</v>
      </c>
      <c r="D1028" t="s">
        <v>257</v>
      </c>
      <c r="E1028" t="s">
        <v>257</v>
      </c>
      <c r="F1028" s="10">
        <f t="shared" si="163"/>
        <v>9.8737388248816976E-2</v>
      </c>
      <c r="G1028">
        <f t="shared" si="165"/>
        <v>2.2031111705734321</v>
      </c>
      <c r="H1028">
        <f t="shared" si="166"/>
        <v>0</v>
      </c>
      <c r="I1028" s="1">
        <f t="shared" si="164"/>
        <v>0</v>
      </c>
    </row>
    <row r="1029" spans="1:9" x14ac:dyDescent="0.25">
      <c r="A1029">
        <v>210</v>
      </c>
      <c r="B1029">
        <v>1</v>
      </c>
      <c r="C1029">
        <v>11</v>
      </c>
      <c r="D1029" t="s">
        <v>756</v>
      </c>
      <c r="E1029" t="s">
        <v>756</v>
      </c>
      <c r="F1029" s="10">
        <f t="shared" ref="F1029:F1092" si="167">IF(ISERROR(VLOOKUP(E1029,$N$2:$O$33,2,FALSE)),0,VLOOKUP(E1029,$N$2:$O$33,2,FALSE))</f>
        <v>0</v>
      </c>
      <c r="G1029">
        <f t="shared" si="165"/>
        <v>2.2031111705734321</v>
      </c>
      <c r="H1029">
        <f t="shared" si="166"/>
        <v>0</v>
      </c>
      <c r="I1029" s="1">
        <f t="shared" ref="I1029:I1092" si="168">H1029/$L$2</f>
        <v>0</v>
      </c>
    </row>
    <row r="1030" spans="1:9" x14ac:dyDescent="0.25">
      <c r="A1030">
        <v>210</v>
      </c>
      <c r="B1030">
        <v>1</v>
      </c>
      <c r="C1030">
        <v>12</v>
      </c>
      <c r="D1030" t="s">
        <v>1237</v>
      </c>
      <c r="E1030" t="s">
        <v>322</v>
      </c>
      <c r="F1030" s="10">
        <f t="shared" si="167"/>
        <v>0.17833261398766831</v>
      </c>
      <c r="G1030">
        <f t="shared" si="165"/>
        <v>2.3814437845611005</v>
      </c>
      <c r="H1030">
        <f t="shared" si="166"/>
        <v>0</v>
      </c>
      <c r="I1030" s="1">
        <f t="shared" si="168"/>
        <v>0</v>
      </c>
    </row>
    <row r="1031" spans="1:9" x14ac:dyDescent="0.25">
      <c r="A1031">
        <v>210</v>
      </c>
      <c r="B1031">
        <v>1</v>
      </c>
      <c r="C1031">
        <v>13</v>
      </c>
      <c r="D1031" t="s">
        <v>1353</v>
      </c>
      <c r="E1031" t="s">
        <v>1186</v>
      </c>
      <c r="F1031" s="10">
        <f t="shared" si="167"/>
        <v>9.9734860605308409E-2</v>
      </c>
      <c r="G1031">
        <f t="shared" si="165"/>
        <v>2.4811786451664091</v>
      </c>
      <c r="H1031">
        <f t="shared" si="166"/>
        <v>0</v>
      </c>
      <c r="I1031" s="1">
        <f t="shared" si="168"/>
        <v>0</v>
      </c>
    </row>
    <row r="1032" spans="1:9" x14ac:dyDescent="0.25">
      <c r="A1032">
        <v>210</v>
      </c>
      <c r="B1032">
        <v>1</v>
      </c>
      <c r="C1032">
        <v>14</v>
      </c>
      <c r="D1032" t="s">
        <v>605</v>
      </c>
      <c r="E1032" t="s">
        <v>605</v>
      </c>
      <c r="F1032" s="10">
        <f t="shared" si="167"/>
        <v>8.9587159918949597E-2</v>
      </c>
      <c r="G1032">
        <f t="shared" si="165"/>
        <v>2.5707658050853586</v>
      </c>
      <c r="H1032">
        <f t="shared" si="166"/>
        <v>0</v>
      </c>
      <c r="I1032" s="1">
        <f t="shared" si="168"/>
        <v>0</v>
      </c>
    </row>
    <row r="1033" spans="1:9" x14ac:dyDescent="0.25">
      <c r="A1033">
        <v>210</v>
      </c>
      <c r="B1033">
        <v>1</v>
      </c>
      <c r="C1033">
        <v>15</v>
      </c>
      <c r="D1033" t="s">
        <v>1164</v>
      </c>
      <c r="E1033" t="s">
        <v>1164</v>
      </c>
      <c r="F1033" s="10">
        <f t="shared" si="167"/>
        <v>0</v>
      </c>
      <c r="G1033">
        <f t="shared" si="165"/>
        <v>2.5707658050853586</v>
      </c>
      <c r="H1033">
        <f t="shared" si="166"/>
        <v>0</v>
      </c>
      <c r="I1033" s="1">
        <f t="shared" si="168"/>
        <v>0</v>
      </c>
    </row>
    <row r="1034" spans="1:9" x14ac:dyDescent="0.25">
      <c r="A1034">
        <v>210</v>
      </c>
      <c r="B1034">
        <v>1</v>
      </c>
      <c r="C1034">
        <v>16</v>
      </c>
      <c r="D1034" t="s">
        <v>1140</v>
      </c>
      <c r="E1034" t="s">
        <v>1140</v>
      </c>
      <c r="F1034" s="10">
        <f t="shared" si="167"/>
        <v>0.47152515639996773</v>
      </c>
      <c r="G1034">
        <f t="shared" si="165"/>
        <v>3.0422909614853264</v>
      </c>
      <c r="H1034">
        <f t="shared" si="166"/>
        <v>0</v>
      </c>
      <c r="I1034" s="1">
        <f t="shared" si="168"/>
        <v>0</v>
      </c>
    </row>
    <row r="1035" spans="1:9" x14ac:dyDescent="0.25">
      <c r="A1035">
        <v>210</v>
      </c>
      <c r="B1035">
        <v>1</v>
      </c>
      <c r="C1035">
        <v>17</v>
      </c>
      <c r="D1035" t="s">
        <v>1144</v>
      </c>
      <c r="E1035" t="s">
        <v>1144</v>
      </c>
      <c r="F1035" s="10">
        <f t="shared" si="167"/>
        <v>0</v>
      </c>
      <c r="G1035">
        <f t="shared" si="165"/>
        <v>3.0422909614853264</v>
      </c>
      <c r="H1035">
        <f t="shared" si="166"/>
        <v>0</v>
      </c>
      <c r="I1035" s="1">
        <f t="shared" si="168"/>
        <v>0</v>
      </c>
    </row>
    <row r="1036" spans="1:9" x14ac:dyDescent="0.25">
      <c r="A1036">
        <v>210</v>
      </c>
      <c r="B1036">
        <v>1</v>
      </c>
      <c r="C1036">
        <v>18</v>
      </c>
      <c r="D1036" t="s">
        <v>1354</v>
      </c>
      <c r="E1036" t="s">
        <v>1354</v>
      </c>
      <c r="F1036" s="10">
        <f t="shared" si="167"/>
        <v>0</v>
      </c>
      <c r="G1036">
        <f t="shared" si="165"/>
        <v>3.0422909614853264</v>
      </c>
      <c r="H1036">
        <f t="shared" si="166"/>
        <v>3.0422909614853264</v>
      </c>
      <c r="I1036" s="1">
        <f t="shared" si="168"/>
        <v>0.53865900204372863</v>
      </c>
    </row>
    <row r="1037" spans="1:9" x14ac:dyDescent="0.25">
      <c r="A1037">
        <v>211</v>
      </c>
      <c r="B1037">
        <v>1</v>
      </c>
      <c r="C1037">
        <v>1</v>
      </c>
      <c r="D1037" t="s">
        <v>855</v>
      </c>
      <c r="E1037" t="s">
        <v>856</v>
      </c>
      <c r="F1037" s="10">
        <f t="shared" si="167"/>
        <v>0</v>
      </c>
      <c r="G1037">
        <f t="shared" si="165"/>
        <v>0</v>
      </c>
      <c r="H1037">
        <f t="shared" si="166"/>
        <v>0</v>
      </c>
      <c r="I1037" s="1">
        <f t="shared" si="168"/>
        <v>0</v>
      </c>
    </row>
    <row r="1038" spans="1:9" x14ac:dyDescent="0.25">
      <c r="A1038">
        <v>211</v>
      </c>
      <c r="B1038">
        <v>1</v>
      </c>
      <c r="C1038">
        <v>2</v>
      </c>
      <c r="D1038" t="s">
        <v>1145</v>
      </c>
      <c r="E1038" t="s">
        <v>1140</v>
      </c>
      <c r="F1038" s="10">
        <f t="shared" si="167"/>
        <v>0.47152515639996773</v>
      </c>
      <c r="G1038">
        <f t="shared" si="165"/>
        <v>0.47152515639996773</v>
      </c>
      <c r="H1038">
        <f t="shared" si="166"/>
        <v>0</v>
      </c>
      <c r="I1038" s="1">
        <f t="shared" si="168"/>
        <v>0</v>
      </c>
    </row>
    <row r="1039" spans="1:9" x14ac:dyDescent="0.25">
      <c r="A1039">
        <v>211</v>
      </c>
      <c r="B1039">
        <v>1</v>
      </c>
      <c r="C1039">
        <v>3</v>
      </c>
      <c r="D1039" t="s">
        <v>1285</v>
      </c>
      <c r="E1039" t="s">
        <v>1285</v>
      </c>
      <c r="F1039" s="10">
        <f t="shared" si="167"/>
        <v>0</v>
      </c>
      <c r="G1039">
        <f t="shared" si="165"/>
        <v>0.47152515639996773</v>
      </c>
      <c r="H1039">
        <f t="shared" si="166"/>
        <v>0</v>
      </c>
      <c r="I1039" s="1">
        <f t="shared" si="168"/>
        <v>0</v>
      </c>
    </row>
    <row r="1040" spans="1:9" x14ac:dyDescent="0.25">
      <c r="A1040">
        <v>211</v>
      </c>
      <c r="B1040">
        <v>1</v>
      </c>
      <c r="C1040">
        <v>4</v>
      </c>
      <c r="D1040" t="s">
        <v>1178</v>
      </c>
      <c r="E1040" t="s">
        <v>1178</v>
      </c>
      <c r="F1040" s="10">
        <f t="shared" si="167"/>
        <v>0</v>
      </c>
      <c r="G1040">
        <f t="shared" si="165"/>
        <v>0.47152515639996773</v>
      </c>
      <c r="H1040">
        <f t="shared" si="166"/>
        <v>0</v>
      </c>
      <c r="I1040" s="1">
        <f t="shared" si="168"/>
        <v>0</v>
      </c>
    </row>
    <row r="1041" spans="1:9" x14ac:dyDescent="0.25">
      <c r="A1041">
        <v>211</v>
      </c>
      <c r="B1041">
        <v>1</v>
      </c>
      <c r="C1041">
        <v>5</v>
      </c>
      <c r="D1041" t="s">
        <v>1204</v>
      </c>
      <c r="E1041" t="s">
        <v>1205</v>
      </c>
      <c r="F1041" s="10">
        <f t="shared" si="167"/>
        <v>0</v>
      </c>
      <c r="G1041">
        <f t="shared" si="165"/>
        <v>0.47152515639996773</v>
      </c>
      <c r="H1041">
        <f t="shared" si="166"/>
        <v>0</v>
      </c>
      <c r="I1041" s="1">
        <f t="shared" si="168"/>
        <v>0</v>
      </c>
    </row>
    <row r="1042" spans="1:9" x14ac:dyDescent="0.25">
      <c r="A1042">
        <v>211</v>
      </c>
      <c r="B1042">
        <v>1</v>
      </c>
      <c r="C1042">
        <v>6</v>
      </c>
      <c r="D1042" t="s">
        <v>1355</v>
      </c>
      <c r="E1042" t="s">
        <v>1355</v>
      </c>
      <c r="F1042" s="10">
        <f t="shared" si="167"/>
        <v>0</v>
      </c>
      <c r="G1042">
        <f t="shared" si="165"/>
        <v>0.47152515639996773</v>
      </c>
      <c r="H1042">
        <f t="shared" si="166"/>
        <v>0</v>
      </c>
      <c r="I1042" s="1">
        <f t="shared" si="168"/>
        <v>0</v>
      </c>
    </row>
    <row r="1043" spans="1:9" x14ac:dyDescent="0.25">
      <c r="A1043">
        <v>211</v>
      </c>
      <c r="B1043">
        <v>1</v>
      </c>
      <c r="C1043">
        <v>7</v>
      </c>
      <c r="D1043" t="s">
        <v>1201</v>
      </c>
      <c r="E1043" t="s">
        <v>1201</v>
      </c>
      <c r="F1043" s="10">
        <f t="shared" si="167"/>
        <v>0</v>
      </c>
      <c r="G1043">
        <f t="shared" si="165"/>
        <v>0.47152515639996773</v>
      </c>
      <c r="H1043">
        <f t="shared" si="166"/>
        <v>0</v>
      </c>
      <c r="I1043" s="1">
        <f t="shared" si="168"/>
        <v>0</v>
      </c>
    </row>
    <row r="1044" spans="1:9" x14ac:dyDescent="0.25">
      <c r="A1044">
        <v>211</v>
      </c>
      <c r="B1044">
        <v>1</v>
      </c>
      <c r="C1044">
        <v>8</v>
      </c>
      <c r="D1044" t="s">
        <v>1356</v>
      </c>
      <c r="E1044" t="s">
        <v>1356</v>
      </c>
      <c r="F1044" s="10">
        <f t="shared" si="167"/>
        <v>0</v>
      </c>
      <c r="G1044">
        <f t="shared" si="165"/>
        <v>0.47152515639996773</v>
      </c>
      <c r="H1044">
        <f t="shared" si="166"/>
        <v>0</v>
      </c>
      <c r="I1044" s="1">
        <f t="shared" si="168"/>
        <v>0</v>
      </c>
    </row>
    <row r="1045" spans="1:9" x14ac:dyDescent="0.25">
      <c r="A1045">
        <v>211</v>
      </c>
      <c r="B1045">
        <v>1</v>
      </c>
      <c r="C1045">
        <v>9</v>
      </c>
      <c r="D1045" t="s">
        <v>1198</v>
      </c>
      <c r="E1045" t="s">
        <v>94</v>
      </c>
      <c r="F1045" s="10">
        <f t="shared" si="167"/>
        <v>0.36391368351565662</v>
      </c>
      <c r="G1045">
        <f t="shared" si="165"/>
        <v>0.83543883991562429</v>
      </c>
      <c r="H1045">
        <f t="shared" si="166"/>
        <v>0</v>
      </c>
      <c r="I1045" s="1">
        <f t="shared" si="168"/>
        <v>0</v>
      </c>
    </row>
    <row r="1046" spans="1:9" x14ac:dyDescent="0.25">
      <c r="A1046">
        <v>211</v>
      </c>
      <c r="B1046">
        <v>1</v>
      </c>
      <c r="C1046">
        <v>10</v>
      </c>
      <c r="D1046" t="s">
        <v>680</v>
      </c>
      <c r="E1046" t="s">
        <v>135</v>
      </c>
      <c r="F1046" s="10">
        <f t="shared" si="167"/>
        <v>8.3912672090324131E-2</v>
      </c>
      <c r="G1046">
        <f t="shared" si="165"/>
        <v>0.91935151200594845</v>
      </c>
      <c r="H1046">
        <f t="shared" si="166"/>
        <v>0</v>
      </c>
      <c r="I1046" s="1">
        <f t="shared" si="168"/>
        <v>0</v>
      </c>
    </row>
    <row r="1047" spans="1:9" x14ac:dyDescent="0.25">
      <c r="A1047">
        <v>211</v>
      </c>
      <c r="B1047">
        <v>1</v>
      </c>
      <c r="C1047">
        <v>11</v>
      </c>
      <c r="D1047" t="s">
        <v>1357</v>
      </c>
      <c r="E1047" t="s">
        <v>1291</v>
      </c>
      <c r="F1047" s="10">
        <f t="shared" si="167"/>
        <v>0</v>
      </c>
      <c r="G1047">
        <f t="shared" si="165"/>
        <v>0.91935151200594845</v>
      </c>
      <c r="H1047">
        <f t="shared" si="166"/>
        <v>0</v>
      </c>
      <c r="I1047" s="1">
        <f t="shared" si="168"/>
        <v>0</v>
      </c>
    </row>
    <row r="1048" spans="1:9" x14ac:dyDescent="0.25">
      <c r="A1048">
        <v>211</v>
      </c>
      <c r="B1048">
        <v>1</v>
      </c>
      <c r="C1048">
        <v>12</v>
      </c>
      <c r="D1048" t="s">
        <v>1358</v>
      </c>
      <c r="E1048" t="s">
        <v>988</v>
      </c>
      <c r="F1048" s="10">
        <f t="shared" si="167"/>
        <v>0</v>
      </c>
      <c r="G1048">
        <f t="shared" si="165"/>
        <v>0.91935151200594845</v>
      </c>
      <c r="H1048">
        <f t="shared" si="166"/>
        <v>0</v>
      </c>
      <c r="I1048" s="1">
        <f t="shared" si="168"/>
        <v>0</v>
      </c>
    </row>
    <row r="1049" spans="1:9" x14ac:dyDescent="0.25">
      <c r="A1049">
        <v>211</v>
      </c>
      <c r="B1049">
        <v>1</v>
      </c>
      <c r="C1049">
        <v>13</v>
      </c>
      <c r="D1049" t="s">
        <v>1189</v>
      </c>
      <c r="E1049" t="s">
        <v>1190</v>
      </c>
      <c r="F1049" s="10">
        <f t="shared" si="167"/>
        <v>9.8843816254163608E-2</v>
      </c>
      <c r="G1049">
        <f t="shared" si="165"/>
        <v>1.0181953282601119</v>
      </c>
      <c r="H1049">
        <f t="shared" si="166"/>
        <v>0</v>
      </c>
      <c r="I1049" s="1">
        <f t="shared" si="168"/>
        <v>0</v>
      </c>
    </row>
    <row r="1050" spans="1:9" x14ac:dyDescent="0.25">
      <c r="A1050">
        <v>211</v>
      </c>
      <c r="B1050">
        <v>1</v>
      </c>
      <c r="C1050">
        <v>14</v>
      </c>
      <c r="D1050" t="s">
        <v>1258</v>
      </c>
      <c r="E1050" t="s">
        <v>1259</v>
      </c>
      <c r="F1050" s="10">
        <f t="shared" si="167"/>
        <v>0</v>
      </c>
      <c r="G1050">
        <f t="shared" si="165"/>
        <v>1.0181953282601119</v>
      </c>
      <c r="H1050">
        <f t="shared" si="166"/>
        <v>0</v>
      </c>
      <c r="I1050" s="1">
        <f t="shared" si="168"/>
        <v>0</v>
      </c>
    </row>
    <row r="1051" spans="1:9" x14ac:dyDescent="0.25">
      <c r="A1051">
        <v>211</v>
      </c>
      <c r="B1051">
        <v>1</v>
      </c>
      <c r="C1051">
        <v>15</v>
      </c>
      <c r="D1051" t="s">
        <v>1359</v>
      </c>
      <c r="E1051" t="s">
        <v>1360</v>
      </c>
      <c r="F1051" s="10">
        <f t="shared" si="167"/>
        <v>0</v>
      </c>
      <c r="G1051">
        <f t="shared" si="165"/>
        <v>1.0181953282601119</v>
      </c>
      <c r="H1051">
        <f t="shared" si="166"/>
        <v>1.0181953282601119</v>
      </c>
      <c r="I1051" s="1">
        <f t="shared" si="168"/>
        <v>0.18027864078405109</v>
      </c>
    </row>
    <row r="1052" spans="1:9" x14ac:dyDescent="0.25">
      <c r="A1052">
        <v>212</v>
      </c>
      <c r="B1052">
        <v>0</v>
      </c>
      <c r="C1052">
        <v>1</v>
      </c>
      <c r="D1052" t="s">
        <v>121</v>
      </c>
      <c r="E1052" t="s">
        <v>121</v>
      </c>
      <c r="F1052" s="10">
        <f t="shared" si="167"/>
        <v>0</v>
      </c>
      <c r="G1052">
        <f t="shared" si="165"/>
        <v>0</v>
      </c>
      <c r="H1052">
        <f t="shared" si="166"/>
        <v>0</v>
      </c>
      <c r="I1052" s="1">
        <f t="shared" si="168"/>
        <v>0</v>
      </c>
    </row>
    <row r="1053" spans="1:9" x14ac:dyDescent="0.25">
      <c r="A1053">
        <v>212</v>
      </c>
      <c r="B1053">
        <v>0</v>
      </c>
      <c r="C1053">
        <v>2</v>
      </c>
      <c r="D1053" t="s">
        <v>195</v>
      </c>
      <c r="E1053" t="s">
        <v>195</v>
      </c>
      <c r="F1053" s="10">
        <f t="shared" si="167"/>
        <v>0.12938590677628597</v>
      </c>
      <c r="G1053">
        <f t="shared" si="165"/>
        <v>0.12938590677628597</v>
      </c>
      <c r="H1053">
        <f t="shared" si="166"/>
        <v>0</v>
      </c>
      <c r="I1053" s="1">
        <f t="shared" si="168"/>
        <v>0</v>
      </c>
    </row>
    <row r="1054" spans="1:9" x14ac:dyDescent="0.25">
      <c r="A1054">
        <v>212</v>
      </c>
      <c r="B1054">
        <v>0</v>
      </c>
      <c r="C1054">
        <v>3</v>
      </c>
      <c r="D1054" t="s">
        <v>118</v>
      </c>
      <c r="E1054" t="s">
        <v>118</v>
      </c>
      <c r="F1054" s="10">
        <f t="shared" si="167"/>
        <v>0.39925955510056294</v>
      </c>
      <c r="G1054">
        <f t="shared" si="165"/>
        <v>0.52864546187684891</v>
      </c>
      <c r="H1054">
        <f t="shared" si="166"/>
        <v>0</v>
      </c>
      <c r="I1054" s="1">
        <f t="shared" si="168"/>
        <v>0</v>
      </c>
    </row>
    <row r="1055" spans="1:9" x14ac:dyDescent="0.25">
      <c r="A1055">
        <v>212</v>
      </c>
      <c r="B1055">
        <v>0</v>
      </c>
      <c r="C1055">
        <v>4</v>
      </c>
      <c r="D1055" t="s">
        <v>321</v>
      </c>
      <c r="E1055" t="s">
        <v>321</v>
      </c>
      <c r="F1055" s="10">
        <f t="shared" si="167"/>
        <v>0.25217776899630062</v>
      </c>
      <c r="G1055">
        <f t="shared" si="165"/>
        <v>0.78082323087314953</v>
      </c>
      <c r="H1055">
        <f t="shared" si="166"/>
        <v>0</v>
      </c>
      <c r="I1055" s="1">
        <f t="shared" si="168"/>
        <v>0</v>
      </c>
    </row>
    <row r="1056" spans="1:9" x14ac:dyDescent="0.25">
      <c r="A1056">
        <v>212</v>
      </c>
      <c r="B1056">
        <v>0</v>
      </c>
      <c r="C1056">
        <v>5</v>
      </c>
      <c r="D1056" t="s">
        <v>1361</v>
      </c>
      <c r="E1056" t="s">
        <v>863</v>
      </c>
      <c r="F1056" s="10">
        <f t="shared" si="167"/>
        <v>0</v>
      </c>
      <c r="G1056">
        <f t="shared" si="165"/>
        <v>0.78082323087314953</v>
      </c>
      <c r="H1056">
        <f t="shared" si="166"/>
        <v>0</v>
      </c>
      <c r="I1056" s="1">
        <f t="shared" si="168"/>
        <v>0</v>
      </c>
    </row>
    <row r="1057" spans="1:9" x14ac:dyDescent="0.25">
      <c r="A1057">
        <v>212</v>
      </c>
      <c r="B1057">
        <v>0</v>
      </c>
      <c r="C1057">
        <v>6</v>
      </c>
      <c r="D1057" t="s">
        <v>1362</v>
      </c>
      <c r="E1057" t="s">
        <v>1182</v>
      </c>
      <c r="F1057" s="10">
        <f t="shared" si="167"/>
        <v>0</v>
      </c>
      <c r="G1057">
        <f t="shared" si="165"/>
        <v>0.78082323087314953</v>
      </c>
      <c r="H1057">
        <f t="shared" si="166"/>
        <v>0</v>
      </c>
      <c r="I1057" s="1">
        <f t="shared" si="168"/>
        <v>0</v>
      </c>
    </row>
    <row r="1058" spans="1:9" x14ac:dyDescent="0.25">
      <c r="A1058">
        <v>212</v>
      </c>
      <c r="B1058">
        <v>0</v>
      </c>
      <c r="C1058">
        <v>7</v>
      </c>
      <c r="D1058" t="s">
        <v>286</v>
      </c>
      <c r="E1058" t="s">
        <v>287</v>
      </c>
      <c r="F1058" s="10">
        <f t="shared" si="167"/>
        <v>0</v>
      </c>
      <c r="G1058">
        <f t="shared" si="165"/>
        <v>0.78082323087314953</v>
      </c>
      <c r="H1058">
        <f t="shared" si="166"/>
        <v>0</v>
      </c>
      <c r="I1058" s="1">
        <f t="shared" si="168"/>
        <v>0</v>
      </c>
    </row>
    <row r="1059" spans="1:9" x14ac:dyDescent="0.25">
      <c r="A1059">
        <v>212</v>
      </c>
      <c r="B1059">
        <v>0</v>
      </c>
      <c r="C1059">
        <v>8</v>
      </c>
      <c r="D1059" t="s">
        <v>276</v>
      </c>
      <c r="E1059" t="s">
        <v>148</v>
      </c>
      <c r="F1059" s="10">
        <f t="shared" si="167"/>
        <v>0</v>
      </c>
      <c r="G1059">
        <f t="shared" si="165"/>
        <v>0.78082323087314953</v>
      </c>
      <c r="H1059">
        <f t="shared" si="166"/>
        <v>0</v>
      </c>
      <c r="I1059" s="1">
        <f t="shared" si="168"/>
        <v>0</v>
      </c>
    </row>
    <row r="1060" spans="1:9" x14ac:dyDescent="0.25">
      <c r="A1060">
        <v>212</v>
      </c>
      <c r="B1060">
        <v>0</v>
      </c>
      <c r="C1060">
        <v>9</v>
      </c>
      <c r="D1060" t="s">
        <v>1169</v>
      </c>
      <c r="E1060" t="s">
        <v>1170</v>
      </c>
      <c r="F1060" s="10">
        <f t="shared" si="167"/>
        <v>0</v>
      </c>
      <c r="G1060">
        <f t="shared" si="165"/>
        <v>0.78082323087314953</v>
      </c>
      <c r="H1060">
        <f t="shared" si="166"/>
        <v>0</v>
      </c>
      <c r="I1060" s="1">
        <f t="shared" si="168"/>
        <v>0</v>
      </c>
    </row>
    <row r="1061" spans="1:9" x14ac:dyDescent="0.25">
      <c r="A1061">
        <v>212</v>
      </c>
      <c r="B1061">
        <v>0</v>
      </c>
      <c r="C1061">
        <v>10</v>
      </c>
      <c r="D1061" t="s">
        <v>1250</v>
      </c>
      <c r="E1061" t="s">
        <v>322</v>
      </c>
      <c r="F1061" s="10">
        <f t="shared" si="167"/>
        <v>0.17833261398766831</v>
      </c>
      <c r="G1061">
        <f t="shared" si="165"/>
        <v>0.95915584486081784</v>
      </c>
      <c r="H1061">
        <f t="shared" si="166"/>
        <v>0</v>
      </c>
      <c r="I1061" s="1">
        <f t="shared" si="168"/>
        <v>0</v>
      </c>
    </row>
    <row r="1062" spans="1:9" x14ac:dyDescent="0.25">
      <c r="A1062">
        <v>212</v>
      </c>
      <c r="B1062">
        <v>0</v>
      </c>
      <c r="C1062">
        <v>11</v>
      </c>
      <c r="D1062" t="s">
        <v>1363</v>
      </c>
      <c r="E1062" t="s">
        <v>136</v>
      </c>
      <c r="F1062" s="10">
        <f t="shared" si="167"/>
        <v>8.7409732518669889E-2</v>
      </c>
      <c r="G1062">
        <f t="shared" si="165"/>
        <v>1.0465655773794877</v>
      </c>
      <c r="H1062">
        <f t="shared" si="166"/>
        <v>0</v>
      </c>
      <c r="I1062" s="1">
        <f t="shared" si="168"/>
        <v>0</v>
      </c>
    </row>
    <row r="1063" spans="1:9" x14ac:dyDescent="0.25">
      <c r="A1063">
        <v>212</v>
      </c>
      <c r="B1063">
        <v>0</v>
      </c>
      <c r="C1063">
        <v>12</v>
      </c>
      <c r="D1063" t="s">
        <v>1364</v>
      </c>
      <c r="E1063" t="s">
        <v>1365</v>
      </c>
      <c r="F1063" s="10">
        <f t="shared" si="167"/>
        <v>0</v>
      </c>
      <c r="G1063">
        <f t="shared" si="165"/>
        <v>1.0465655773794877</v>
      </c>
      <c r="H1063">
        <f t="shared" si="166"/>
        <v>0</v>
      </c>
      <c r="I1063" s="1">
        <f t="shared" si="168"/>
        <v>0</v>
      </c>
    </row>
    <row r="1064" spans="1:9" x14ac:dyDescent="0.25">
      <c r="A1064">
        <v>212</v>
      </c>
      <c r="B1064">
        <v>0</v>
      </c>
      <c r="C1064">
        <v>13</v>
      </c>
      <c r="D1064" t="s">
        <v>1366</v>
      </c>
      <c r="E1064" t="s">
        <v>1366</v>
      </c>
      <c r="F1064" s="10">
        <f t="shared" si="167"/>
        <v>0</v>
      </c>
      <c r="G1064">
        <f t="shared" si="165"/>
        <v>1.0465655773794877</v>
      </c>
      <c r="H1064">
        <f t="shared" si="166"/>
        <v>1.0465655773794877</v>
      </c>
      <c r="I1064" s="1">
        <f t="shared" si="168"/>
        <v>0.18530179283355591</v>
      </c>
    </row>
    <row r="1065" spans="1:9" x14ac:dyDescent="0.25">
      <c r="A1065">
        <v>213</v>
      </c>
      <c r="B1065">
        <v>0</v>
      </c>
      <c r="C1065">
        <v>1</v>
      </c>
      <c r="D1065" t="s">
        <v>103</v>
      </c>
      <c r="E1065" t="s">
        <v>103</v>
      </c>
      <c r="F1065" s="10">
        <f t="shared" si="167"/>
        <v>0.29145050254369897</v>
      </c>
      <c r="G1065">
        <f t="shared" si="165"/>
        <v>0.29145050254369897</v>
      </c>
      <c r="H1065">
        <f t="shared" si="166"/>
        <v>0</v>
      </c>
      <c r="I1065" s="1">
        <f t="shared" si="168"/>
        <v>0</v>
      </c>
    </row>
    <row r="1066" spans="1:9" x14ac:dyDescent="0.25">
      <c r="A1066">
        <v>213</v>
      </c>
      <c r="B1066">
        <v>0</v>
      </c>
      <c r="C1066">
        <v>2</v>
      </c>
      <c r="D1066" t="s">
        <v>1139</v>
      </c>
      <c r="E1066" t="s">
        <v>1139</v>
      </c>
      <c r="F1066" s="10">
        <f t="shared" si="167"/>
        <v>0</v>
      </c>
      <c r="G1066">
        <f t="shared" si="165"/>
        <v>0.29145050254369897</v>
      </c>
      <c r="H1066">
        <f t="shared" si="166"/>
        <v>0</v>
      </c>
      <c r="I1066" s="1">
        <f t="shared" si="168"/>
        <v>0</v>
      </c>
    </row>
    <row r="1067" spans="1:9" x14ac:dyDescent="0.25">
      <c r="A1067">
        <v>213</v>
      </c>
      <c r="B1067">
        <v>0</v>
      </c>
      <c r="C1067">
        <v>3</v>
      </c>
      <c r="D1067" t="s">
        <v>176</v>
      </c>
      <c r="E1067" t="s">
        <v>176</v>
      </c>
      <c r="F1067" s="10">
        <f t="shared" si="167"/>
        <v>0.24203157276830539</v>
      </c>
      <c r="G1067">
        <f t="shared" si="165"/>
        <v>0.53348207531200442</v>
      </c>
      <c r="H1067">
        <f t="shared" si="166"/>
        <v>0</v>
      </c>
      <c r="I1067" s="1">
        <f t="shared" si="168"/>
        <v>0</v>
      </c>
    </row>
    <row r="1068" spans="1:9" x14ac:dyDescent="0.25">
      <c r="A1068">
        <v>213</v>
      </c>
      <c r="B1068">
        <v>0</v>
      </c>
      <c r="C1068">
        <v>4</v>
      </c>
      <c r="D1068" t="s">
        <v>95</v>
      </c>
      <c r="E1068" t="s">
        <v>95</v>
      </c>
      <c r="F1068" s="10">
        <f t="shared" si="167"/>
        <v>0.52191499114458473</v>
      </c>
      <c r="G1068">
        <f t="shared" si="165"/>
        <v>1.0553970664565893</v>
      </c>
      <c r="H1068">
        <f t="shared" si="166"/>
        <v>0</v>
      </c>
      <c r="I1068" s="1">
        <f t="shared" si="168"/>
        <v>0</v>
      </c>
    </row>
    <row r="1069" spans="1:9" x14ac:dyDescent="0.25">
      <c r="A1069">
        <v>213</v>
      </c>
      <c r="B1069">
        <v>0</v>
      </c>
      <c r="C1069">
        <v>5</v>
      </c>
      <c r="D1069" t="s">
        <v>1156</v>
      </c>
      <c r="E1069" t="s">
        <v>1156</v>
      </c>
      <c r="F1069" s="10">
        <f t="shared" si="167"/>
        <v>0</v>
      </c>
      <c r="G1069">
        <f t="shared" si="165"/>
        <v>1.0553970664565893</v>
      </c>
      <c r="H1069">
        <f t="shared" si="166"/>
        <v>0</v>
      </c>
      <c r="I1069" s="1">
        <f t="shared" si="168"/>
        <v>0</v>
      </c>
    </row>
    <row r="1070" spans="1:9" x14ac:dyDescent="0.25">
      <c r="A1070">
        <v>213</v>
      </c>
      <c r="B1070">
        <v>0</v>
      </c>
      <c r="C1070">
        <v>6</v>
      </c>
      <c r="D1070" t="s">
        <v>716</v>
      </c>
      <c r="E1070" t="s">
        <v>716</v>
      </c>
      <c r="F1070" s="10">
        <f t="shared" si="167"/>
        <v>0</v>
      </c>
      <c r="G1070">
        <f t="shared" si="165"/>
        <v>1.0553970664565893</v>
      </c>
      <c r="H1070">
        <f t="shared" si="166"/>
        <v>0</v>
      </c>
      <c r="I1070" s="1">
        <f t="shared" si="168"/>
        <v>0</v>
      </c>
    </row>
    <row r="1071" spans="1:9" x14ac:dyDescent="0.25">
      <c r="A1071">
        <v>213</v>
      </c>
      <c r="B1071">
        <v>0</v>
      </c>
      <c r="C1071">
        <v>7</v>
      </c>
      <c r="D1071" t="s">
        <v>1140</v>
      </c>
      <c r="E1071" t="s">
        <v>1140</v>
      </c>
      <c r="F1071" s="10">
        <f t="shared" si="167"/>
        <v>0.47152515639996773</v>
      </c>
      <c r="G1071">
        <f t="shared" si="165"/>
        <v>1.5269222228565571</v>
      </c>
      <c r="H1071">
        <f t="shared" si="166"/>
        <v>0</v>
      </c>
      <c r="I1071" s="1">
        <f t="shared" si="168"/>
        <v>0</v>
      </c>
    </row>
    <row r="1072" spans="1:9" x14ac:dyDescent="0.25">
      <c r="A1072">
        <v>213</v>
      </c>
      <c r="B1072">
        <v>0</v>
      </c>
      <c r="C1072">
        <v>8</v>
      </c>
      <c r="D1072" t="s">
        <v>786</v>
      </c>
      <c r="E1072" t="s">
        <v>787</v>
      </c>
      <c r="F1072" s="10">
        <f t="shared" si="167"/>
        <v>0</v>
      </c>
      <c r="G1072">
        <f t="shared" si="165"/>
        <v>1.5269222228565571</v>
      </c>
      <c r="H1072">
        <f t="shared" si="166"/>
        <v>0</v>
      </c>
      <c r="I1072" s="1">
        <f t="shared" si="168"/>
        <v>0</v>
      </c>
    </row>
    <row r="1073" spans="1:9" x14ac:dyDescent="0.25">
      <c r="A1073">
        <v>213</v>
      </c>
      <c r="B1073">
        <v>0</v>
      </c>
      <c r="C1073">
        <v>9</v>
      </c>
      <c r="D1073" t="s">
        <v>960</v>
      </c>
      <c r="E1073" t="s">
        <v>961</v>
      </c>
      <c r="F1073" s="10">
        <f t="shared" si="167"/>
        <v>0</v>
      </c>
      <c r="G1073">
        <f t="shared" si="165"/>
        <v>1.5269222228565571</v>
      </c>
      <c r="H1073">
        <f t="shared" si="166"/>
        <v>0</v>
      </c>
      <c r="I1073" s="1">
        <f t="shared" si="168"/>
        <v>0</v>
      </c>
    </row>
    <row r="1074" spans="1:9" x14ac:dyDescent="0.25">
      <c r="A1074">
        <v>213</v>
      </c>
      <c r="B1074">
        <v>0</v>
      </c>
      <c r="C1074">
        <v>10</v>
      </c>
      <c r="D1074" t="s">
        <v>957</v>
      </c>
      <c r="E1074" t="s">
        <v>1167</v>
      </c>
      <c r="F1074" s="10">
        <f t="shared" si="167"/>
        <v>0.10423532456264922</v>
      </c>
      <c r="G1074">
        <f t="shared" si="165"/>
        <v>1.6311575474192064</v>
      </c>
      <c r="H1074">
        <f t="shared" si="166"/>
        <v>0</v>
      </c>
      <c r="I1074" s="1">
        <f t="shared" si="168"/>
        <v>0</v>
      </c>
    </row>
    <row r="1075" spans="1:9" x14ac:dyDescent="0.25">
      <c r="A1075">
        <v>213</v>
      </c>
      <c r="B1075">
        <v>0</v>
      </c>
      <c r="C1075">
        <v>11</v>
      </c>
      <c r="D1075" t="s">
        <v>1367</v>
      </c>
      <c r="E1075" t="s">
        <v>1367</v>
      </c>
      <c r="F1075" s="10">
        <f t="shared" si="167"/>
        <v>0</v>
      </c>
      <c r="G1075">
        <f t="shared" si="165"/>
        <v>1.6311575474192064</v>
      </c>
      <c r="H1075">
        <f t="shared" si="166"/>
        <v>0</v>
      </c>
      <c r="I1075" s="1">
        <f t="shared" si="168"/>
        <v>0</v>
      </c>
    </row>
    <row r="1076" spans="1:9" x14ac:dyDescent="0.25">
      <c r="A1076">
        <v>213</v>
      </c>
      <c r="B1076">
        <v>0</v>
      </c>
      <c r="C1076">
        <v>12</v>
      </c>
      <c r="D1076" t="s">
        <v>525</v>
      </c>
      <c r="E1076" t="s">
        <v>525</v>
      </c>
      <c r="F1076" s="10">
        <f t="shared" si="167"/>
        <v>0</v>
      </c>
      <c r="G1076">
        <f t="shared" ref="G1076:G1139" si="169">IF(C1076=1,F1076,F1076+G1075)</f>
        <v>1.6311575474192064</v>
      </c>
      <c r="H1076">
        <f t="shared" ref="H1076:H1139" si="170">IF(C1077=1,G1076,0)</f>
        <v>0</v>
      </c>
      <c r="I1076" s="1">
        <f t="shared" si="168"/>
        <v>0</v>
      </c>
    </row>
    <row r="1077" spans="1:9" x14ac:dyDescent="0.25">
      <c r="A1077">
        <v>213</v>
      </c>
      <c r="B1077">
        <v>0</v>
      </c>
      <c r="C1077">
        <v>13</v>
      </c>
      <c r="D1077" t="s">
        <v>1160</v>
      </c>
      <c r="E1077" t="s">
        <v>322</v>
      </c>
      <c r="F1077" s="10">
        <f t="shared" si="167"/>
        <v>0.17833261398766831</v>
      </c>
      <c r="G1077">
        <f t="shared" si="169"/>
        <v>1.8094901614068748</v>
      </c>
      <c r="H1077">
        <f t="shared" si="170"/>
        <v>0</v>
      </c>
      <c r="I1077" s="1">
        <f t="shared" si="168"/>
        <v>0</v>
      </c>
    </row>
    <row r="1078" spans="1:9" x14ac:dyDescent="0.25">
      <c r="A1078">
        <v>213</v>
      </c>
      <c r="B1078">
        <v>0</v>
      </c>
      <c r="C1078">
        <v>14</v>
      </c>
      <c r="D1078" t="s">
        <v>1210</v>
      </c>
      <c r="E1078" t="s">
        <v>136</v>
      </c>
      <c r="F1078" s="10">
        <f t="shared" si="167"/>
        <v>8.7409732518669889E-2</v>
      </c>
      <c r="G1078">
        <f t="shared" si="169"/>
        <v>1.8968998939255446</v>
      </c>
      <c r="H1078">
        <f t="shared" si="170"/>
        <v>0</v>
      </c>
      <c r="I1078" s="1">
        <f t="shared" si="168"/>
        <v>0</v>
      </c>
    </row>
    <row r="1079" spans="1:9" x14ac:dyDescent="0.25">
      <c r="A1079">
        <v>213</v>
      </c>
      <c r="B1079">
        <v>0</v>
      </c>
      <c r="C1079">
        <v>15</v>
      </c>
      <c r="D1079" t="s">
        <v>680</v>
      </c>
      <c r="E1079" t="s">
        <v>135</v>
      </c>
      <c r="F1079" s="10">
        <f t="shared" si="167"/>
        <v>8.3912672090324131E-2</v>
      </c>
      <c r="G1079">
        <f t="shared" si="169"/>
        <v>1.9808125660158686</v>
      </c>
      <c r="H1079">
        <f t="shared" si="170"/>
        <v>1.9808125660158686</v>
      </c>
      <c r="I1079" s="1">
        <f t="shared" si="168"/>
        <v>0.35071678993019662</v>
      </c>
    </row>
    <row r="1080" spans="1:9" x14ac:dyDescent="0.25">
      <c r="A1080">
        <v>214</v>
      </c>
      <c r="B1080">
        <v>0</v>
      </c>
      <c r="C1080">
        <v>1</v>
      </c>
      <c r="D1080" t="s">
        <v>324</v>
      </c>
      <c r="E1080" t="s">
        <v>324</v>
      </c>
      <c r="F1080" s="10">
        <f t="shared" si="167"/>
        <v>0</v>
      </c>
      <c r="G1080">
        <f t="shared" si="169"/>
        <v>0</v>
      </c>
      <c r="H1080">
        <f t="shared" si="170"/>
        <v>0</v>
      </c>
      <c r="I1080" s="1">
        <f t="shared" si="168"/>
        <v>0</v>
      </c>
    </row>
    <row r="1081" spans="1:9" x14ac:dyDescent="0.25">
      <c r="A1081">
        <v>214</v>
      </c>
      <c r="B1081">
        <v>0</v>
      </c>
      <c r="C1081">
        <v>2</v>
      </c>
      <c r="D1081" t="s">
        <v>174</v>
      </c>
      <c r="E1081" t="s">
        <v>95</v>
      </c>
      <c r="F1081" s="10">
        <f t="shared" si="167"/>
        <v>0.52191499114458473</v>
      </c>
      <c r="G1081">
        <f t="shared" si="169"/>
        <v>0.52191499114458473</v>
      </c>
      <c r="H1081">
        <f t="shared" si="170"/>
        <v>0</v>
      </c>
      <c r="I1081" s="1">
        <f t="shared" si="168"/>
        <v>0</v>
      </c>
    </row>
    <row r="1082" spans="1:9" x14ac:dyDescent="0.25">
      <c r="A1082">
        <v>214</v>
      </c>
      <c r="B1082">
        <v>0</v>
      </c>
      <c r="C1082">
        <v>3</v>
      </c>
      <c r="D1082" t="s">
        <v>245</v>
      </c>
      <c r="E1082" t="s">
        <v>180</v>
      </c>
      <c r="F1082" s="10">
        <f t="shared" si="167"/>
        <v>0.13168503967030321</v>
      </c>
      <c r="G1082">
        <f t="shared" si="169"/>
        <v>0.65360003081488793</v>
      </c>
      <c r="H1082">
        <f t="shared" si="170"/>
        <v>0</v>
      </c>
      <c r="I1082" s="1">
        <f t="shared" si="168"/>
        <v>0</v>
      </c>
    </row>
    <row r="1083" spans="1:9" x14ac:dyDescent="0.25">
      <c r="A1083">
        <v>214</v>
      </c>
      <c r="B1083">
        <v>0</v>
      </c>
      <c r="C1083">
        <v>4</v>
      </c>
      <c r="D1083" t="s">
        <v>1342</v>
      </c>
      <c r="E1083" t="s">
        <v>1342</v>
      </c>
      <c r="F1083" s="10">
        <f t="shared" si="167"/>
        <v>0.11557894736842107</v>
      </c>
      <c r="G1083">
        <f t="shared" si="169"/>
        <v>0.76917897818330905</v>
      </c>
      <c r="H1083">
        <f t="shared" si="170"/>
        <v>0</v>
      </c>
      <c r="I1083" s="1">
        <f t="shared" si="168"/>
        <v>0</v>
      </c>
    </row>
    <row r="1084" spans="1:9" x14ac:dyDescent="0.25">
      <c r="A1084">
        <v>214</v>
      </c>
      <c r="B1084">
        <v>0</v>
      </c>
      <c r="C1084">
        <v>5</v>
      </c>
      <c r="D1084" t="s">
        <v>1334</v>
      </c>
      <c r="E1084" t="s">
        <v>1334</v>
      </c>
      <c r="F1084" s="10">
        <f t="shared" si="167"/>
        <v>9.9662826887210537E-2</v>
      </c>
      <c r="G1084">
        <f t="shared" si="169"/>
        <v>0.86884180507051956</v>
      </c>
      <c r="H1084">
        <f t="shared" si="170"/>
        <v>0</v>
      </c>
      <c r="I1084" s="1">
        <f t="shared" si="168"/>
        <v>0</v>
      </c>
    </row>
    <row r="1085" spans="1:9" x14ac:dyDescent="0.25">
      <c r="A1085">
        <v>214</v>
      </c>
      <c r="B1085">
        <v>0</v>
      </c>
      <c r="C1085">
        <v>6</v>
      </c>
      <c r="D1085" t="s">
        <v>464</v>
      </c>
      <c r="E1085" t="s">
        <v>103</v>
      </c>
      <c r="F1085" s="10">
        <f t="shared" si="167"/>
        <v>0.29145050254369897</v>
      </c>
      <c r="G1085">
        <f t="shared" si="169"/>
        <v>1.1602923076142186</v>
      </c>
      <c r="H1085">
        <f t="shared" si="170"/>
        <v>0</v>
      </c>
      <c r="I1085" s="1">
        <f t="shared" si="168"/>
        <v>0</v>
      </c>
    </row>
    <row r="1086" spans="1:9" x14ac:dyDescent="0.25">
      <c r="A1086">
        <v>214</v>
      </c>
      <c r="B1086">
        <v>0</v>
      </c>
      <c r="C1086">
        <v>7</v>
      </c>
      <c r="D1086" t="s">
        <v>717</v>
      </c>
      <c r="E1086" t="s">
        <v>176</v>
      </c>
      <c r="F1086" s="10">
        <f t="shared" si="167"/>
        <v>0.24203157276830539</v>
      </c>
      <c r="G1086">
        <f t="shared" si="169"/>
        <v>1.402323880382524</v>
      </c>
      <c r="H1086">
        <f t="shared" si="170"/>
        <v>0</v>
      </c>
      <c r="I1086" s="1">
        <f t="shared" si="168"/>
        <v>0</v>
      </c>
    </row>
    <row r="1087" spans="1:9" x14ac:dyDescent="0.25">
      <c r="A1087">
        <v>214</v>
      </c>
      <c r="B1087">
        <v>0</v>
      </c>
      <c r="C1087">
        <v>8</v>
      </c>
      <c r="D1087" t="s">
        <v>1213</v>
      </c>
      <c r="E1087" t="s">
        <v>1174</v>
      </c>
      <c r="F1087" s="10">
        <f t="shared" si="167"/>
        <v>0</v>
      </c>
      <c r="G1087">
        <f t="shared" si="169"/>
        <v>1.402323880382524</v>
      </c>
      <c r="H1087">
        <f t="shared" si="170"/>
        <v>0</v>
      </c>
      <c r="I1087" s="1">
        <f t="shared" si="168"/>
        <v>0</v>
      </c>
    </row>
    <row r="1088" spans="1:9" x14ac:dyDescent="0.25">
      <c r="A1088">
        <v>214</v>
      </c>
      <c r="B1088">
        <v>0</v>
      </c>
      <c r="C1088">
        <v>9</v>
      </c>
      <c r="D1088" t="s">
        <v>1168</v>
      </c>
      <c r="E1088" t="s">
        <v>1168</v>
      </c>
      <c r="F1088" s="10">
        <f t="shared" si="167"/>
        <v>0</v>
      </c>
      <c r="G1088">
        <f t="shared" si="169"/>
        <v>1.402323880382524</v>
      </c>
      <c r="H1088">
        <f t="shared" si="170"/>
        <v>0</v>
      </c>
      <c r="I1088" s="1">
        <f t="shared" si="168"/>
        <v>0</v>
      </c>
    </row>
    <row r="1089" spans="1:9" x14ac:dyDescent="0.25">
      <c r="A1089">
        <v>214</v>
      </c>
      <c r="B1089">
        <v>0</v>
      </c>
      <c r="C1089">
        <v>10</v>
      </c>
      <c r="D1089" t="s">
        <v>1368</v>
      </c>
      <c r="E1089" t="s">
        <v>1149</v>
      </c>
      <c r="F1089" s="10">
        <f t="shared" si="167"/>
        <v>0</v>
      </c>
      <c r="G1089">
        <f t="shared" si="169"/>
        <v>1.402323880382524</v>
      </c>
      <c r="H1089">
        <f t="shared" si="170"/>
        <v>0</v>
      </c>
      <c r="I1089" s="1">
        <f t="shared" si="168"/>
        <v>0</v>
      </c>
    </row>
    <row r="1090" spans="1:9" x14ac:dyDescent="0.25">
      <c r="A1090">
        <v>214</v>
      </c>
      <c r="B1090">
        <v>0</v>
      </c>
      <c r="C1090">
        <v>11</v>
      </c>
      <c r="D1090" t="s">
        <v>1173</v>
      </c>
      <c r="E1090" t="s">
        <v>1173</v>
      </c>
      <c r="F1090" s="10">
        <f t="shared" si="167"/>
        <v>0</v>
      </c>
      <c r="G1090">
        <f t="shared" si="169"/>
        <v>1.402323880382524</v>
      </c>
      <c r="H1090">
        <f t="shared" si="170"/>
        <v>0</v>
      </c>
      <c r="I1090" s="1">
        <f t="shared" si="168"/>
        <v>0</v>
      </c>
    </row>
    <row r="1091" spans="1:9" x14ac:dyDescent="0.25">
      <c r="A1091">
        <v>214</v>
      </c>
      <c r="B1091">
        <v>0</v>
      </c>
      <c r="C1091">
        <v>12</v>
      </c>
      <c r="D1091" t="s">
        <v>699</v>
      </c>
      <c r="E1091" t="s">
        <v>700</v>
      </c>
      <c r="F1091" s="10">
        <f t="shared" si="167"/>
        <v>0</v>
      </c>
      <c r="G1091">
        <f t="shared" si="169"/>
        <v>1.402323880382524</v>
      </c>
      <c r="H1091">
        <f t="shared" si="170"/>
        <v>0</v>
      </c>
      <c r="I1091" s="1">
        <f t="shared" si="168"/>
        <v>0</v>
      </c>
    </row>
    <row r="1092" spans="1:9" x14ac:dyDescent="0.25">
      <c r="A1092">
        <v>214</v>
      </c>
      <c r="B1092">
        <v>0</v>
      </c>
      <c r="C1092">
        <v>13</v>
      </c>
      <c r="D1092" t="s">
        <v>1188</v>
      </c>
      <c r="E1092" t="s">
        <v>1188</v>
      </c>
      <c r="F1092" s="10">
        <f t="shared" si="167"/>
        <v>8.6380966159427558E-2</v>
      </c>
      <c r="G1092">
        <f t="shared" si="169"/>
        <v>1.4887048465419515</v>
      </c>
      <c r="H1092">
        <f t="shared" si="170"/>
        <v>0</v>
      </c>
      <c r="I1092" s="1">
        <f t="shared" si="168"/>
        <v>0</v>
      </c>
    </row>
    <row r="1093" spans="1:9" x14ac:dyDescent="0.25">
      <c r="A1093">
        <v>214</v>
      </c>
      <c r="B1093">
        <v>0</v>
      </c>
      <c r="C1093">
        <v>14</v>
      </c>
      <c r="D1093" t="s">
        <v>1235</v>
      </c>
      <c r="E1093" t="s">
        <v>1218</v>
      </c>
      <c r="F1093" s="10">
        <f t="shared" ref="F1093:F1156" si="171">IF(ISERROR(VLOOKUP(E1093,$N$2:$O$33,2,FALSE)),0,VLOOKUP(E1093,$N$2:$O$33,2,FALSE))</f>
        <v>0</v>
      </c>
      <c r="G1093">
        <f t="shared" si="169"/>
        <v>1.4887048465419515</v>
      </c>
      <c r="H1093">
        <f t="shared" si="170"/>
        <v>0</v>
      </c>
      <c r="I1093" s="1">
        <f t="shared" ref="I1093:I1156" si="172">H1093/$L$2</f>
        <v>0</v>
      </c>
    </row>
    <row r="1094" spans="1:9" x14ac:dyDescent="0.25">
      <c r="A1094">
        <v>214</v>
      </c>
      <c r="B1094">
        <v>0</v>
      </c>
      <c r="C1094">
        <v>15</v>
      </c>
      <c r="D1094" t="s">
        <v>1369</v>
      </c>
      <c r="E1094" t="s">
        <v>1369</v>
      </c>
      <c r="F1094" s="10">
        <f t="shared" si="171"/>
        <v>0</v>
      </c>
      <c r="G1094">
        <f t="shared" si="169"/>
        <v>1.4887048465419515</v>
      </c>
      <c r="H1094">
        <f t="shared" si="170"/>
        <v>0</v>
      </c>
      <c r="I1094" s="1">
        <f t="shared" si="172"/>
        <v>0</v>
      </c>
    </row>
    <row r="1095" spans="1:9" x14ac:dyDescent="0.25">
      <c r="A1095">
        <v>214</v>
      </c>
      <c r="B1095">
        <v>0</v>
      </c>
      <c r="C1095">
        <v>16</v>
      </c>
      <c r="D1095" t="s">
        <v>1170</v>
      </c>
      <c r="E1095" t="s">
        <v>1170</v>
      </c>
      <c r="F1095" s="10">
        <f t="shared" si="171"/>
        <v>0</v>
      </c>
      <c r="G1095">
        <f t="shared" si="169"/>
        <v>1.4887048465419515</v>
      </c>
      <c r="H1095">
        <f t="shared" si="170"/>
        <v>0</v>
      </c>
      <c r="I1095" s="1">
        <f t="shared" si="172"/>
        <v>0</v>
      </c>
    </row>
    <row r="1096" spans="1:9" x14ac:dyDescent="0.25">
      <c r="A1096">
        <v>214</v>
      </c>
      <c r="B1096">
        <v>0</v>
      </c>
      <c r="C1096">
        <v>17</v>
      </c>
      <c r="D1096" t="s">
        <v>374</v>
      </c>
      <c r="E1096" t="s">
        <v>374</v>
      </c>
      <c r="F1096" s="10">
        <f t="shared" si="171"/>
        <v>0</v>
      </c>
      <c r="G1096">
        <f t="shared" si="169"/>
        <v>1.4887048465419515</v>
      </c>
      <c r="H1096">
        <f t="shared" si="170"/>
        <v>0</v>
      </c>
      <c r="I1096" s="1">
        <f t="shared" si="172"/>
        <v>0</v>
      </c>
    </row>
    <row r="1097" spans="1:9" x14ac:dyDescent="0.25">
      <c r="A1097">
        <v>214</v>
      </c>
      <c r="B1097">
        <v>0</v>
      </c>
      <c r="C1097">
        <v>18</v>
      </c>
      <c r="D1097" t="s">
        <v>1370</v>
      </c>
      <c r="E1097" t="s">
        <v>1209</v>
      </c>
      <c r="F1097" s="10">
        <f t="shared" si="171"/>
        <v>0</v>
      </c>
      <c r="G1097">
        <f t="shared" si="169"/>
        <v>1.4887048465419515</v>
      </c>
      <c r="H1097">
        <f t="shared" si="170"/>
        <v>0</v>
      </c>
      <c r="I1097" s="1">
        <f t="shared" si="172"/>
        <v>0</v>
      </c>
    </row>
    <row r="1098" spans="1:9" x14ac:dyDescent="0.25">
      <c r="A1098">
        <v>214</v>
      </c>
      <c r="B1098">
        <v>0</v>
      </c>
      <c r="C1098">
        <v>19</v>
      </c>
      <c r="D1098" t="s">
        <v>1328</v>
      </c>
      <c r="E1098" t="s">
        <v>1328</v>
      </c>
      <c r="F1098" s="10">
        <f t="shared" si="171"/>
        <v>0</v>
      </c>
      <c r="G1098">
        <f t="shared" si="169"/>
        <v>1.4887048465419515</v>
      </c>
      <c r="H1098">
        <f t="shared" si="170"/>
        <v>0</v>
      </c>
      <c r="I1098" s="1">
        <f t="shared" si="172"/>
        <v>0</v>
      </c>
    </row>
    <row r="1099" spans="1:9" x14ac:dyDescent="0.25">
      <c r="A1099">
        <v>214</v>
      </c>
      <c r="B1099">
        <v>0</v>
      </c>
      <c r="C1099">
        <v>20</v>
      </c>
      <c r="D1099" t="s">
        <v>957</v>
      </c>
      <c r="E1099" t="s">
        <v>1167</v>
      </c>
      <c r="F1099" s="10">
        <f t="shared" si="171"/>
        <v>0.10423532456264922</v>
      </c>
      <c r="G1099">
        <f t="shared" si="169"/>
        <v>1.5929401711046007</v>
      </c>
      <c r="H1099">
        <f t="shared" si="170"/>
        <v>0</v>
      </c>
      <c r="I1099" s="1">
        <f t="shared" si="172"/>
        <v>0</v>
      </c>
    </row>
    <row r="1100" spans="1:9" x14ac:dyDescent="0.25">
      <c r="A1100">
        <v>214</v>
      </c>
      <c r="B1100">
        <v>0</v>
      </c>
      <c r="C1100">
        <v>21</v>
      </c>
      <c r="D1100" t="s">
        <v>1298</v>
      </c>
      <c r="E1100" t="s">
        <v>1222</v>
      </c>
      <c r="F1100" s="10">
        <f t="shared" si="171"/>
        <v>0</v>
      </c>
      <c r="G1100">
        <f t="shared" si="169"/>
        <v>1.5929401711046007</v>
      </c>
      <c r="H1100">
        <f t="shared" si="170"/>
        <v>0</v>
      </c>
      <c r="I1100" s="1">
        <f t="shared" si="172"/>
        <v>0</v>
      </c>
    </row>
    <row r="1101" spans="1:9" x14ac:dyDescent="0.25">
      <c r="A1101">
        <v>214</v>
      </c>
      <c r="B1101">
        <v>0</v>
      </c>
      <c r="C1101">
        <v>22</v>
      </c>
      <c r="D1101" t="s">
        <v>1332</v>
      </c>
      <c r="E1101" t="s">
        <v>716</v>
      </c>
      <c r="F1101" s="10">
        <f t="shared" si="171"/>
        <v>0</v>
      </c>
      <c r="G1101">
        <f t="shared" si="169"/>
        <v>1.5929401711046007</v>
      </c>
      <c r="H1101">
        <f t="shared" si="170"/>
        <v>0</v>
      </c>
      <c r="I1101" s="1">
        <f t="shared" si="172"/>
        <v>0</v>
      </c>
    </row>
    <row r="1102" spans="1:9" x14ac:dyDescent="0.25">
      <c r="A1102">
        <v>214</v>
      </c>
      <c r="B1102">
        <v>0</v>
      </c>
      <c r="C1102">
        <v>23</v>
      </c>
      <c r="D1102" t="s">
        <v>246</v>
      </c>
      <c r="E1102" t="s">
        <v>246</v>
      </c>
      <c r="F1102" s="10">
        <f t="shared" si="171"/>
        <v>0.1854123193512579</v>
      </c>
      <c r="G1102">
        <f t="shared" si="169"/>
        <v>1.7783524904558585</v>
      </c>
      <c r="H1102">
        <f t="shared" si="170"/>
        <v>1.7783524904558585</v>
      </c>
      <c r="I1102" s="1">
        <f t="shared" si="172"/>
        <v>0.31486981025748034</v>
      </c>
    </row>
    <row r="1103" spans="1:9" x14ac:dyDescent="0.25">
      <c r="A1103">
        <v>215</v>
      </c>
      <c r="B1103">
        <v>0</v>
      </c>
      <c r="C1103">
        <v>1</v>
      </c>
      <c r="D1103" t="s">
        <v>195</v>
      </c>
      <c r="E1103" t="s">
        <v>195</v>
      </c>
      <c r="F1103" s="10">
        <f t="shared" si="171"/>
        <v>0.12938590677628597</v>
      </c>
      <c r="G1103">
        <f t="shared" si="169"/>
        <v>0.12938590677628597</v>
      </c>
      <c r="H1103">
        <f t="shared" si="170"/>
        <v>0</v>
      </c>
      <c r="I1103" s="1">
        <f t="shared" si="172"/>
        <v>0</v>
      </c>
    </row>
    <row r="1104" spans="1:9" x14ac:dyDescent="0.25">
      <c r="A1104">
        <v>215</v>
      </c>
      <c r="B1104">
        <v>0</v>
      </c>
      <c r="C1104">
        <v>2</v>
      </c>
      <c r="D1104" t="s">
        <v>321</v>
      </c>
      <c r="E1104" t="s">
        <v>321</v>
      </c>
      <c r="F1104" s="10">
        <f t="shared" si="171"/>
        <v>0.25217776899630062</v>
      </c>
      <c r="G1104">
        <f t="shared" si="169"/>
        <v>0.3815636757725866</v>
      </c>
      <c r="H1104">
        <f t="shared" si="170"/>
        <v>0</v>
      </c>
      <c r="I1104" s="1">
        <f t="shared" si="172"/>
        <v>0</v>
      </c>
    </row>
    <row r="1105" spans="1:9" x14ac:dyDescent="0.25">
      <c r="A1105">
        <v>215</v>
      </c>
      <c r="B1105">
        <v>0</v>
      </c>
      <c r="C1105">
        <v>3</v>
      </c>
      <c r="D1105" t="s">
        <v>89</v>
      </c>
      <c r="E1105" t="s">
        <v>89</v>
      </c>
      <c r="F1105" s="10">
        <f t="shared" si="171"/>
        <v>0.22441482884529573</v>
      </c>
      <c r="G1105">
        <f t="shared" si="169"/>
        <v>0.60597850461788227</v>
      </c>
      <c r="H1105">
        <f t="shared" si="170"/>
        <v>0</v>
      </c>
      <c r="I1105" s="1">
        <f t="shared" si="172"/>
        <v>0</v>
      </c>
    </row>
    <row r="1106" spans="1:9" x14ac:dyDescent="0.25">
      <c r="A1106">
        <v>215</v>
      </c>
      <c r="B1106">
        <v>0</v>
      </c>
      <c r="C1106">
        <v>4</v>
      </c>
      <c r="D1106" t="s">
        <v>1173</v>
      </c>
      <c r="E1106" t="s">
        <v>1173</v>
      </c>
      <c r="F1106" s="10">
        <f t="shared" si="171"/>
        <v>0</v>
      </c>
      <c r="G1106">
        <f t="shared" si="169"/>
        <v>0.60597850461788227</v>
      </c>
      <c r="H1106">
        <f t="shared" si="170"/>
        <v>0</v>
      </c>
      <c r="I1106" s="1">
        <f t="shared" si="172"/>
        <v>0</v>
      </c>
    </row>
    <row r="1107" spans="1:9" x14ac:dyDescent="0.25">
      <c r="A1107">
        <v>215</v>
      </c>
      <c r="B1107">
        <v>0</v>
      </c>
      <c r="C1107">
        <v>5</v>
      </c>
      <c r="D1107" t="s">
        <v>174</v>
      </c>
      <c r="E1107" t="s">
        <v>95</v>
      </c>
      <c r="F1107" s="10">
        <f t="shared" si="171"/>
        <v>0.52191499114458473</v>
      </c>
      <c r="G1107">
        <f t="shared" si="169"/>
        <v>1.1278934957624669</v>
      </c>
      <c r="H1107">
        <f t="shared" si="170"/>
        <v>0</v>
      </c>
      <c r="I1107" s="1">
        <f t="shared" si="172"/>
        <v>0</v>
      </c>
    </row>
    <row r="1108" spans="1:9" x14ac:dyDescent="0.25">
      <c r="A1108">
        <v>215</v>
      </c>
      <c r="B1108">
        <v>0</v>
      </c>
      <c r="C1108">
        <v>6</v>
      </c>
      <c r="D1108" t="s">
        <v>117</v>
      </c>
      <c r="E1108" t="s">
        <v>118</v>
      </c>
      <c r="F1108" s="10">
        <f t="shared" si="171"/>
        <v>0.39925955510056294</v>
      </c>
      <c r="G1108">
        <f t="shared" si="169"/>
        <v>1.5271530508630298</v>
      </c>
      <c r="H1108">
        <f t="shared" si="170"/>
        <v>0</v>
      </c>
      <c r="I1108" s="1">
        <f t="shared" si="172"/>
        <v>0</v>
      </c>
    </row>
    <row r="1109" spans="1:9" x14ac:dyDescent="0.25">
      <c r="A1109">
        <v>215</v>
      </c>
      <c r="B1109">
        <v>0</v>
      </c>
      <c r="C1109">
        <v>7</v>
      </c>
      <c r="D1109" t="s">
        <v>1371</v>
      </c>
      <c r="E1109" t="s">
        <v>1372</v>
      </c>
      <c r="F1109" s="10">
        <f t="shared" si="171"/>
        <v>0</v>
      </c>
      <c r="G1109">
        <f t="shared" si="169"/>
        <v>1.5271530508630298</v>
      </c>
      <c r="H1109">
        <f t="shared" si="170"/>
        <v>0</v>
      </c>
      <c r="I1109" s="1">
        <f t="shared" si="172"/>
        <v>0</v>
      </c>
    </row>
    <row r="1110" spans="1:9" x14ac:dyDescent="0.25">
      <c r="A1110">
        <v>215</v>
      </c>
      <c r="B1110">
        <v>0</v>
      </c>
      <c r="C1110">
        <v>8</v>
      </c>
      <c r="D1110" t="s">
        <v>286</v>
      </c>
      <c r="E1110" t="s">
        <v>287</v>
      </c>
      <c r="F1110" s="10">
        <f t="shared" si="171"/>
        <v>0</v>
      </c>
      <c r="G1110">
        <f t="shared" si="169"/>
        <v>1.5271530508630298</v>
      </c>
      <c r="H1110">
        <f t="shared" si="170"/>
        <v>0</v>
      </c>
      <c r="I1110" s="1">
        <f t="shared" si="172"/>
        <v>0</v>
      </c>
    </row>
    <row r="1111" spans="1:9" x14ac:dyDescent="0.25">
      <c r="A1111">
        <v>215</v>
      </c>
      <c r="B1111">
        <v>0</v>
      </c>
      <c r="C1111">
        <v>9</v>
      </c>
      <c r="D1111" t="s">
        <v>521</v>
      </c>
      <c r="E1111" t="s">
        <v>522</v>
      </c>
      <c r="F1111" s="10">
        <f t="shared" si="171"/>
        <v>0</v>
      </c>
      <c r="G1111">
        <f t="shared" si="169"/>
        <v>1.5271530508630298</v>
      </c>
      <c r="H1111">
        <f t="shared" si="170"/>
        <v>0</v>
      </c>
      <c r="I1111" s="1">
        <f t="shared" si="172"/>
        <v>0</v>
      </c>
    </row>
    <row r="1112" spans="1:9" x14ac:dyDescent="0.25">
      <c r="A1112">
        <v>215</v>
      </c>
      <c r="B1112">
        <v>0</v>
      </c>
      <c r="C1112">
        <v>10</v>
      </c>
      <c r="D1112" t="s">
        <v>517</v>
      </c>
      <c r="E1112" t="s">
        <v>324</v>
      </c>
      <c r="F1112" s="10">
        <f t="shared" si="171"/>
        <v>0</v>
      </c>
      <c r="G1112">
        <f t="shared" si="169"/>
        <v>1.5271530508630298</v>
      </c>
      <c r="H1112">
        <f t="shared" si="170"/>
        <v>0</v>
      </c>
      <c r="I1112" s="1">
        <f t="shared" si="172"/>
        <v>0</v>
      </c>
    </row>
    <row r="1113" spans="1:9" x14ac:dyDescent="0.25">
      <c r="A1113">
        <v>215</v>
      </c>
      <c r="B1113">
        <v>0</v>
      </c>
      <c r="C1113">
        <v>11</v>
      </c>
      <c r="D1113" t="s">
        <v>1373</v>
      </c>
      <c r="E1113" t="s">
        <v>1076</v>
      </c>
      <c r="F1113" s="10">
        <f t="shared" si="171"/>
        <v>0</v>
      </c>
      <c r="G1113">
        <f t="shared" si="169"/>
        <v>1.5271530508630298</v>
      </c>
      <c r="H1113">
        <f t="shared" si="170"/>
        <v>0</v>
      </c>
      <c r="I1113" s="1">
        <f t="shared" si="172"/>
        <v>0</v>
      </c>
    </row>
    <row r="1114" spans="1:9" x14ac:dyDescent="0.25">
      <c r="A1114">
        <v>215</v>
      </c>
      <c r="B1114">
        <v>0</v>
      </c>
      <c r="C1114">
        <v>12</v>
      </c>
      <c r="D1114" t="s">
        <v>1206</v>
      </c>
      <c r="E1114" t="s">
        <v>1207</v>
      </c>
      <c r="F1114" s="10">
        <f t="shared" si="171"/>
        <v>0</v>
      </c>
      <c r="G1114">
        <f t="shared" si="169"/>
        <v>1.5271530508630298</v>
      </c>
      <c r="H1114">
        <f t="shared" si="170"/>
        <v>0</v>
      </c>
      <c r="I1114" s="1">
        <f t="shared" si="172"/>
        <v>0</v>
      </c>
    </row>
    <row r="1115" spans="1:9" x14ac:dyDescent="0.25">
      <c r="A1115">
        <v>215</v>
      </c>
      <c r="B1115">
        <v>0</v>
      </c>
      <c r="C1115">
        <v>13</v>
      </c>
      <c r="D1115" t="s">
        <v>395</v>
      </c>
      <c r="E1115" t="s">
        <v>246</v>
      </c>
      <c r="F1115" s="10">
        <f t="shared" si="171"/>
        <v>0.1854123193512579</v>
      </c>
      <c r="G1115">
        <f t="shared" si="169"/>
        <v>1.7125653702142878</v>
      </c>
      <c r="H1115">
        <f t="shared" si="170"/>
        <v>0</v>
      </c>
      <c r="I1115" s="1">
        <f t="shared" si="172"/>
        <v>0</v>
      </c>
    </row>
    <row r="1116" spans="1:9" x14ac:dyDescent="0.25">
      <c r="A1116">
        <v>215</v>
      </c>
      <c r="B1116">
        <v>0</v>
      </c>
      <c r="C1116">
        <v>14</v>
      </c>
      <c r="D1116" t="s">
        <v>1237</v>
      </c>
      <c r="E1116" t="s">
        <v>322</v>
      </c>
      <c r="F1116" s="10">
        <f t="shared" si="171"/>
        <v>0.17833261398766831</v>
      </c>
      <c r="G1116">
        <f t="shared" si="169"/>
        <v>1.8908979842019562</v>
      </c>
      <c r="H1116">
        <f t="shared" si="170"/>
        <v>0</v>
      </c>
      <c r="I1116" s="1">
        <f t="shared" si="172"/>
        <v>0</v>
      </c>
    </row>
    <row r="1117" spans="1:9" x14ac:dyDescent="0.25">
      <c r="A1117">
        <v>215</v>
      </c>
      <c r="B1117">
        <v>0</v>
      </c>
      <c r="C1117">
        <v>15</v>
      </c>
      <c r="D1117" t="s">
        <v>601</v>
      </c>
      <c r="E1117" t="s">
        <v>182</v>
      </c>
      <c r="F1117" s="10">
        <f t="shared" si="171"/>
        <v>0.19972020143395741</v>
      </c>
      <c r="G1117">
        <f t="shared" si="169"/>
        <v>2.0906181856359138</v>
      </c>
      <c r="H1117">
        <f t="shared" si="170"/>
        <v>0</v>
      </c>
      <c r="I1117" s="1">
        <f t="shared" si="172"/>
        <v>0</v>
      </c>
    </row>
    <row r="1118" spans="1:9" x14ac:dyDescent="0.25">
      <c r="A1118">
        <v>215</v>
      </c>
      <c r="B1118">
        <v>0</v>
      </c>
      <c r="C1118">
        <v>16</v>
      </c>
      <c r="D1118" t="s">
        <v>968</v>
      </c>
      <c r="E1118" t="s">
        <v>969</v>
      </c>
      <c r="F1118" s="10">
        <f t="shared" si="171"/>
        <v>0</v>
      </c>
      <c r="G1118">
        <f t="shared" si="169"/>
        <v>2.0906181856359138</v>
      </c>
      <c r="H1118">
        <f t="shared" si="170"/>
        <v>0</v>
      </c>
      <c r="I1118" s="1">
        <f t="shared" si="172"/>
        <v>0</v>
      </c>
    </row>
    <row r="1119" spans="1:9" x14ac:dyDescent="0.25">
      <c r="A1119">
        <v>215</v>
      </c>
      <c r="B1119">
        <v>0</v>
      </c>
      <c r="C1119">
        <v>17</v>
      </c>
      <c r="D1119" t="s">
        <v>957</v>
      </c>
      <c r="E1119" t="s">
        <v>1167</v>
      </c>
      <c r="F1119" s="10">
        <f t="shared" si="171"/>
        <v>0.10423532456264922</v>
      </c>
      <c r="G1119">
        <f t="shared" si="169"/>
        <v>2.1948535101985631</v>
      </c>
      <c r="H1119">
        <f t="shared" si="170"/>
        <v>0</v>
      </c>
      <c r="I1119" s="1">
        <f t="shared" si="172"/>
        <v>0</v>
      </c>
    </row>
    <row r="1120" spans="1:9" x14ac:dyDescent="0.25">
      <c r="A1120">
        <v>215</v>
      </c>
      <c r="B1120">
        <v>0</v>
      </c>
      <c r="C1120">
        <v>18</v>
      </c>
      <c r="D1120" t="s">
        <v>1145</v>
      </c>
      <c r="E1120" t="s">
        <v>1140</v>
      </c>
      <c r="F1120" s="10">
        <f t="shared" si="171"/>
        <v>0.47152515639996773</v>
      </c>
      <c r="G1120">
        <f t="shared" si="169"/>
        <v>2.666378666598531</v>
      </c>
      <c r="H1120">
        <f t="shared" si="170"/>
        <v>0</v>
      </c>
      <c r="I1120" s="1">
        <f t="shared" si="172"/>
        <v>0</v>
      </c>
    </row>
    <row r="1121" spans="1:9" x14ac:dyDescent="0.25">
      <c r="A1121">
        <v>215</v>
      </c>
      <c r="B1121">
        <v>0</v>
      </c>
      <c r="C1121">
        <v>19</v>
      </c>
      <c r="D1121" t="s">
        <v>132</v>
      </c>
      <c r="E1121" t="s">
        <v>132</v>
      </c>
      <c r="F1121" s="10">
        <f t="shared" si="171"/>
        <v>0</v>
      </c>
      <c r="G1121">
        <f t="shared" si="169"/>
        <v>2.666378666598531</v>
      </c>
      <c r="H1121">
        <f t="shared" si="170"/>
        <v>2.666378666598531</v>
      </c>
      <c r="I1121" s="1">
        <f t="shared" si="172"/>
        <v>0.47210108756968738</v>
      </c>
    </row>
    <row r="1122" spans="1:9" x14ac:dyDescent="0.25">
      <c r="A1122">
        <v>216</v>
      </c>
      <c r="B1122">
        <v>1</v>
      </c>
      <c r="C1122">
        <v>1</v>
      </c>
      <c r="D1122" t="s">
        <v>968</v>
      </c>
      <c r="E1122" t="s">
        <v>969</v>
      </c>
      <c r="F1122" s="10">
        <f t="shared" si="171"/>
        <v>0</v>
      </c>
      <c r="G1122">
        <f t="shared" si="169"/>
        <v>0</v>
      </c>
      <c r="H1122">
        <f t="shared" si="170"/>
        <v>0</v>
      </c>
      <c r="I1122" s="1">
        <f t="shared" si="172"/>
        <v>0</v>
      </c>
    </row>
    <row r="1123" spans="1:9" x14ac:dyDescent="0.25">
      <c r="A1123">
        <v>216</v>
      </c>
      <c r="B1123">
        <v>1</v>
      </c>
      <c r="C1123">
        <v>2</v>
      </c>
      <c r="D1123" t="s">
        <v>954</v>
      </c>
      <c r="E1123" t="s">
        <v>955</v>
      </c>
      <c r="F1123" s="10">
        <f t="shared" si="171"/>
        <v>0</v>
      </c>
      <c r="G1123">
        <f t="shared" si="169"/>
        <v>0</v>
      </c>
      <c r="H1123">
        <f t="shared" si="170"/>
        <v>0</v>
      </c>
      <c r="I1123" s="1">
        <f t="shared" si="172"/>
        <v>0</v>
      </c>
    </row>
    <row r="1124" spans="1:9" x14ac:dyDescent="0.25">
      <c r="A1124">
        <v>216</v>
      </c>
      <c r="B1124">
        <v>1</v>
      </c>
      <c r="C1124">
        <v>3</v>
      </c>
      <c r="D1124" t="s">
        <v>103</v>
      </c>
      <c r="E1124" t="s">
        <v>103</v>
      </c>
      <c r="F1124" s="10">
        <f t="shared" si="171"/>
        <v>0.29145050254369897</v>
      </c>
      <c r="G1124">
        <f t="shared" si="169"/>
        <v>0.29145050254369897</v>
      </c>
      <c r="H1124">
        <f t="shared" si="170"/>
        <v>0</v>
      </c>
      <c r="I1124" s="1">
        <f t="shared" si="172"/>
        <v>0</v>
      </c>
    </row>
    <row r="1125" spans="1:9" x14ac:dyDescent="0.25">
      <c r="A1125">
        <v>216</v>
      </c>
      <c r="B1125">
        <v>1</v>
      </c>
      <c r="C1125">
        <v>4</v>
      </c>
      <c r="D1125" t="s">
        <v>176</v>
      </c>
      <c r="E1125" t="s">
        <v>176</v>
      </c>
      <c r="F1125" s="10">
        <f t="shared" si="171"/>
        <v>0.24203157276830539</v>
      </c>
      <c r="G1125">
        <f t="shared" si="169"/>
        <v>0.53348207531200442</v>
      </c>
      <c r="H1125">
        <f t="shared" si="170"/>
        <v>0</v>
      </c>
      <c r="I1125" s="1">
        <f t="shared" si="172"/>
        <v>0</v>
      </c>
    </row>
    <row r="1126" spans="1:9" x14ac:dyDescent="0.25">
      <c r="A1126">
        <v>216</v>
      </c>
      <c r="B1126">
        <v>1</v>
      </c>
      <c r="C1126">
        <v>5</v>
      </c>
      <c r="D1126" t="s">
        <v>95</v>
      </c>
      <c r="E1126" t="s">
        <v>95</v>
      </c>
      <c r="F1126" s="10">
        <f t="shared" si="171"/>
        <v>0.52191499114458473</v>
      </c>
      <c r="G1126">
        <f t="shared" si="169"/>
        <v>1.0553970664565893</v>
      </c>
      <c r="H1126">
        <f t="shared" si="170"/>
        <v>0</v>
      </c>
      <c r="I1126" s="1">
        <f t="shared" si="172"/>
        <v>0</v>
      </c>
    </row>
    <row r="1127" spans="1:9" x14ac:dyDescent="0.25">
      <c r="A1127">
        <v>216</v>
      </c>
      <c r="B1127">
        <v>1</v>
      </c>
      <c r="C1127">
        <v>6</v>
      </c>
      <c r="D1127" t="s">
        <v>686</v>
      </c>
      <c r="E1127" t="s">
        <v>686</v>
      </c>
      <c r="F1127" s="10">
        <f t="shared" si="171"/>
        <v>0.14747070011430222</v>
      </c>
      <c r="G1127">
        <f t="shared" si="169"/>
        <v>1.2028677665708916</v>
      </c>
      <c r="H1127">
        <f t="shared" si="170"/>
        <v>0</v>
      </c>
      <c r="I1127" s="1">
        <f t="shared" si="172"/>
        <v>0</v>
      </c>
    </row>
    <row r="1128" spans="1:9" x14ac:dyDescent="0.25">
      <c r="A1128">
        <v>216</v>
      </c>
      <c r="B1128">
        <v>1</v>
      </c>
      <c r="C1128">
        <v>7</v>
      </c>
      <c r="D1128" t="s">
        <v>182</v>
      </c>
      <c r="E1128" t="s">
        <v>182</v>
      </c>
      <c r="F1128" s="10">
        <f t="shared" si="171"/>
        <v>0.19972020143395741</v>
      </c>
      <c r="G1128">
        <f t="shared" si="169"/>
        <v>1.402587968004849</v>
      </c>
      <c r="H1128">
        <f t="shared" si="170"/>
        <v>0</v>
      </c>
      <c r="I1128" s="1">
        <f t="shared" si="172"/>
        <v>0</v>
      </c>
    </row>
    <row r="1129" spans="1:9" x14ac:dyDescent="0.25">
      <c r="A1129">
        <v>216</v>
      </c>
      <c r="B1129">
        <v>1</v>
      </c>
      <c r="C1129">
        <v>8</v>
      </c>
      <c r="D1129" t="s">
        <v>183</v>
      </c>
      <c r="E1129" t="s">
        <v>183</v>
      </c>
      <c r="F1129" s="10">
        <f t="shared" si="171"/>
        <v>0.10700629445118923</v>
      </c>
      <c r="G1129">
        <f t="shared" si="169"/>
        <v>1.5095942624560381</v>
      </c>
      <c r="H1129">
        <f t="shared" si="170"/>
        <v>0</v>
      </c>
      <c r="I1129" s="1">
        <f t="shared" si="172"/>
        <v>0</v>
      </c>
    </row>
    <row r="1130" spans="1:9" x14ac:dyDescent="0.25">
      <c r="A1130">
        <v>216</v>
      </c>
      <c r="B1130">
        <v>1</v>
      </c>
      <c r="C1130">
        <v>9</v>
      </c>
      <c r="D1130" t="s">
        <v>1374</v>
      </c>
      <c r="E1130" t="s">
        <v>352</v>
      </c>
      <c r="F1130" s="10">
        <f t="shared" si="171"/>
        <v>0</v>
      </c>
      <c r="G1130">
        <f t="shared" si="169"/>
        <v>1.5095942624560381</v>
      </c>
      <c r="H1130">
        <f t="shared" si="170"/>
        <v>0</v>
      </c>
      <c r="I1130" s="1">
        <f t="shared" si="172"/>
        <v>0</v>
      </c>
    </row>
    <row r="1131" spans="1:9" x14ac:dyDescent="0.25">
      <c r="A1131">
        <v>216</v>
      </c>
      <c r="B1131">
        <v>1</v>
      </c>
      <c r="C1131">
        <v>10</v>
      </c>
      <c r="D1131" t="s">
        <v>498</v>
      </c>
      <c r="E1131" t="s">
        <v>498</v>
      </c>
      <c r="F1131" s="10">
        <f t="shared" si="171"/>
        <v>0</v>
      </c>
      <c r="G1131">
        <f t="shared" si="169"/>
        <v>1.5095942624560381</v>
      </c>
      <c r="H1131">
        <f t="shared" si="170"/>
        <v>0</v>
      </c>
      <c r="I1131" s="1">
        <f t="shared" si="172"/>
        <v>0</v>
      </c>
    </row>
    <row r="1132" spans="1:9" x14ac:dyDescent="0.25">
      <c r="A1132">
        <v>216</v>
      </c>
      <c r="B1132">
        <v>1</v>
      </c>
      <c r="C1132">
        <v>11</v>
      </c>
      <c r="D1132" t="s">
        <v>1138</v>
      </c>
      <c r="E1132" t="s">
        <v>1138</v>
      </c>
      <c r="F1132" s="10">
        <f t="shared" si="171"/>
        <v>0</v>
      </c>
      <c r="G1132">
        <f t="shared" si="169"/>
        <v>1.5095942624560381</v>
      </c>
      <c r="H1132">
        <f t="shared" si="170"/>
        <v>0</v>
      </c>
      <c r="I1132" s="1">
        <f t="shared" si="172"/>
        <v>0</v>
      </c>
    </row>
    <row r="1133" spans="1:9" x14ac:dyDescent="0.25">
      <c r="A1133">
        <v>216</v>
      </c>
      <c r="B1133">
        <v>1</v>
      </c>
      <c r="C1133">
        <v>12</v>
      </c>
      <c r="D1133" t="s">
        <v>1143</v>
      </c>
      <c r="E1133" t="s">
        <v>962</v>
      </c>
      <c r="F1133" s="10">
        <f t="shared" si="171"/>
        <v>8.533345671378359E-2</v>
      </c>
      <c r="G1133">
        <f t="shared" si="169"/>
        <v>1.5949277191698217</v>
      </c>
      <c r="H1133">
        <f t="shared" si="170"/>
        <v>0</v>
      </c>
      <c r="I1133" s="1">
        <f t="shared" si="172"/>
        <v>0</v>
      </c>
    </row>
    <row r="1134" spans="1:9" x14ac:dyDescent="0.25">
      <c r="A1134">
        <v>216</v>
      </c>
      <c r="B1134">
        <v>1</v>
      </c>
      <c r="C1134">
        <v>13</v>
      </c>
      <c r="D1134" t="s">
        <v>958</v>
      </c>
      <c r="E1134" t="s">
        <v>959</v>
      </c>
      <c r="F1134" s="10">
        <f t="shared" si="171"/>
        <v>0</v>
      </c>
      <c r="G1134">
        <f t="shared" si="169"/>
        <v>1.5949277191698217</v>
      </c>
      <c r="H1134">
        <f t="shared" si="170"/>
        <v>0</v>
      </c>
      <c r="I1134" s="1">
        <f t="shared" si="172"/>
        <v>0</v>
      </c>
    </row>
    <row r="1135" spans="1:9" x14ac:dyDescent="0.25">
      <c r="A1135">
        <v>216</v>
      </c>
      <c r="B1135">
        <v>1</v>
      </c>
      <c r="C1135">
        <v>14</v>
      </c>
      <c r="D1135" t="s">
        <v>786</v>
      </c>
      <c r="E1135" t="s">
        <v>787</v>
      </c>
      <c r="F1135" s="10">
        <f t="shared" si="171"/>
        <v>0</v>
      </c>
      <c r="G1135">
        <f t="shared" si="169"/>
        <v>1.5949277191698217</v>
      </c>
      <c r="H1135">
        <f t="shared" si="170"/>
        <v>0</v>
      </c>
      <c r="I1135" s="1">
        <f t="shared" si="172"/>
        <v>0</v>
      </c>
    </row>
    <row r="1136" spans="1:9" x14ac:dyDescent="0.25">
      <c r="A1136">
        <v>216</v>
      </c>
      <c r="B1136">
        <v>1</v>
      </c>
      <c r="C1136">
        <v>15</v>
      </c>
      <c r="D1136" t="s">
        <v>1327</v>
      </c>
      <c r="E1136" t="s">
        <v>1175</v>
      </c>
      <c r="F1136" s="10">
        <f t="shared" si="171"/>
        <v>0</v>
      </c>
      <c r="G1136">
        <f t="shared" si="169"/>
        <v>1.5949277191698217</v>
      </c>
      <c r="H1136">
        <f t="shared" si="170"/>
        <v>0</v>
      </c>
      <c r="I1136" s="1">
        <f t="shared" si="172"/>
        <v>0</v>
      </c>
    </row>
    <row r="1137" spans="1:9" x14ac:dyDescent="0.25">
      <c r="A1137">
        <v>216</v>
      </c>
      <c r="B1137">
        <v>1</v>
      </c>
      <c r="C1137">
        <v>16</v>
      </c>
      <c r="D1137" t="s">
        <v>1375</v>
      </c>
      <c r="E1137" t="s">
        <v>1376</v>
      </c>
      <c r="F1137" s="10">
        <f t="shared" si="171"/>
        <v>0</v>
      </c>
      <c r="G1137">
        <f t="shared" si="169"/>
        <v>1.5949277191698217</v>
      </c>
      <c r="H1137">
        <f t="shared" si="170"/>
        <v>0</v>
      </c>
      <c r="I1137" s="1">
        <f t="shared" si="172"/>
        <v>0</v>
      </c>
    </row>
    <row r="1138" spans="1:9" x14ac:dyDescent="0.25">
      <c r="A1138">
        <v>216</v>
      </c>
      <c r="B1138">
        <v>1</v>
      </c>
      <c r="C1138">
        <v>17</v>
      </c>
      <c r="D1138" t="s">
        <v>1377</v>
      </c>
      <c r="E1138" t="s">
        <v>1378</v>
      </c>
      <c r="F1138" s="10">
        <f t="shared" si="171"/>
        <v>0</v>
      </c>
      <c r="G1138">
        <f t="shared" si="169"/>
        <v>1.5949277191698217</v>
      </c>
      <c r="H1138">
        <f t="shared" si="170"/>
        <v>0</v>
      </c>
      <c r="I1138" s="1">
        <f t="shared" si="172"/>
        <v>0</v>
      </c>
    </row>
    <row r="1139" spans="1:9" x14ac:dyDescent="0.25">
      <c r="A1139">
        <v>216</v>
      </c>
      <c r="B1139">
        <v>1</v>
      </c>
      <c r="C1139">
        <v>18</v>
      </c>
      <c r="D1139" t="s">
        <v>970</v>
      </c>
      <c r="E1139" t="s">
        <v>1229</v>
      </c>
      <c r="F1139" s="10">
        <f t="shared" si="171"/>
        <v>0</v>
      </c>
      <c r="G1139">
        <f t="shared" si="169"/>
        <v>1.5949277191698217</v>
      </c>
      <c r="H1139">
        <f t="shared" si="170"/>
        <v>0</v>
      </c>
      <c r="I1139" s="1">
        <f t="shared" si="172"/>
        <v>0</v>
      </c>
    </row>
    <row r="1140" spans="1:9" x14ac:dyDescent="0.25">
      <c r="A1140">
        <v>216</v>
      </c>
      <c r="B1140">
        <v>1</v>
      </c>
      <c r="C1140">
        <v>19</v>
      </c>
      <c r="D1140" t="s">
        <v>1379</v>
      </c>
      <c r="E1140" t="s">
        <v>1380</v>
      </c>
      <c r="F1140" s="10">
        <f t="shared" si="171"/>
        <v>0</v>
      </c>
      <c r="G1140">
        <f t="shared" ref="G1140:G1203" si="173">IF(C1140=1,F1140,F1140+G1139)</f>
        <v>1.5949277191698217</v>
      </c>
      <c r="H1140">
        <f t="shared" ref="H1140:H1203" si="174">IF(C1141=1,G1140,0)</f>
        <v>0</v>
      </c>
      <c r="I1140" s="1">
        <f t="shared" si="172"/>
        <v>0</v>
      </c>
    </row>
    <row r="1141" spans="1:9" x14ac:dyDescent="0.25">
      <c r="A1141">
        <v>216</v>
      </c>
      <c r="B1141">
        <v>1</v>
      </c>
      <c r="C1141">
        <v>20</v>
      </c>
      <c r="D1141" t="s">
        <v>1381</v>
      </c>
      <c r="E1141" t="s">
        <v>1382</v>
      </c>
      <c r="F1141" s="10">
        <f t="shared" si="171"/>
        <v>0</v>
      </c>
      <c r="G1141">
        <f t="shared" si="173"/>
        <v>1.5949277191698217</v>
      </c>
      <c r="H1141">
        <f t="shared" si="174"/>
        <v>0</v>
      </c>
      <c r="I1141" s="1">
        <f t="shared" si="172"/>
        <v>0</v>
      </c>
    </row>
    <row r="1142" spans="1:9" x14ac:dyDescent="0.25">
      <c r="A1142">
        <v>216</v>
      </c>
      <c r="B1142">
        <v>1</v>
      </c>
      <c r="C1142">
        <v>21</v>
      </c>
      <c r="D1142" t="s">
        <v>147</v>
      </c>
      <c r="E1142" t="s">
        <v>148</v>
      </c>
      <c r="F1142" s="10">
        <f t="shared" si="171"/>
        <v>0</v>
      </c>
      <c r="G1142">
        <f t="shared" si="173"/>
        <v>1.5949277191698217</v>
      </c>
      <c r="H1142">
        <f t="shared" si="174"/>
        <v>0</v>
      </c>
      <c r="I1142" s="1">
        <f t="shared" si="172"/>
        <v>0</v>
      </c>
    </row>
    <row r="1143" spans="1:9" x14ac:dyDescent="0.25">
      <c r="A1143">
        <v>216</v>
      </c>
      <c r="B1143">
        <v>1</v>
      </c>
      <c r="C1143">
        <v>22</v>
      </c>
      <c r="D1143" t="s">
        <v>1383</v>
      </c>
      <c r="E1143" t="s">
        <v>1383</v>
      </c>
      <c r="F1143" s="10">
        <f t="shared" si="171"/>
        <v>0</v>
      </c>
      <c r="G1143">
        <f t="shared" si="173"/>
        <v>1.5949277191698217</v>
      </c>
      <c r="H1143">
        <f t="shared" si="174"/>
        <v>0</v>
      </c>
      <c r="I1143" s="1">
        <f t="shared" si="172"/>
        <v>0</v>
      </c>
    </row>
    <row r="1144" spans="1:9" x14ac:dyDescent="0.25">
      <c r="A1144">
        <v>216</v>
      </c>
      <c r="B1144">
        <v>1</v>
      </c>
      <c r="C1144">
        <v>23</v>
      </c>
      <c r="D1144" t="s">
        <v>860</v>
      </c>
      <c r="E1144" t="s">
        <v>861</v>
      </c>
      <c r="F1144" s="10">
        <f t="shared" si="171"/>
        <v>0</v>
      </c>
      <c r="G1144">
        <f t="shared" si="173"/>
        <v>1.5949277191698217</v>
      </c>
      <c r="H1144">
        <f t="shared" si="174"/>
        <v>1.5949277191698217</v>
      </c>
      <c r="I1144" s="1">
        <f t="shared" si="172"/>
        <v>0.28239316502470574</v>
      </c>
    </row>
    <row r="1145" spans="1:9" x14ac:dyDescent="0.25">
      <c r="A1145">
        <v>217</v>
      </c>
      <c r="B1145">
        <v>1</v>
      </c>
      <c r="C1145">
        <v>1</v>
      </c>
      <c r="D1145" t="s">
        <v>89</v>
      </c>
      <c r="E1145" t="s">
        <v>89</v>
      </c>
      <c r="F1145" s="10">
        <f t="shared" si="171"/>
        <v>0.22441482884529573</v>
      </c>
      <c r="G1145">
        <f t="shared" si="173"/>
        <v>0.22441482884529573</v>
      </c>
      <c r="H1145">
        <f t="shared" si="174"/>
        <v>0</v>
      </c>
      <c r="I1145" s="1">
        <f t="shared" si="172"/>
        <v>0</v>
      </c>
    </row>
    <row r="1146" spans="1:9" x14ac:dyDescent="0.25">
      <c r="A1146">
        <v>217</v>
      </c>
      <c r="B1146">
        <v>1</v>
      </c>
      <c r="C1146">
        <v>2</v>
      </c>
      <c r="D1146" t="s">
        <v>1384</v>
      </c>
      <c r="E1146" t="s">
        <v>1384</v>
      </c>
      <c r="F1146" s="10">
        <f t="shared" si="171"/>
        <v>0</v>
      </c>
      <c r="G1146">
        <f t="shared" si="173"/>
        <v>0.22441482884529573</v>
      </c>
      <c r="H1146">
        <f t="shared" si="174"/>
        <v>0</v>
      </c>
      <c r="I1146" s="1">
        <f t="shared" si="172"/>
        <v>0</v>
      </c>
    </row>
    <row r="1147" spans="1:9" x14ac:dyDescent="0.25">
      <c r="A1147">
        <v>217</v>
      </c>
      <c r="B1147">
        <v>1</v>
      </c>
      <c r="C1147">
        <v>3</v>
      </c>
      <c r="D1147" t="s">
        <v>1385</v>
      </c>
      <c r="E1147" t="s">
        <v>1385</v>
      </c>
      <c r="F1147" s="10">
        <f t="shared" si="171"/>
        <v>0</v>
      </c>
      <c r="G1147">
        <f t="shared" si="173"/>
        <v>0.22441482884529573</v>
      </c>
      <c r="H1147">
        <f t="shared" si="174"/>
        <v>0</v>
      </c>
      <c r="I1147" s="1">
        <f t="shared" si="172"/>
        <v>0</v>
      </c>
    </row>
    <row r="1148" spans="1:9" x14ac:dyDescent="0.25">
      <c r="A1148">
        <v>217</v>
      </c>
      <c r="B1148">
        <v>1</v>
      </c>
      <c r="C1148">
        <v>4</v>
      </c>
      <c r="D1148" t="s">
        <v>94</v>
      </c>
      <c r="E1148" t="s">
        <v>94</v>
      </c>
      <c r="F1148" s="10">
        <f t="shared" si="171"/>
        <v>0.36391368351565662</v>
      </c>
      <c r="G1148">
        <f t="shared" si="173"/>
        <v>0.58832851236095229</v>
      </c>
      <c r="H1148">
        <f t="shared" si="174"/>
        <v>0</v>
      </c>
      <c r="I1148" s="1">
        <f t="shared" si="172"/>
        <v>0</v>
      </c>
    </row>
    <row r="1149" spans="1:9" x14ac:dyDescent="0.25">
      <c r="A1149">
        <v>217</v>
      </c>
      <c r="B1149">
        <v>1</v>
      </c>
      <c r="C1149">
        <v>5</v>
      </c>
      <c r="D1149" t="s">
        <v>1351</v>
      </c>
      <c r="E1149" t="s">
        <v>1351</v>
      </c>
      <c r="F1149" s="10">
        <f t="shared" si="171"/>
        <v>0</v>
      </c>
      <c r="G1149">
        <f t="shared" si="173"/>
        <v>0.58832851236095229</v>
      </c>
      <c r="H1149">
        <f t="shared" si="174"/>
        <v>0</v>
      </c>
      <c r="I1149" s="1">
        <f t="shared" si="172"/>
        <v>0</v>
      </c>
    </row>
    <row r="1150" spans="1:9" x14ac:dyDescent="0.25">
      <c r="A1150">
        <v>217</v>
      </c>
      <c r="B1150">
        <v>1</v>
      </c>
      <c r="C1150">
        <v>6</v>
      </c>
      <c r="D1150" t="s">
        <v>1048</v>
      </c>
      <c r="E1150" t="s">
        <v>1048</v>
      </c>
      <c r="F1150" s="10">
        <f t="shared" si="171"/>
        <v>0</v>
      </c>
      <c r="G1150">
        <f t="shared" si="173"/>
        <v>0.58832851236095229</v>
      </c>
      <c r="H1150">
        <f t="shared" si="174"/>
        <v>0</v>
      </c>
      <c r="I1150" s="1">
        <f t="shared" si="172"/>
        <v>0</v>
      </c>
    </row>
    <row r="1151" spans="1:9" x14ac:dyDescent="0.25">
      <c r="A1151">
        <v>217</v>
      </c>
      <c r="B1151">
        <v>1</v>
      </c>
      <c r="C1151">
        <v>7</v>
      </c>
      <c r="D1151" t="s">
        <v>195</v>
      </c>
      <c r="E1151" t="s">
        <v>195</v>
      </c>
      <c r="F1151" s="10">
        <f t="shared" si="171"/>
        <v>0.12938590677628597</v>
      </c>
      <c r="G1151">
        <f t="shared" si="173"/>
        <v>0.71771441913723821</v>
      </c>
      <c r="H1151">
        <f t="shared" si="174"/>
        <v>0</v>
      </c>
      <c r="I1151" s="1">
        <f t="shared" si="172"/>
        <v>0</v>
      </c>
    </row>
    <row r="1152" spans="1:9" x14ac:dyDescent="0.25">
      <c r="A1152">
        <v>217</v>
      </c>
      <c r="B1152">
        <v>1</v>
      </c>
      <c r="C1152">
        <v>8</v>
      </c>
      <c r="D1152" t="s">
        <v>190</v>
      </c>
      <c r="E1152" t="s">
        <v>190</v>
      </c>
      <c r="F1152" s="10">
        <f t="shared" si="171"/>
        <v>0</v>
      </c>
      <c r="G1152">
        <f t="shared" si="173"/>
        <v>0.71771441913723821</v>
      </c>
      <c r="H1152">
        <f t="shared" si="174"/>
        <v>0</v>
      </c>
      <c r="I1152" s="1">
        <f t="shared" si="172"/>
        <v>0</v>
      </c>
    </row>
    <row r="1153" spans="1:9" x14ac:dyDescent="0.25">
      <c r="A1153">
        <v>217</v>
      </c>
      <c r="B1153">
        <v>1</v>
      </c>
      <c r="C1153">
        <v>9</v>
      </c>
      <c r="D1153" t="s">
        <v>1386</v>
      </c>
      <c r="E1153" t="s">
        <v>1386</v>
      </c>
      <c r="F1153" s="10">
        <f t="shared" si="171"/>
        <v>0</v>
      </c>
      <c r="G1153">
        <f t="shared" si="173"/>
        <v>0.71771441913723821</v>
      </c>
      <c r="H1153">
        <f t="shared" si="174"/>
        <v>0</v>
      </c>
      <c r="I1153" s="1">
        <f t="shared" si="172"/>
        <v>0</v>
      </c>
    </row>
    <row r="1154" spans="1:9" x14ac:dyDescent="0.25">
      <c r="A1154">
        <v>217</v>
      </c>
      <c r="B1154">
        <v>1</v>
      </c>
      <c r="C1154">
        <v>10</v>
      </c>
      <c r="D1154" t="s">
        <v>95</v>
      </c>
      <c r="E1154" t="s">
        <v>95</v>
      </c>
      <c r="F1154" s="10">
        <f t="shared" si="171"/>
        <v>0.52191499114458473</v>
      </c>
      <c r="G1154">
        <f t="shared" si="173"/>
        <v>1.2396294102818231</v>
      </c>
      <c r="H1154">
        <f t="shared" si="174"/>
        <v>0</v>
      </c>
      <c r="I1154" s="1">
        <f t="shared" si="172"/>
        <v>0</v>
      </c>
    </row>
    <row r="1155" spans="1:9" x14ac:dyDescent="0.25">
      <c r="A1155">
        <v>217</v>
      </c>
      <c r="B1155">
        <v>1</v>
      </c>
      <c r="C1155">
        <v>11</v>
      </c>
      <c r="D1155" t="s">
        <v>88</v>
      </c>
      <c r="E1155" t="s">
        <v>88</v>
      </c>
      <c r="F1155" s="10">
        <f t="shared" si="171"/>
        <v>0.10913837937313833</v>
      </c>
      <c r="G1155">
        <f t="shared" si="173"/>
        <v>1.3487677896549615</v>
      </c>
      <c r="H1155">
        <f t="shared" si="174"/>
        <v>0</v>
      </c>
      <c r="I1155" s="1">
        <f t="shared" si="172"/>
        <v>0</v>
      </c>
    </row>
    <row r="1156" spans="1:9" x14ac:dyDescent="0.25">
      <c r="A1156">
        <v>217</v>
      </c>
      <c r="B1156">
        <v>1</v>
      </c>
      <c r="C1156">
        <v>12</v>
      </c>
      <c r="D1156" t="s">
        <v>1387</v>
      </c>
      <c r="E1156" t="s">
        <v>256</v>
      </c>
      <c r="F1156" s="10">
        <f t="shared" si="171"/>
        <v>0</v>
      </c>
      <c r="G1156">
        <f t="shared" si="173"/>
        <v>1.3487677896549615</v>
      </c>
      <c r="H1156">
        <f t="shared" si="174"/>
        <v>1.3487677896549615</v>
      </c>
      <c r="I1156" s="1">
        <f t="shared" si="172"/>
        <v>0.2388088189992052</v>
      </c>
    </row>
    <row r="1157" spans="1:9" x14ac:dyDescent="0.25">
      <c r="A1157">
        <v>218</v>
      </c>
      <c r="B1157">
        <v>1</v>
      </c>
      <c r="C1157">
        <v>1</v>
      </c>
      <c r="D1157" t="s">
        <v>1250</v>
      </c>
      <c r="E1157" t="s">
        <v>322</v>
      </c>
      <c r="F1157" s="10">
        <f t="shared" ref="F1157:F1220" si="175">IF(ISERROR(VLOOKUP(E1157,$N$2:$O$33,2,FALSE)),0,VLOOKUP(E1157,$N$2:$O$33,2,FALSE))</f>
        <v>0.17833261398766831</v>
      </c>
      <c r="G1157">
        <f t="shared" si="173"/>
        <v>0.17833261398766831</v>
      </c>
      <c r="H1157">
        <f t="shared" si="174"/>
        <v>0</v>
      </c>
      <c r="I1157" s="1">
        <f t="shared" ref="I1157:I1220" si="176">H1157/$L$2</f>
        <v>0</v>
      </c>
    </row>
    <row r="1158" spans="1:9" x14ac:dyDescent="0.25">
      <c r="A1158">
        <v>218</v>
      </c>
      <c r="B1158">
        <v>1</v>
      </c>
      <c r="C1158">
        <v>2</v>
      </c>
      <c r="D1158" t="s">
        <v>1388</v>
      </c>
      <c r="E1158" t="s">
        <v>1186</v>
      </c>
      <c r="F1158" s="10">
        <f t="shared" si="175"/>
        <v>9.9734860605308409E-2</v>
      </c>
      <c r="G1158">
        <f t="shared" si="173"/>
        <v>0.2780674745929767</v>
      </c>
      <c r="H1158">
        <f t="shared" si="174"/>
        <v>0</v>
      </c>
      <c r="I1158" s="1">
        <f t="shared" si="176"/>
        <v>0</v>
      </c>
    </row>
    <row r="1159" spans="1:9" x14ac:dyDescent="0.25">
      <c r="A1159">
        <v>218</v>
      </c>
      <c r="B1159">
        <v>1</v>
      </c>
      <c r="C1159">
        <v>3</v>
      </c>
      <c r="D1159" t="s">
        <v>321</v>
      </c>
      <c r="E1159" t="s">
        <v>321</v>
      </c>
      <c r="F1159" s="10">
        <f t="shared" si="175"/>
        <v>0.25217776899630062</v>
      </c>
      <c r="G1159">
        <f t="shared" si="173"/>
        <v>0.53024524358927727</v>
      </c>
      <c r="H1159">
        <f t="shared" si="174"/>
        <v>0</v>
      </c>
      <c r="I1159" s="1">
        <f t="shared" si="176"/>
        <v>0</v>
      </c>
    </row>
    <row r="1160" spans="1:9" x14ac:dyDescent="0.25">
      <c r="A1160">
        <v>218</v>
      </c>
      <c r="B1160">
        <v>1</v>
      </c>
      <c r="C1160">
        <v>4</v>
      </c>
      <c r="D1160" t="s">
        <v>1363</v>
      </c>
      <c r="E1160" t="s">
        <v>136</v>
      </c>
      <c r="F1160" s="10">
        <f t="shared" si="175"/>
        <v>8.7409732518669889E-2</v>
      </c>
      <c r="G1160">
        <f t="shared" si="173"/>
        <v>0.61765497610794717</v>
      </c>
      <c r="H1160">
        <f t="shared" si="174"/>
        <v>0</v>
      </c>
      <c r="I1160" s="1">
        <f t="shared" si="176"/>
        <v>0</v>
      </c>
    </row>
    <row r="1161" spans="1:9" x14ac:dyDescent="0.25">
      <c r="A1161">
        <v>218</v>
      </c>
      <c r="B1161">
        <v>1</v>
      </c>
      <c r="C1161">
        <v>5</v>
      </c>
      <c r="D1161" t="s">
        <v>246</v>
      </c>
      <c r="E1161" t="s">
        <v>246</v>
      </c>
      <c r="F1161" s="10">
        <f t="shared" si="175"/>
        <v>0.1854123193512579</v>
      </c>
      <c r="G1161">
        <f t="shared" si="173"/>
        <v>0.80306729545920508</v>
      </c>
      <c r="H1161">
        <f t="shared" si="174"/>
        <v>0</v>
      </c>
      <c r="I1161" s="1">
        <f t="shared" si="176"/>
        <v>0</v>
      </c>
    </row>
    <row r="1162" spans="1:9" x14ac:dyDescent="0.25">
      <c r="A1162">
        <v>218</v>
      </c>
      <c r="B1162">
        <v>1</v>
      </c>
      <c r="C1162">
        <v>6</v>
      </c>
      <c r="D1162" t="s">
        <v>176</v>
      </c>
      <c r="E1162" t="s">
        <v>176</v>
      </c>
      <c r="F1162" s="10">
        <f t="shared" si="175"/>
        <v>0.24203157276830539</v>
      </c>
      <c r="G1162">
        <f t="shared" si="173"/>
        <v>1.0450988682275104</v>
      </c>
      <c r="H1162">
        <f t="shared" si="174"/>
        <v>0</v>
      </c>
      <c r="I1162" s="1">
        <f t="shared" si="176"/>
        <v>0</v>
      </c>
    </row>
    <row r="1163" spans="1:9" x14ac:dyDescent="0.25">
      <c r="A1163">
        <v>218</v>
      </c>
      <c r="B1163">
        <v>1</v>
      </c>
      <c r="C1163">
        <v>7</v>
      </c>
      <c r="D1163" t="s">
        <v>95</v>
      </c>
      <c r="E1163" t="s">
        <v>95</v>
      </c>
      <c r="F1163" s="10">
        <f t="shared" si="175"/>
        <v>0.52191499114458473</v>
      </c>
      <c r="G1163">
        <f t="shared" si="173"/>
        <v>1.567013859372095</v>
      </c>
      <c r="H1163">
        <f t="shared" si="174"/>
        <v>0</v>
      </c>
      <c r="I1163" s="1">
        <f t="shared" si="176"/>
        <v>0</v>
      </c>
    </row>
    <row r="1164" spans="1:9" x14ac:dyDescent="0.25">
      <c r="A1164">
        <v>218</v>
      </c>
      <c r="B1164">
        <v>1</v>
      </c>
      <c r="C1164">
        <v>8</v>
      </c>
      <c r="D1164" t="s">
        <v>94</v>
      </c>
      <c r="E1164" t="s">
        <v>94</v>
      </c>
      <c r="F1164" s="10">
        <f t="shared" si="175"/>
        <v>0.36391368351565662</v>
      </c>
      <c r="G1164">
        <f t="shared" si="173"/>
        <v>1.9309275428877517</v>
      </c>
      <c r="H1164">
        <f t="shared" si="174"/>
        <v>0</v>
      </c>
      <c r="I1164" s="1">
        <f t="shared" si="176"/>
        <v>0</v>
      </c>
    </row>
    <row r="1165" spans="1:9" x14ac:dyDescent="0.25">
      <c r="A1165">
        <v>218</v>
      </c>
      <c r="B1165">
        <v>1</v>
      </c>
      <c r="C1165">
        <v>9</v>
      </c>
      <c r="D1165" t="s">
        <v>963</v>
      </c>
      <c r="E1165" t="s">
        <v>190</v>
      </c>
      <c r="F1165" s="10">
        <f t="shared" si="175"/>
        <v>0</v>
      </c>
      <c r="G1165">
        <f t="shared" si="173"/>
        <v>1.9309275428877517</v>
      </c>
      <c r="H1165">
        <f t="shared" si="174"/>
        <v>0</v>
      </c>
      <c r="I1165" s="1">
        <f t="shared" si="176"/>
        <v>0</v>
      </c>
    </row>
    <row r="1166" spans="1:9" x14ac:dyDescent="0.25">
      <c r="A1166">
        <v>218</v>
      </c>
      <c r="B1166">
        <v>1</v>
      </c>
      <c r="C1166">
        <v>10</v>
      </c>
      <c r="D1166" t="s">
        <v>1213</v>
      </c>
      <c r="E1166" t="s">
        <v>1174</v>
      </c>
      <c r="F1166" s="10">
        <f t="shared" si="175"/>
        <v>0</v>
      </c>
      <c r="G1166">
        <f t="shared" si="173"/>
        <v>1.9309275428877517</v>
      </c>
      <c r="H1166">
        <f t="shared" si="174"/>
        <v>0</v>
      </c>
      <c r="I1166" s="1">
        <f t="shared" si="176"/>
        <v>0</v>
      </c>
    </row>
    <row r="1167" spans="1:9" x14ac:dyDescent="0.25">
      <c r="A1167">
        <v>218</v>
      </c>
      <c r="B1167">
        <v>1</v>
      </c>
      <c r="C1167">
        <v>11</v>
      </c>
      <c r="D1167" t="s">
        <v>1204</v>
      </c>
      <c r="E1167" t="s">
        <v>1205</v>
      </c>
      <c r="F1167" s="10">
        <f t="shared" si="175"/>
        <v>0</v>
      </c>
      <c r="G1167">
        <f t="shared" si="173"/>
        <v>1.9309275428877517</v>
      </c>
      <c r="H1167">
        <f t="shared" si="174"/>
        <v>0</v>
      </c>
      <c r="I1167" s="1">
        <f t="shared" si="176"/>
        <v>0</v>
      </c>
    </row>
    <row r="1168" spans="1:9" x14ac:dyDescent="0.25">
      <c r="A1168">
        <v>218</v>
      </c>
      <c r="B1168">
        <v>1</v>
      </c>
      <c r="C1168">
        <v>12</v>
      </c>
      <c r="D1168" t="s">
        <v>1178</v>
      </c>
      <c r="E1168" t="s">
        <v>1178</v>
      </c>
      <c r="F1168" s="10">
        <f t="shared" si="175"/>
        <v>0</v>
      </c>
      <c r="G1168">
        <f t="shared" si="173"/>
        <v>1.9309275428877517</v>
      </c>
      <c r="H1168">
        <f t="shared" si="174"/>
        <v>0</v>
      </c>
      <c r="I1168" s="1">
        <f t="shared" si="176"/>
        <v>0</v>
      </c>
    </row>
    <row r="1169" spans="1:9" x14ac:dyDescent="0.25">
      <c r="A1169">
        <v>218</v>
      </c>
      <c r="B1169">
        <v>1</v>
      </c>
      <c r="C1169">
        <v>13</v>
      </c>
      <c r="D1169" t="s">
        <v>1356</v>
      </c>
      <c r="E1169" t="s">
        <v>1356</v>
      </c>
      <c r="F1169" s="10">
        <f t="shared" si="175"/>
        <v>0</v>
      </c>
      <c r="G1169">
        <f t="shared" si="173"/>
        <v>1.9309275428877517</v>
      </c>
      <c r="H1169">
        <f t="shared" si="174"/>
        <v>0</v>
      </c>
      <c r="I1169" s="1">
        <f t="shared" si="176"/>
        <v>0</v>
      </c>
    </row>
    <row r="1170" spans="1:9" x14ac:dyDescent="0.25">
      <c r="A1170">
        <v>218</v>
      </c>
      <c r="B1170">
        <v>1</v>
      </c>
      <c r="C1170">
        <v>14</v>
      </c>
      <c r="D1170" t="s">
        <v>1173</v>
      </c>
      <c r="E1170" t="s">
        <v>1173</v>
      </c>
      <c r="F1170" s="10">
        <f t="shared" si="175"/>
        <v>0</v>
      </c>
      <c r="G1170">
        <f t="shared" si="173"/>
        <v>1.9309275428877517</v>
      </c>
      <c r="H1170">
        <f t="shared" si="174"/>
        <v>0</v>
      </c>
      <c r="I1170" s="1">
        <f t="shared" si="176"/>
        <v>0</v>
      </c>
    </row>
    <row r="1171" spans="1:9" x14ac:dyDescent="0.25">
      <c r="A1171">
        <v>218</v>
      </c>
      <c r="B1171">
        <v>1</v>
      </c>
      <c r="C1171">
        <v>15</v>
      </c>
      <c r="D1171" t="s">
        <v>686</v>
      </c>
      <c r="E1171" t="s">
        <v>686</v>
      </c>
      <c r="F1171" s="10">
        <f t="shared" si="175"/>
        <v>0.14747070011430222</v>
      </c>
      <c r="G1171">
        <f t="shared" si="173"/>
        <v>2.078398243002054</v>
      </c>
      <c r="H1171">
        <f t="shared" si="174"/>
        <v>0</v>
      </c>
      <c r="I1171" s="1">
        <f t="shared" si="176"/>
        <v>0</v>
      </c>
    </row>
    <row r="1172" spans="1:9" x14ac:dyDescent="0.25">
      <c r="A1172">
        <v>218</v>
      </c>
      <c r="B1172">
        <v>1</v>
      </c>
      <c r="C1172">
        <v>16</v>
      </c>
      <c r="D1172" t="s">
        <v>464</v>
      </c>
      <c r="E1172" t="s">
        <v>103</v>
      </c>
      <c r="F1172" s="10">
        <f t="shared" si="175"/>
        <v>0.29145050254369897</v>
      </c>
      <c r="G1172">
        <f t="shared" si="173"/>
        <v>2.3698487455457529</v>
      </c>
      <c r="H1172">
        <f t="shared" si="174"/>
        <v>0</v>
      </c>
      <c r="I1172" s="1">
        <f t="shared" si="176"/>
        <v>0</v>
      </c>
    </row>
    <row r="1173" spans="1:9" x14ac:dyDescent="0.25">
      <c r="A1173">
        <v>218</v>
      </c>
      <c r="B1173">
        <v>1</v>
      </c>
      <c r="C1173">
        <v>17</v>
      </c>
      <c r="D1173" t="s">
        <v>1285</v>
      </c>
      <c r="E1173" t="s">
        <v>1285</v>
      </c>
      <c r="F1173" s="10">
        <f t="shared" si="175"/>
        <v>0</v>
      </c>
      <c r="G1173">
        <f t="shared" si="173"/>
        <v>2.3698487455457529</v>
      </c>
      <c r="H1173">
        <f t="shared" si="174"/>
        <v>0</v>
      </c>
      <c r="I1173" s="1">
        <f t="shared" si="176"/>
        <v>0</v>
      </c>
    </row>
    <row r="1174" spans="1:9" x14ac:dyDescent="0.25">
      <c r="A1174">
        <v>218</v>
      </c>
      <c r="B1174">
        <v>1</v>
      </c>
      <c r="C1174">
        <v>18</v>
      </c>
      <c r="D1174" t="s">
        <v>605</v>
      </c>
      <c r="E1174" t="s">
        <v>605</v>
      </c>
      <c r="F1174" s="10">
        <f t="shared" si="175"/>
        <v>8.9587159918949597E-2</v>
      </c>
      <c r="G1174">
        <f t="shared" si="173"/>
        <v>2.4594359054647024</v>
      </c>
      <c r="H1174">
        <f t="shared" si="174"/>
        <v>2.4594359054647024</v>
      </c>
      <c r="I1174" s="1">
        <f t="shared" si="176"/>
        <v>0.43546041690283621</v>
      </c>
    </row>
    <row r="1175" spans="1:9" x14ac:dyDescent="0.25">
      <c r="A1175">
        <v>219</v>
      </c>
      <c r="B1175">
        <v>1</v>
      </c>
      <c r="C1175">
        <v>1</v>
      </c>
      <c r="D1175" t="s">
        <v>182</v>
      </c>
      <c r="E1175" t="s">
        <v>182</v>
      </c>
      <c r="F1175" s="10">
        <f t="shared" si="175"/>
        <v>0.19972020143395741</v>
      </c>
      <c r="G1175">
        <f t="shared" si="173"/>
        <v>0.19972020143395741</v>
      </c>
      <c r="H1175">
        <f t="shared" si="174"/>
        <v>0</v>
      </c>
      <c r="I1175" s="1">
        <f t="shared" si="176"/>
        <v>0</v>
      </c>
    </row>
    <row r="1176" spans="1:9" x14ac:dyDescent="0.25">
      <c r="A1176">
        <v>219</v>
      </c>
      <c r="B1176">
        <v>1</v>
      </c>
      <c r="C1176">
        <v>2</v>
      </c>
      <c r="D1176" t="s">
        <v>686</v>
      </c>
      <c r="E1176" t="s">
        <v>686</v>
      </c>
      <c r="F1176" s="10">
        <f t="shared" si="175"/>
        <v>0.14747070011430222</v>
      </c>
      <c r="G1176">
        <f t="shared" si="173"/>
        <v>0.3471909015482596</v>
      </c>
      <c r="H1176">
        <f t="shared" si="174"/>
        <v>0</v>
      </c>
      <c r="I1176" s="1">
        <f t="shared" si="176"/>
        <v>0</v>
      </c>
    </row>
    <row r="1177" spans="1:9" x14ac:dyDescent="0.25">
      <c r="A1177">
        <v>219</v>
      </c>
      <c r="B1177">
        <v>1</v>
      </c>
      <c r="C1177">
        <v>3</v>
      </c>
      <c r="D1177" t="s">
        <v>199</v>
      </c>
      <c r="E1177" t="s">
        <v>199</v>
      </c>
      <c r="F1177" s="10">
        <f t="shared" si="175"/>
        <v>0.11499678007668288</v>
      </c>
      <c r="G1177">
        <f t="shared" si="173"/>
        <v>0.4621876816249425</v>
      </c>
      <c r="H1177">
        <f t="shared" si="174"/>
        <v>0</v>
      </c>
      <c r="I1177" s="1">
        <f t="shared" si="176"/>
        <v>0</v>
      </c>
    </row>
    <row r="1178" spans="1:9" x14ac:dyDescent="0.25">
      <c r="A1178">
        <v>219</v>
      </c>
      <c r="B1178">
        <v>1</v>
      </c>
      <c r="C1178">
        <v>4</v>
      </c>
      <c r="D1178" t="s">
        <v>1334</v>
      </c>
      <c r="E1178" t="s">
        <v>1334</v>
      </c>
      <c r="F1178" s="10">
        <f t="shared" si="175"/>
        <v>9.9662826887210537E-2</v>
      </c>
      <c r="G1178">
        <f t="shared" si="173"/>
        <v>0.56185050851215301</v>
      </c>
      <c r="H1178">
        <f t="shared" si="174"/>
        <v>0</v>
      </c>
      <c r="I1178" s="1">
        <f t="shared" si="176"/>
        <v>0</v>
      </c>
    </row>
    <row r="1179" spans="1:9" x14ac:dyDescent="0.25">
      <c r="A1179">
        <v>219</v>
      </c>
      <c r="B1179">
        <v>1</v>
      </c>
      <c r="C1179">
        <v>5</v>
      </c>
      <c r="D1179" t="s">
        <v>286</v>
      </c>
      <c r="E1179" t="s">
        <v>287</v>
      </c>
      <c r="F1179" s="10">
        <f t="shared" si="175"/>
        <v>0</v>
      </c>
      <c r="G1179">
        <f t="shared" si="173"/>
        <v>0.56185050851215301</v>
      </c>
      <c r="H1179">
        <f t="shared" si="174"/>
        <v>0</v>
      </c>
      <c r="I1179" s="1">
        <f t="shared" si="176"/>
        <v>0</v>
      </c>
    </row>
    <row r="1180" spans="1:9" x14ac:dyDescent="0.25">
      <c r="A1180">
        <v>219</v>
      </c>
      <c r="B1180">
        <v>1</v>
      </c>
      <c r="C1180">
        <v>6</v>
      </c>
      <c r="D1180" t="s">
        <v>374</v>
      </c>
      <c r="E1180" t="s">
        <v>374</v>
      </c>
      <c r="F1180" s="10">
        <f t="shared" si="175"/>
        <v>0</v>
      </c>
      <c r="G1180">
        <f t="shared" si="173"/>
        <v>0.56185050851215301</v>
      </c>
      <c r="H1180">
        <f t="shared" si="174"/>
        <v>0</v>
      </c>
      <c r="I1180" s="1">
        <f t="shared" si="176"/>
        <v>0</v>
      </c>
    </row>
    <row r="1181" spans="1:9" x14ac:dyDescent="0.25">
      <c r="A1181">
        <v>219</v>
      </c>
      <c r="B1181">
        <v>1</v>
      </c>
      <c r="C1181">
        <v>7</v>
      </c>
      <c r="D1181" t="s">
        <v>1170</v>
      </c>
      <c r="E1181" t="s">
        <v>1170</v>
      </c>
      <c r="F1181" s="10">
        <f t="shared" si="175"/>
        <v>0</v>
      </c>
      <c r="G1181">
        <f t="shared" si="173"/>
        <v>0.56185050851215301</v>
      </c>
      <c r="H1181">
        <f t="shared" si="174"/>
        <v>0</v>
      </c>
      <c r="I1181" s="1">
        <f t="shared" si="176"/>
        <v>0</v>
      </c>
    </row>
    <row r="1182" spans="1:9" x14ac:dyDescent="0.25">
      <c r="A1182">
        <v>219</v>
      </c>
      <c r="B1182">
        <v>1</v>
      </c>
      <c r="C1182">
        <v>8</v>
      </c>
      <c r="D1182" t="s">
        <v>1145</v>
      </c>
      <c r="E1182" t="s">
        <v>1140</v>
      </c>
      <c r="F1182" s="10">
        <f t="shared" si="175"/>
        <v>0.47152515639996773</v>
      </c>
      <c r="G1182">
        <f t="shared" si="173"/>
        <v>1.0333756649121209</v>
      </c>
      <c r="H1182">
        <f t="shared" si="174"/>
        <v>0</v>
      </c>
      <c r="I1182" s="1">
        <f t="shared" si="176"/>
        <v>0</v>
      </c>
    </row>
    <row r="1183" spans="1:9" x14ac:dyDescent="0.25">
      <c r="A1183">
        <v>219</v>
      </c>
      <c r="B1183">
        <v>1</v>
      </c>
      <c r="C1183">
        <v>9</v>
      </c>
      <c r="D1183" t="s">
        <v>117</v>
      </c>
      <c r="E1183" t="s">
        <v>118</v>
      </c>
      <c r="F1183" s="10">
        <f t="shared" si="175"/>
        <v>0.39925955510056294</v>
      </c>
      <c r="G1183">
        <f t="shared" si="173"/>
        <v>1.4326352200126837</v>
      </c>
      <c r="H1183">
        <f t="shared" si="174"/>
        <v>0</v>
      </c>
      <c r="I1183" s="1">
        <f t="shared" si="176"/>
        <v>0</v>
      </c>
    </row>
    <row r="1184" spans="1:9" x14ac:dyDescent="0.25">
      <c r="A1184">
        <v>219</v>
      </c>
      <c r="B1184">
        <v>1</v>
      </c>
      <c r="C1184">
        <v>10</v>
      </c>
      <c r="D1184" t="s">
        <v>680</v>
      </c>
      <c r="E1184" t="s">
        <v>135</v>
      </c>
      <c r="F1184" s="10">
        <f t="shared" si="175"/>
        <v>8.3912672090324131E-2</v>
      </c>
      <c r="G1184">
        <f t="shared" si="173"/>
        <v>1.5165478921030078</v>
      </c>
      <c r="H1184">
        <f t="shared" si="174"/>
        <v>0</v>
      </c>
      <c r="I1184" s="1">
        <f t="shared" si="176"/>
        <v>0</v>
      </c>
    </row>
    <row r="1185" spans="1:9" x14ac:dyDescent="0.25">
      <c r="A1185">
        <v>219</v>
      </c>
      <c r="B1185">
        <v>1</v>
      </c>
      <c r="C1185">
        <v>11</v>
      </c>
      <c r="D1185" t="s">
        <v>1184</v>
      </c>
      <c r="E1185" t="s">
        <v>322</v>
      </c>
      <c r="F1185" s="10">
        <f t="shared" si="175"/>
        <v>0.17833261398766831</v>
      </c>
      <c r="G1185">
        <f t="shared" si="173"/>
        <v>1.694880506090676</v>
      </c>
      <c r="H1185">
        <f t="shared" si="174"/>
        <v>0</v>
      </c>
      <c r="I1185" s="1">
        <f t="shared" si="176"/>
        <v>0</v>
      </c>
    </row>
    <row r="1186" spans="1:9" x14ac:dyDescent="0.25">
      <c r="A1186">
        <v>219</v>
      </c>
      <c r="B1186">
        <v>1</v>
      </c>
      <c r="C1186">
        <v>12</v>
      </c>
      <c r="D1186" t="s">
        <v>119</v>
      </c>
      <c r="E1186" t="s">
        <v>120</v>
      </c>
      <c r="F1186" s="10">
        <f t="shared" si="175"/>
        <v>0</v>
      </c>
      <c r="G1186">
        <f t="shared" si="173"/>
        <v>1.694880506090676</v>
      </c>
      <c r="H1186">
        <f t="shared" si="174"/>
        <v>0</v>
      </c>
      <c r="I1186" s="1">
        <f t="shared" si="176"/>
        <v>0</v>
      </c>
    </row>
    <row r="1187" spans="1:9" x14ac:dyDescent="0.25">
      <c r="A1187">
        <v>219</v>
      </c>
      <c r="B1187">
        <v>1</v>
      </c>
      <c r="C1187">
        <v>13</v>
      </c>
      <c r="D1187" t="s">
        <v>86</v>
      </c>
      <c r="E1187" t="s">
        <v>87</v>
      </c>
      <c r="F1187" s="10">
        <f t="shared" si="175"/>
        <v>0</v>
      </c>
      <c r="G1187">
        <f t="shared" si="173"/>
        <v>1.694880506090676</v>
      </c>
      <c r="H1187">
        <f t="shared" si="174"/>
        <v>1.694880506090676</v>
      </c>
      <c r="I1187" s="1">
        <f t="shared" si="176"/>
        <v>0.30009050861737463</v>
      </c>
    </row>
    <row r="1188" spans="1:9" x14ac:dyDescent="0.25">
      <c r="A1188">
        <v>220</v>
      </c>
      <c r="B1188">
        <v>0</v>
      </c>
      <c r="C1188">
        <v>1</v>
      </c>
      <c r="D1188" t="s">
        <v>118</v>
      </c>
      <c r="E1188" t="s">
        <v>118</v>
      </c>
      <c r="F1188" s="10">
        <f t="shared" si="175"/>
        <v>0.39925955510056294</v>
      </c>
      <c r="G1188">
        <f t="shared" si="173"/>
        <v>0.39925955510056294</v>
      </c>
      <c r="H1188">
        <f t="shared" si="174"/>
        <v>0</v>
      </c>
      <c r="I1188" s="1">
        <f t="shared" si="176"/>
        <v>0</v>
      </c>
    </row>
    <row r="1189" spans="1:9" x14ac:dyDescent="0.25">
      <c r="A1189">
        <v>220</v>
      </c>
      <c r="B1189">
        <v>0</v>
      </c>
      <c r="C1189">
        <v>2</v>
      </c>
      <c r="D1189" t="s">
        <v>321</v>
      </c>
      <c r="E1189" t="s">
        <v>321</v>
      </c>
      <c r="F1189" s="10">
        <f t="shared" si="175"/>
        <v>0.25217776899630062</v>
      </c>
      <c r="G1189">
        <f t="shared" si="173"/>
        <v>0.65143732409686361</v>
      </c>
      <c r="H1189">
        <f t="shared" si="174"/>
        <v>0</v>
      </c>
      <c r="I1189" s="1">
        <f t="shared" si="176"/>
        <v>0</v>
      </c>
    </row>
    <row r="1190" spans="1:9" x14ac:dyDescent="0.25">
      <c r="A1190">
        <v>220</v>
      </c>
      <c r="B1190">
        <v>0</v>
      </c>
      <c r="C1190">
        <v>3</v>
      </c>
      <c r="D1190" t="s">
        <v>1389</v>
      </c>
      <c r="E1190" t="s">
        <v>1389</v>
      </c>
      <c r="F1190" s="10">
        <f t="shared" si="175"/>
        <v>0</v>
      </c>
      <c r="G1190">
        <f t="shared" si="173"/>
        <v>0.65143732409686361</v>
      </c>
      <c r="H1190">
        <f t="shared" si="174"/>
        <v>0</v>
      </c>
      <c r="I1190" s="1">
        <f t="shared" si="176"/>
        <v>0</v>
      </c>
    </row>
    <row r="1191" spans="1:9" x14ac:dyDescent="0.25">
      <c r="A1191">
        <v>220</v>
      </c>
      <c r="B1191">
        <v>0</v>
      </c>
      <c r="C1191">
        <v>4</v>
      </c>
      <c r="D1191" t="s">
        <v>246</v>
      </c>
      <c r="E1191" t="s">
        <v>246</v>
      </c>
      <c r="F1191" s="10">
        <f t="shared" si="175"/>
        <v>0.1854123193512579</v>
      </c>
      <c r="G1191">
        <f t="shared" si="173"/>
        <v>0.83684964344812152</v>
      </c>
      <c r="H1191">
        <f t="shared" si="174"/>
        <v>0</v>
      </c>
      <c r="I1191" s="1">
        <f t="shared" si="176"/>
        <v>0</v>
      </c>
    </row>
    <row r="1192" spans="1:9" x14ac:dyDescent="0.25">
      <c r="A1192">
        <v>220</v>
      </c>
      <c r="B1192">
        <v>0</v>
      </c>
      <c r="C1192">
        <v>5</v>
      </c>
      <c r="D1192" t="s">
        <v>195</v>
      </c>
      <c r="E1192" t="s">
        <v>195</v>
      </c>
      <c r="F1192" s="10">
        <f t="shared" si="175"/>
        <v>0.12938590677628597</v>
      </c>
      <c r="G1192">
        <f t="shared" si="173"/>
        <v>0.96623555022440755</v>
      </c>
      <c r="H1192">
        <f t="shared" si="174"/>
        <v>0</v>
      </c>
      <c r="I1192" s="1">
        <f t="shared" si="176"/>
        <v>0</v>
      </c>
    </row>
    <row r="1193" spans="1:9" x14ac:dyDescent="0.25">
      <c r="A1193">
        <v>220</v>
      </c>
      <c r="B1193">
        <v>0</v>
      </c>
      <c r="C1193">
        <v>6</v>
      </c>
      <c r="D1193" t="s">
        <v>1390</v>
      </c>
      <c r="E1193" t="s">
        <v>1390</v>
      </c>
      <c r="F1193" s="10">
        <f t="shared" si="175"/>
        <v>0</v>
      </c>
      <c r="G1193">
        <f t="shared" si="173"/>
        <v>0.96623555022440755</v>
      </c>
      <c r="H1193">
        <f t="shared" si="174"/>
        <v>0</v>
      </c>
      <c r="I1193" s="1">
        <f t="shared" si="176"/>
        <v>0</v>
      </c>
    </row>
    <row r="1194" spans="1:9" x14ac:dyDescent="0.25">
      <c r="A1194">
        <v>220</v>
      </c>
      <c r="B1194">
        <v>0</v>
      </c>
      <c r="C1194">
        <v>7</v>
      </c>
      <c r="D1194" t="s">
        <v>1334</v>
      </c>
      <c r="E1194" t="s">
        <v>1334</v>
      </c>
      <c r="F1194" s="10">
        <f t="shared" si="175"/>
        <v>9.9662826887210537E-2</v>
      </c>
      <c r="G1194">
        <f t="shared" si="173"/>
        <v>1.0658983771116182</v>
      </c>
      <c r="H1194">
        <f t="shared" si="174"/>
        <v>0</v>
      </c>
      <c r="I1194" s="1">
        <f t="shared" si="176"/>
        <v>0</v>
      </c>
    </row>
    <row r="1195" spans="1:9" x14ac:dyDescent="0.25">
      <c r="A1195">
        <v>220</v>
      </c>
      <c r="B1195">
        <v>0</v>
      </c>
      <c r="C1195">
        <v>8</v>
      </c>
      <c r="D1195" t="s">
        <v>190</v>
      </c>
      <c r="E1195" t="s">
        <v>190</v>
      </c>
      <c r="F1195" s="10">
        <f t="shared" si="175"/>
        <v>0</v>
      </c>
      <c r="G1195">
        <f t="shared" si="173"/>
        <v>1.0658983771116182</v>
      </c>
      <c r="H1195">
        <f t="shared" si="174"/>
        <v>0</v>
      </c>
      <c r="I1195" s="1">
        <f t="shared" si="176"/>
        <v>0</v>
      </c>
    </row>
    <row r="1196" spans="1:9" x14ac:dyDescent="0.25">
      <c r="A1196">
        <v>220</v>
      </c>
      <c r="B1196">
        <v>0</v>
      </c>
      <c r="C1196">
        <v>9</v>
      </c>
      <c r="D1196" t="s">
        <v>103</v>
      </c>
      <c r="E1196" t="s">
        <v>103</v>
      </c>
      <c r="F1196" s="10">
        <f t="shared" si="175"/>
        <v>0.29145050254369897</v>
      </c>
      <c r="G1196">
        <f t="shared" si="173"/>
        <v>1.357348879655317</v>
      </c>
      <c r="H1196">
        <f t="shared" si="174"/>
        <v>0</v>
      </c>
      <c r="I1196" s="1">
        <f t="shared" si="176"/>
        <v>0</v>
      </c>
    </row>
    <row r="1197" spans="1:9" x14ac:dyDescent="0.25">
      <c r="A1197">
        <v>220</v>
      </c>
      <c r="B1197">
        <v>0</v>
      </c>
      <c r="C1197">
        <v>10</v>
      </c>
      <c r="D1197" t="s">
        <v>95</v>
      </c>
      <c r="E1197" t="s">
        <v>95</v>
      </c>
      <c r="F1197" s="10">
        <f t="shared" si="175"/>
        <v>0.52191499114458473</v>
      </c>
      <c r="G1197">
        <f t="shared" si="173"/>
        <v>1.8792638707999019</v>
      </c>
      <c r="H1197">
        <f t="shared" si="174"/>
        <v>0</v>
      </c>
      <c r="I1197" s="1">
        <f t="shared" si="176"/>
        <v>0</v>
      </c>
    </row>
    <row r="1198" spans="1:9" x14ac:dyDescent="0.25">
      <c r="A1198">
        <v>220</v>
      </c>
      <c r="B1198">
        <v>0</v>
      </c>
      <c r="C1198">
        <v>11</v>
      </c>
      <c r="D1198" t="s">
        <v>1174</v>
      </c>
      <c r="E1198" t="s">
        <v>1174</v>
      </c>
      <c r="F1198" s="10">
        <f t="shared" si="175"/>
        <v>0</v>
      </c>
      <c r="G1198">
        <f t="shared" si="173"/>
        <v>1.8792638707999019</v>
      </c>
      <c r="H1198">
        <f t="shared" si="174"/>
        <v>0</v>
      </c>
      <c r="I1198" s="1">
        <f t="shared" si="176"/>
        <v>0</v>
      </c>
    </row>
    <row r="1199" spans="1:9" x14ac:dyDescent="0.25">
      <c r="A1199">
        <v>220</v>
      </c>
      <c r="B1199">
        <v>0</v>
      </c>
      <c r="C1199">
        <v>12</v>
      </c>
      <c r="D1199" t="s">
        <v>156</v>
      </c>
      <c r="E1199" t="s">
        <v>156</v>
      </c>
      <c r="F1199" s="10">
        <f t="shared" si="175"/>
        <v>0</v>
      </c>
      <c r="G1199">
        <f t="shared" si="173"/>
        <v>1.8792638707999019</v>
      </c>
      <c r="H1199">
        <f t="shared" si="174"/>
        <v>0</v>
      </c>
      <c r="I1199" s="1">
        <f t="shared" si="176"/>
        <v>0</v>
      </c>
    </row>
    <row r="1200" spans="1:9" x14ac:dyDescent="0.25">
      <c r="A1200">
        <v>220</v>
      </c>
      <c r="B1200">
        <v>0</v>
      </c>
      <c r="C1200">
        <v>13</v>
      </c>
      <c r="D1200" t="s">
        <v>1391</v>
      </c>
      <c r="E1200" t="s">
        <v>1391</v>
      </c>
      <c r="F1200" s="10">
        <f t="shared" si="175"/>
        <v>0</v>
      </c>
      <c r="G1200">
        <f t="shared" si="173"/>
        <v>1.8792638707999019</v>
      </c>
      <c r="H1200">
        <f t="shared" si="174"/>
        <v>0</v>
      </c>
      <c r="I1200" s="1">
        <f t="shared" si="176"/>
        <v>0</v>
      </c>
    </row>
    <row r="1201" spans="1:9" x14ac:dyDescent="0.25">
      <c r="A1201">
        <v>220</v>
      </c>
      <c r="B1201">
        <v>0</v>
      </c>
      <c r="C1201">
        <v>14</v>
      </c>
      <c r="D1201" t="s">
        <v>136</v>
      </c>
      <c r="E1201" t="s">
        <v>136</v>
      </c>
      <c r="F1201" s="10">
        <f t="shared" si="175"/>
        <v>8.7409732518669889E-2</v>
      </c>
      <c r="G1201">
        <f t="shared" si="173"/>
        <v>1.9666736033185717</v>
      </c>
      <c r="H1201">
        <f t="shared" si="174"/>
        <v>0</v>
      </c>
      <c r="I1201" s="1">
        <f t="shared" si="176"/>
        <v>0</v>
      </c>
    </row>
    <row r="1202" spans="1:9" x14ac:dyDescent="0.25">
      <c r="A1202">
        <v>220</v>
      </c>
      <c r="B1202">
        <v>0</v>
      </c>
      <c r="C1202">
        <v>15</v>
      </c>
      <c r="D1202" t="s">
        <v>180</v>
      </c>
      <c r="E1202" t="s">
        <v>180</v>
      </c>
      <c r="F1202" s="10">
        <f t="shared" si="175"/>
        <v>0.13168503967030321</v>
      </c>
      <c r="G1202">
        <f t="shared" si="173"/>
        <v>2.0983586429888748</v>
      </c>
      <c r="H1202">
        <f t="shared" si="174"/>
        <v>0</v>
      </c>
      <c r="I1202" s="1">
        <f t="shared" si="176"/>
        <v>0</v>
      </c>
    </row>
    <row r="1203" spans="1:9" x14ac:dyDescent="0.25">
      <c r="A1203">
        <v>220</v>
      </c>
      <c r="B1203">
        <v>0</v>
      </c>
      <c r="C1203">
        <v>16</v>
      </c>
      <c r="D1203" t="s">
        <v>1173</v>
      </c>
      <c r="E1203" t="s">
        <v>1173</v>
      </c>
      <c r="F1203" s="10">
        <f t="shared" si="175"/>
        <v>0</v>
      </c>
      <c r="G1203">
        <f t="shared" si="173"/>
        <v>2.0983586429888748</v>
      </c>
      <c r="H1203">
        <f t="shared" si="174"/>
        <v>0</v>
      </c>
      <c r="I1203" s="1">
        <f t="shared" si="176"/>
        <v>0</v>
      </c>
    </row>
    <row r="1204" spans="1:9" x14ac:dyDescent="0.25">
      <c r="A1204">
        <v>220</v>
      </c>
      <c r="B1204">
        <v>0</v>
      </c>
      <c r="C1204">
        <v>17</v>
      </c>
      <c r="D1204" t="s">
        <v>1141</v>
      </c>
      <c r="E1204" t="s">
        <v>322</v>
      </c>
      <c r="F1204" s="10">
        <f t="shared" si="175"/>
        <v>0.17833261398766831</v>
      </c>
      <c r="G1204">
        <f t="shared" ref="G1204:G1267" si="177">IF(C1204=1,F1204,F1204+G1203)</f>
        <v>2.2766912569765432</v>
      </c>
      <c r="H1204">
        <f t="shared" ref="H1204:H1267" si="178">IF(C1205=1,G1204,0)</f>
        <v>0</v>
      </c>
      <c r="I1204" s="1">
        <f t="shared" si="176"/>
        <v>0</v>
      </c>
    </row>
    <row r="1205" spans="1:9" x14ac:dyDescent="0.25">
      <c r="A1205">
        <v>220</v>
      </c>
      <c r="B1205">
        <v>0</v>
      </c>
      <c r="C1205">
        <v>18</v>
      </c>
      <c r="D1205" t="s">
        <v>182</v>
      </c>
      <c r="E1205" t="s">
        <v>182</v>
      </c>
      <c r="F1205" s="10">
        <f t="shared" si="175"/>
        <v>0.19972020143395741</v>
      </c>
      <c r="G1205">
        <f t="shared" si="177"/>
        <v>2.4764114584105004</v>
      </c>
      <c r="H1205">
        <f t="shared" si="178"/>
        <v>0</v>
      </c>
      <c r="I1205" s="1">
        <f t="shared" si="176"/>
        <v>0</v>
      </c>
    </row>
    <row r="1206" spans="1:9" x14ac:dyDescent="0.25">
      <c r="A1206">
        <v>220</v>
      </c>
      <c r="B1206">
        <v>0</v>
      </c>
      <c r="C1206">
        <v>19</v>
      </c>
      <c r="D1206" t="s">
        <v>686</v>
      </c>
      <c r="E1206" t="s">
        <v>686</v>
      </c>
      <c r="F1206" s="10">
        <f t="shared" si="175"/>
        <v>0.14747070011430222</v>
      </c>
      <c r="G1206">
        <f t="shared" si="177"/>
        <v>2.6238821585248027</v>
      </c>
      <c r="H1206">
        <f t="shared" si="178"/>
        <v>0</v>
      </c>
      <c r="I1206" s="1">
        <f t="shared" si="176"/>
        <v>0</v>
      </c>
    </row>
    <row r="1207" spans="1:9" x14ac:dyDescent="0.25">
      <c r="A1207">
        <v>220</v>
      </c>
      <c r="B1207">
        <v>0</v>
      </c>
      <c r="C1207">
        <v>20</v>
      </c>
      <c r="D1207" t="s">
        <v>1392</v>
      </c>
      <c r="E1207" t="s">
        <v>1392</v>
      </c>
      <c r="F1207" s="10">
        <f t="shared" si="175"/>
        <v>0</v>
      </c>
      <c r="G1207">
        <f t="shared" si="177"/>
        <v>2.6238821585248027</v>
      </c>
      <c r="H1207">
        <f t="shared" si="178"/>
        <v>0</v>
      </c>
      <c r="I1207" s="1">
        <f t="shared" si="176"/>
        <v>0</v>
      </c>
    </row>
    <row r="1208" spans="1:9" x14ac:dyDescent="0.25">
      <c r="A1208">
        <v>220</v>
      </c>
      <c r="B1208">
        <v>0</v>
      </c>
      <c r="C1208">
        <v>21</v>
      </c>
      <c r="D1208" t="s">
        <v>353</v>
      </c>
      <c r="E1208" t="s">
        <v>353</v>
      </c>
      <c r="F1208" s="10">
        <f t="shared" si="175"/>
        <v>0</v>
      </c>
      <c r="G1208">
        <f t="shared" si="177"/>
        <v>2.6238821585248027</v>
      </c>
      <c r="H1208">
        <f t="shared" si="178"/>
        <v>0</v>
      </c>
      <c r="I1208" s="1">
        <f t="shared" si="176"/>
        <v>0</v>
      </c>
    </row>
    <row r="1209" spans="1:9" x14ac:dyDescent="0.25">
      <c r="A1209">
        <v>220</v>
      </c>
      <c r="B1209">
        <v>0</v>
      </c>
      <c r="C1209">
        <v>22</v>
      </c>
      <c r="D1209" t="s">
        <v>992</v>
      </c>
      <c r="E1209" t="s">
        <v>992</v>
      </c>
      <c r="F1209" s="10">
        <f t="shared" si="175"/>
        <v>0.1003911579005483</v>
      </c>
      <c r="G1209">
        <f t="shared" si="177"/>
        <v>2.724273316425351</v>
      </c>
      <c r="H1209">
        <f t="shared" si="178"/>
        <v>0</v>
      </c>
      <c r="I1209" s="1">
        <f t="shared" si="176"/>
        <v>0</v>
      </c>
    </row>
    <row r="1210" spans="1:9" x14ac:dyDescent="0.25">
      <c r="A1210">
        <v>220</v>
      </c>
      <c r="B1210">
        <v>0</v>
      </c>
      <c r="C1210">
        <v>23</v>
      </c>
      <c r="D1210" t="s">
        <v>1140</v>
      </c>
      <c r="E1210" t="s">
        <v>1140</v>
      </c>
      <c r="F1210" s="10">
        <f t="shared" si="175"/>
        <v>0.47152515639996773</v>
      </c>
      <c r="G1210">
        <f t="shared" si="177"/>
        <v>3.1957984728253188</v>
      </c>
      <c r="H1210">
        <f t="shared" si="178"/>
        <v>0</v>
      </c>
      <c r="I1210" s="1">
        <f t="shared" si="176"/>
        <v>0</v>
      </c>
    </row>
    <row r="1211" spans="1:9" x14ac:dyDescent="0.25">
      <c r="A1211">
        <v>220</v>
      </c>
      <c r="B1211">
        <v>0</v>
      </c>
      <c r="C1211">
        <v>24</v>
      </c>
      <c r="D1211" t="s">
        <v>862</v>
      </c>
      <c r="E1211" t="s">
        <v>862</v>
      </c>
      <c r="F1211" s="10">
        <f t="shared" si="175"/>
        <v>0</v>
      </c>
      <c r="G1211">
        <f t="shared" si="177"/>
        <v>3.1957984728253188</v>
      </c>
      <c r="H1211">
        <f t="shared" si="178"/>
        <v>0</v>
      </c>
      <c r="I1211" s="1">
        <f t="shared" si="176"/>
        <v>0</v>
      </c>
    </row>
    <row r="1212" spans="1:9" x14ac:dyDescent="0.25">
      <c r="A1212">
        <v>220</v>
      </c>
      <c r="B1212">
        <v>0</v>
      </c>
      <c r="C1212">
        <v>25</v>
      </c>
      <c r="D1212" t="s">
        <v>756</v>
      </c>
      <c r="E1212" t="s">
        <v>756</v>
      </c>
      <c r="F1212" s="10">
        <f t="shared" si="175"/>
        <v>0</v>
      </c>
      <c r="G1212">
        <f t="shared" si="177"/>
        <v>3.1957984728253188</v>
      </c>
      <c r="H1212">
        <f t="shared" si="178"/>
        <v>3.1957984728253188</v>
      </c>
      <c r="I1212" s="1">
        <f t="shared" si="176"/>
        <v>0.56583858608464699</v>
      </c>
    </row>
    <row r="1213" spans="1:9" x14ac:dyDescent="0.25">
      <c r="A1213">
        <v>221</v>
      </c>
      <c r="B1213">
        <v>0</v>
      </c>
      <c r="C1213">
        <v>1</v>
      </c>
      <c r="D1213" t="s">
        <v>1140</v>
      </c>
      <c r="E1213" t="s">
        <v>1140</v>
      </c>
      <c r="F1213" s="10">
        <f t="shared" si="175"/>
        <v>0.47152515639996773</v>
      </c>
      <c r="G1213">
        <f t="shared" si="177"/>
        <v>0.47152515639996773</v>
      </c>
      <c r="H1213">
        <f t="shared" si="178"/>
        <v>0</v>
      </c>
      <c r="I1213" s="1">
        <f t="shared" si="176"/>
        <v>0</v>
      </c>
    </row>
    <row r="1214" spans="1:9" x14ac:dyDescent="0.25">
      <c r="A1214">
        <v>221</v>
      </c>
      <c r="B1214">
        <v>0</v>
      </c>
      <c r="C1214">
        <v>2</v>
      </c>
      <c r="D1214" t="s">
        <v>1222</v>
      </c>
      <c r="E1214" t="s">
        <v>1222</v>
      </c>
      <c r="F1214" s="10">
        <f t="shared" si="175"/>
        <v>0</v>
      </c>
      <c r="G1214">
        <f t="shared" si="177"/>
        <v>0.47152515639996773</v>
      </c>
      <c r="H1214">
        <f t="shared" si="178"/>
        <v>0</v>
      </c>
      <c r="I1214" s="1">
        <f t="shared" si="176"/>
        <v>0</v>
      </c>
    </row>
    <row r="1215" spans="1:9" x14ac:dyDescent="0.25">
      <c r="A1215">
        <v>221</v>
      </c>
      <c r="B1215">
        <v>0</v>
      </c>
      <c r="C1215">
        <v>3</v>
      </c>
      <c r="D1215" t="s">
        <v>89</v>
      </c>
      <c r="E1215" t="s">
        <v>89</v>
      </c>
      <c r="F1215" s="10">
        <f t="shared" si="175"/>
        <v>0.22441482884529573</v>
      </c>
      <c r="G1215">
        <f t="shared" si="177"/>
        <v>0.69593998524526346</v>
      </c>
      <c r="H1215">
        <f t="shared" si="178"/>
        <v>0</v>
      </c>
      <c r="I1215" s="1">
        <f t="shared" si="176"/>
        <v>0</v>
      </c>
    </row>
    <row r="1216" spans="1:9" x14ac:dyDescent="0.25">
      <c r="A1216">
        <v>221</v>
      </c>
      <c r="B1216">
        <v>0</v>
      </c>
      <c r="C1216">
        <v>4</v>
      </c>
      <c r="D1216" t="s">
        <v>88</v>
      </c>
      <c r="E1216" t="s">
        <v>88</v>
      </c>
      <c r="F1216" s="10">
        <f t="shared" si="175"/>
        <v>0.10913837937313833</v>
      </c>
      <c r="G1216">
        <f t="shared" si="177"/>
        <v>0.80507836461840177</v>
      </c>
      <c r="H1216">
        <f t="shared" si="178"/>
        <v>0</v>
      </c>
      <c r="I1216" s="1">
        <f t="shared" si="176"/>
        <v>0</v>
      </c>
    </row>
    <row r="1217" spans="1:9" x14ac:dyDescent="0.25">
      <c r="A1217">
        <v>221</v>
      </c>
      <c r="B1217">
        <v>0</v>
      </c>
      <c r="C1217">
        <v>5</v>
      </c>
      <c r="D1217" t="s">
        <v>1393</v>
      </c>
      <c r="E1217" t="s">
        <v>1393</v>
      </c>
      <c r="F1217" s="10">
        <f t="shared" si="175"/>
        <v>0</v>
      </c>
      <c r="G1217">
        <f t="shared" si="177"/>
        <v>0.80507836461840177</v>
      </c>
      <c r="H1217">
        <f t="shared" si="178"/>
        <v>0</v>
      </c>
      <c r="I1217" s="1">
        <f t="shared" si="176"/>
        <v>0</v>
      </c>
    </row>
    <row r="1218" spans="1:9" x14ac:dyDescent="0.25">
      <c r="A1218">
        <v>221</v>
      </c>
      <c r="B1218">
        <v>0</v>
      </c>
      <c r="C1218">
        <v>6</v>
      </c>
      <c r="D1218" t="s">
        <v>525</v>
      </c>
      <c r="E1218" t="s">
        <v>525</v>
      </c>
      <c r="F1218" s="10">
        <f t="shared" si="175"/>
        <v>0</v>
      </c>
      <c r="G1218">
        <f t="shared" si="177"/>
        <v>0.80507836461840177</v>
      </c>
      <c r="H1218">
        <f t="shared" si="178"/>
        <v>0</v>
      </c>
      <c r="I1218" s="1">
        <f t="shared" si="176"/>
        <v>0</v>
      </c>
    </row>
    <row r="1219" spans="1:9" x14ac:dyDescent="0.25">
      <c r="A1219">
        <v>221</v>
      </c>
      <c r="B1219">
        <v>0</v>
      </c>
      <c r="C1219">
        <v>7</v>
      </c>
      <c r="D1219" t="s">
        <v>1147</v>
      </c>
      <c r="E1219" t="s">
        <v>1147</v>
      </c>
      <c r="F1219" s="10">
        <f t="shared" si="175"/>
        <v>0</v>
      </c>
      <c r="G1219">
        <f t="shared" si="177"/>
        <v>0.80507836461840177</v>
      </c>
      <c r="H1219">
        <f t="shared" si="178"/>
        <v>0</v>
      </c>
      <c r="I1219" s="1">
        <f t="shared" si="176"/>
        <v>0</v>
      </c>
    </row>
    <row r="1220" spans="1:9" x14ac:dyDescent="0.25">
      <c r="A1220">
        <v>221</v>
      </c>
      <c r="B1220">
        <v>0</v>
      </c>
      <c r="C1220">
        <v>8</v>
      </c>
      <c r="D1220" t="s">
        <v>1188</v>
      </c>
      <c r="E1220" t="s">
        <v>1188</v>
      </c>
      <c r="F1220" s="10">
        <f t="shared" si="175"/>
        <v>8.6380966159427558E-2</v>
      </c>
      <c r="G1220">
        <f t="shared" si="177"/>
        <v>0.89145933077782935</v>
      </c>
      <c r="H1220">
        <f t="shared" si="178"/>
        <v>0</v>
      </c>
      <c r="I1220" s="1">
        <f t="shared" si="176"/>
        <v>0</v>
      </c>
    </row>
    <row r="1221" spans="1:9" x14ac:dyDescent="0.25">
      <c r="A1221">
        <v>221</v>
      </c>
      <c r="B1221">
        <v>0</v>
      </c>
      <c r="C1221">
        <v>9</v>
      </c>
      <c r="D1221" t="s">
        <v>1146</v>
      </c>
      <c r="E1221" t="s">
        <v>1146</v>
      </c>
      <c r="F1221" s="10">
        <f t="shared" ref="F1221:F1284" si="179">IF(ISERROR(VLOOKUP(E1221,$N$2:$O$33,2,FALSE)),0,VLOOKUP(E1221,$N$2:$O$33,2,FALSE))</f>
        <v>0</v>
      </c>
      <c r="G1221">
        <f t="shared" si="177"/>
        <v>0.89145933077782935</v>
      </c>
      <c r="H1221">
        <f t="shared" si="178"/>
        <v>0</v>
      </c>
      <c r="I1221" s="1">
        <f t="shared" ref="I1221:I1284" si="180">H1221/$L$2</f>
        <v>0</v>
      </c>
    </row>
    <row r="1222" spans="1:9" x14ac:dyDescent="0.25">
      <c r="A1222">
        <v>221</v>
      </c>
      <c r="B1222">
        <v>0</v>
      </c>
      <c r="C1222">
        <v>10</v>
      </c>
      <c r="D1222" t="s">
        <v>605</v>
      </c>
      <c r="E1222" t="s">
        <v>605</v>
      </c>
      <c r="F1222" s="10">
        <f t="shared" si="179"/>
        <v>8.9587159918949597E-2</v>
      </c>
      <c r="G1222">
        <f t="shared" si="177"/>
        <v>0.98104649069677896</v>
      </c>
      <c r="H1222">
        <f t="shared" si="178"/>
        <v>0</v>
      </c>
      <c r="I1222" s="1">
        <f t="shared" si="180"/>
        <v>0</v>
      </c>
    </row>
    <row r="1223" spans="1:9" x14ac:dyDescent="0.25">
      <c r="A1223">
        <v>221</v>
      </c>
      <c r="B1223">
        <v>0</v>
      </c>
      <c r="C1223">
        <v>11</v>
      </c>
      <c r="D1223" t="s">
        <v>156</v>
      </c>
      <c r="E1223" t="s">
        <v>156</v>
      </c>
      <c r="F1223" s="10">
        <f t="shared" si="179"/>
        <v>0</v>
      </c>
      <c r="G1223">
        <f t="shared" si="177"/>
        <v>0.98104649069677896</v>
      </c>
      <c r="H1223">
        <f t="shared" si="178"/>
        <v>0</v>
      </c>
      <c r="I1223" s="1">
        <f t="shared" si="180"/>
        <v>0</v>
      </c>
    </row>
    <row r="1224" spans="1:9" x14ac:dyDescent="0.25">
      <c r="A1224">
        <v>221</v>
      </c>
      <c r="B1224">
        <v>0</v>
      </c>
      <c r="C1224">
        <v>12</v>
      </c>
      <c r="D1224" t="s">
        <v>808</v>
      </c>
      <c r="E1224" t="s">
        <v>135</v>
      </c>
      <c r="F1224" s="10">
        <f t="shared" si="179"/>
        <v>8.3912672090324131E-2</v>
      </c>
      <c r="G1224">
        <f t="shared" si="177"/>
        <v>1.0649591627871031</v>
      </c>
      <c r="H1224">
        <f t="shared" si="178"/>
        <v>0</v>
      </c>
      <c r="I1224" s="1">
        <f t="shared" si="180"/>
        <v>0</v>
      </c>
    </row>
    <row r="1225" spans="1:9" x14ac:dyDescent="0.25">
      <c r="A1225">
        <v>221</v>
      </c>
      <c r="B1225">
        <v>0</v>
      </c>
      <c r="C1225">
        <v>13</v>
      </c>
      <c r="D1225" t="s">
        <v>1324</v>
      </c>
      <c r="E1225" t="s">
        <v>322</v>
      </c>
      <c r="F1225" s="10">
        <f t="shared" si="179"/>
        <v>0.17833261398766831</v>
      </c>
      <c r="G1225">
        <f t="shared" si="177"/>
        <v>1.2432917767747713</v>
      </c>
      <c r="H1225">
        <f t="shared" si="178"/>
        <v>0</v>
      </c>
      <c r="I1225" s="1">
        <f t="shared" si="180"/>
        <v>0</v>
      </c>
    </row>
    <row r="1226" spans="1:9" x14ac:dyDescent="0.25">
      <c r="A1226">
        <v>221</v>
      </c>
      <c r="B1226">
        <v>0</v>
      </c>
      <c r="C1226">
        <v>14</v>
      </c>
      <c r="D1226" t="s">
        <v>94</v>
      </c>
      <c r="E1226" t="s">
        <v>94</v>
      </c>
      <c r="F1226" s="10">
        <f t="shared" si="179"/>
        <v>0.36391368351565662</v>
      </c>
      <c r="G1226">
        <f t="shared" si="177"/>
        <v>1.607205460290428</v>
      </c>
      <c r="H1226">
        <f t="shared" si="178"/>
        <v>0</v>
      </c>
      <c r="I1226" s="1">
        <f t="shared" si="180"/>
        <v>0</v>
      </c>
    </row>
    <row r="1227" spans="1:9" x14ac:dyDescent="0.25">
      <c r="A1227">
        <v>221</v>
      </c>
      <c r="B1227">
        <v>0</v>
      </c>
      <c r="C1227">
        <v>15</v>
      </c>
      <c r="D1227" t="s">
        <v>1180</v>
      </c>
      <c r="E1227" t="s">
        <v>1180</v>
      </c>
      <c r="F1227" s="10">
        <f t="shared" si="179"/>
        <v>0</v>
      </c>
      <c r="G1227">
        <f t="shared" si="177"/>
        <v>1.607205460290428</v>
      </c>
      <c r="H1227">
        <f t="shared" si="178"/>
        <v>0</v>
      </c>
      <c r="I1227" s="1">
        <f t="shared" si="180"/>
        <v>0</v>
      </c>
    </row>
    <row r="1228" spans="1:9" x14ac:dyDescent="0.25">
      <c r="A1228">
        <v>221</v>
      </c>
      <c r="B1228">
        <v>0</v>
      </c>
      <c r="C1228">
        <v>16</v>
      </c>
      <c r="D1228" t="s">
        <v>1138</v>
      </c>
      <c r="E1228" t="s">
        <v>1138</v>
      </c>
      <c r="F1228" s="10">
        <f t="shared" si="179"/>
        <v>0</v>
      </c>
      <c r="G1228">
        <f t="shared" si="177"/>
        <v>1.607205460290428</v>
      </c>
      <c r="H1228">
        <f t="shared" si="178"/>
        <v>0</v>
      </c>
      <c r="I1228" s="1">
        <f t="shared" si="180"/>
        <v>0</v>
      </c>
    </row>
    <row r="1229" spans="1:9" x14ac:dyDescent="0.25">
      <c r="A1229">
        <v>221</v>
      </c>
      <c r="B1229">
        <v>0</v>
      </c>
      <c r="C1229">
        <v>17</v>
      </c>
      <c r="D1229" t="s">
        <v>862</v>
      </c>
      <c r="E1229" t="s">
        <v>862</v>
      </c>
      <c r="F1229" s="10">
        <f t="shared" si="179"/>
        <v>0</v>
      </c>
      <c r="G1229">
        <f t="shared" si="177"/>
        <v>1.607205460290428</v>
      </c>
      <c r="H1229">
        <f t="shared" si="178"/>
        <v>0</v>
      </c>
      <c r="I1229" s="1">
        <f t="shared" si="180"/>
        <v>0</v>
      </c>
    </row>
    <row r="1230" spans="1:9" x14ac:dyDescent="0.25">
      <c r="A1230">
        <v>221</v>
      </c>
      <c r="B1230">
        <v>0</v>
      </c>
      <c r="C1230">
        <v>18</v>
      </c>
      <c r="D1230" t="s">
        <v>756</v>
      </c>
      <c r="E1230" t="s">
        <v>756</v>
      </c>
      <c r="F1230" s="10">
        <f t="shared" si="179"/>
        <v>0</v>
      </c>
      <c r="G1230">
        <f t="shared" si="177"/>
        <v>1.607205460290428</v>
      </c>
      <c r="H1230">
        <f t="shared" si="178"/>
        <v>0</v>
      </c>
      <c r="I1230" s="1">
        <f t="shared" si="180"/>
        <v>0</v>
      </c>
    </row>
    <row r="1231" spans="1:9" x14ac:dyDescent="0.25">
      <c r="A1231">
        <v>221</v>
      </c>
      <c r="B1231">
        <v>0</v>
      </c>
      <c r="C1231">
        <v>19</v>
      </c>
      <c r="D1231" t="s">
        <v>1296</v>
      </c>
      <c r="E1231" t="s">
        <v>1296</v>
      </c>
      <c r="F1231" s="10">
        <f t="shared" si="179"/>
        <v>0</v>
      </c>
      <c r="G1231">
        <f t="shared" si="177"/>
        <v>1.607205460290428</v>
      </c>
      <c r="H1231">
        <f t="shared" si="178"/>
        <v>0</v>
      </c>
      <c r="I1231" s="1">
        <f t="shared" si="180"/>
        <v>0</v>
      </c>
    </row>
    <row r="1232" spans="1:9" x14ac:dyDescent="0.25">
      <c r="A1232">
        <v>221</v>
      </c>
      <c r="B1232">
        <v>0</v>
      </c>
      <c r="C1232">
        <v>20</v>
      </c>
      <c r="D1232" t="s">
        <v>1394</v>
      </c>
      <c r="E1232" t="s">
        <v>1394</v>
      </c>
      <c r="F1232" s="10">
        <f t="shared" si="179"/>
        <v>0</v>
      </c>
      <c r="G1232">
        <f t="shared" si="177"/>
        <v>1.607205460290428</v>
      </c>
      <c r="H1232">
        <f t="shared" si="178"/>
        <v>1.607205460290428</v>
      </c>
      <c r="I1232" s="1">
        <f t="shared" si="180"/>
        <v>0.2845670254026586</v>
      </c>
    </row>
    <row r="1233" spans="1:9" x14ac:dyDescent="0.25">
      <c r="A1233">
        <v>222</v>
      </c>
      <c r="B1233">
        <v>0</v>
      </c>
      <c r="C1233">
        <v>1</v>
      </c>
      <c r="D1233" t="s">
        <v>1211</v>
      </c>
      <c r="E1233" t="s">
        <v>1211</v>
      </c>
      <c r="F1233" s="10">
        <f t="shared" si="179"/>
        <v>0</v>
      </c>
      <c r="G1233">
        <f t="shared" si="177"/>
        <v>0</v>
      </c>
      <c r="H1233">
        <f t="shared" si="178"/>
        <v>0</v>
      </c>
      <c r="I1233" s="1">
        <f t="shared" si="180"/>
        <v>0</v>
      </c>
    </row>
    <row r="1234" spans="1:9" x14ac:dyDescent="0.25">
      <c r="A1234">
        <v>222</v>
      </c>
      <c r="B1234">
        <v>0</v>
      </c>
      <c r="C1234">
        <v>2</v>
      </c>
      <c r="D1234" t="s">
        <v>1212</v>
      </c>
      <c r="E1234" t="s">
        <v>1212</v>
      </c>
      <c r="F1234" s="10">
        <f t="shared" si="179"/>
        <v>0</v>
      </c>
      <c r="G1234">
        <f t="shared" si="177"/>
        <v>0</v>
      </c>
      <c r="H1234">
        <f t="shared" si="178"/>
        <v>0</v>
      </c>
      <c r="I1234" s="1">
        <f t="shared" si="180"/>
        <v>0</v>
      </c>
    </row>
    <row r="1235" spans="1:9" x14ac:dyDescent="0.25">
      <c r="A1235">
        <v>222</v>
      </c>
      <c r="B1235">
        <v>0</v>
      </c>
      <c r="C1235">
        <v>3</v>
      </c>
      <c r="D1235" t="s">
        <v>1342</v>
      </c>
      <c r="E1235" t="s">
        <v>1342</v>
      </c>
      <c r="F1235" s="10">
        <f t="shared" si="179"/>
        <v>0.11557894736842107</v>
      </c>
      <c r="G1235">
        <f t="shared" si="177"/>
        <v>0.11557894736842107</v>
      </c>
      <c r="H1235">
        <f t="shared" si="178"/>
        <v>0</v>
      </c>
      <c r="I1235" s="1">
        <f t="shared" si="180"/>
        <v>0</v>
      </c>
    </row>
    <row r="1236" spans="1:9" x14ac:dyDescent="0.25">
      <c r="A1236">
        <v>222</v>
      </c>
      <c r="B1236">
        <v>0</v>
      </c>
      <c r="C1236">
        <v>4</v>
      </c>
      <c r="D1236" t="s">
        <v>1395</v>
      </c>
      <c r="E1236" t="s">
        <v>1395</v>
      </c>
      <c r="F1236" s="10">
        <f t="shared" si="179"/>
        <v>0</v>
      </c>
      <c r="G1236">
        <f t="shared" si="177"/>
        <v>0.11557894736842107</v>
      </c>
      <c r="H1236">
        <f t="shared" si="178"/>
        <v>0</v>
      </c>
      <c r="I1236" s="1">
        <f t="shared" si="180"/>
        <v>0</v>
      </c>
    </row>
    <row r="1237" spans="1:9" x14ac:dyDescent="0.25">
      <c r="A1237">
        <v>222</v>
      </c>
      <c r="B1237">
        <v>0</v>
      </c>
      <c r="C1237">
        <v>5</v>
      </c>
      <c r="D1237" t="s">
        <v>1396</v>
      </c>
      <c r="E1237" t="s">
        <v>1396</v>
      </c>
      <c r="F1237" s="10">
        <f t="shared" si="179"/>
        <v>0</v>
      </c>
      <c r="G1237">
        <f t="shared" si="177"/>
        <v>0.11557894736842107</v>
      </c>
      <c r="H1237">
        <f t="shared" si="178"/>
        <v>0</v>
      </c>
      <c r="I1237" s="1">
        <f t="shared" si="180"/>
        <v>0</v>
      </c>
    </row>
    <row r="1238" spans="1:9" x14ac:dyDescent="0.25">
      <c r="A1238">
        <v>222</v>
      </c>
      <c r="B1238">
        <v>0</v>
      </c>
      <c r="C1238">
        <v>6</v>
      </c>
      <c r="D1238" t="s">
        <v>1216</v>
      </c>
      <c r="E1238" t="s">
        <v>1216</v>
      </c>
      <c r="F1238" s="10">
        <f t="shared" si="179"/>
        <v>0</v>
      </c>
      <c r="G1238">
        <f t="shared" si="177"/>
        <v>0.11557894736842107</v>
      </c>
      <c r="H1238">
        <f t="shared" si="178"/>
        <v>0</v>
      </c>
      <c r="I1238" s="1">
        <f t="shared" si="180"/>
        <v>0</v>
      </c>
    </row>
    <row r="1239" spans="1:9" x14ac:dyDescent="0.25">
      <c r="A1239">
        <v>222</v>
      </c>
      <c r="B1239">
        <v>0</v>
      </c>
      <c r="C1239">
        <v>7</v>
      </c>
      <c r="D1239" t="s">
        <v>118</v>
      </c>
      <c r="E1239" t="s">
        <v>118</v>
      </c>
      <c r="F1239" s="10">
        <f t="shared" si="179"/>
        <v>0.39925955510056294</v>
      </c>
      <c r="G1239">
        <f t="shared" si="177"/>
        <v>0.51483850246898399</v>
      </c>
      <c r="H1239">
        <f t="shared" si="178"/>
        <v>0</v>
      </c>
      <c r="I1239" s="1">
        <f t="shared" si="180"/>
        <v>0</v>
      </c>
    </row>
    <row r="1240" spans="1:9" x14ac:dyDescent="0.25">
      <c r="A1240">
        <v>222</v>
      </c>
      <c r="B1240">
        <v>0</v>
      </c>
      <c r="C1240">
        <v>8</v>
      </c>
      <c r="D1240" t="s">
        <v>1397</v>
      </c>
      <c r="E1240" t="s">
        <v>1397</v>
      </c>
      <c r="F1240" s="10">
        <f t="shared" si="179"/>
        <v>0</v>
      </c>
      <c r="G1240">
        <f t="shared" si="177"/>
        <v>0.51483850246898399</v>
      </c>
      <c r="H1240">
        <f t="shared" si="178"/>
        <v>0</v>
      </c>
      <c r="I1240" s="1">
        <f t="shared" si="180"/>
        <v>0</v>
      </c>
    </row>
    <row r="1241" spans="1:9" x14ac:dyDescent="0.25">
      <c r="A1241">
        <v>222</v>
      </c>
      <c r="B1241">
        <v>0</v>
      </c>
      <c r="C1241">
        <v>9</v>
      </c>
      <c r="D1241" t="s">
        <v>246</v>
      </c>
      <c r="E1241" t="s">
        <v>246</v>
      </c>
      <c r="F1241" s="10">
        <f t="shared" si="179"/>
        <v>0.1854123193512579</v>
      </c>
      <c r="G1241">
        <f t="shared" si="177"/>
        <v>0.7002508218202419</v>
      </c>
      <c r="H1241">
        <f t="shared" si="178"/>
        <v>0</v>
      </c>
      <c r="I1241" s="1">
        <f t="shared" si="180"/>
        <v>0</v>
      </c>
    </row>
    <row r="1242" spans="1:9" x14ac:dyDescent="0.25">
      <c r="A1242">
        <v>222</v>
      </c>
      <c r="B1242">
        <v>0</v>
      </c>
      <c r="C1242">
        <v>10</v>
      </c>
      <c r="D1242" t="s">
        <v>195</v>
      </c>
      <c r="E1242" t="s">
        <v>195</v>
      </c>
      <c r="F1242" s="10">
        <f t="shared" si="179"/>
        <v>0.12938590677628597</v>
      </c>
      <c r="G1242">
        <f t="shared" si="177"/>
        <v>0.82963672859652782</v>
      </c>
      <c r="H1242">
        <f t="shared" si="178"/>
        <v>0</v>
      </c>
      <c r="I1242" s="1">
        <f t="shared" si="180"/>
        <v>0</v>
      </c>
    </row>
    <row r="1243" spans="1:9" x14ac:dyDescent="0.25">
      <c r="A1243">
        <v>222</v>
      </c>
      <c r="B1243">
        <v>0</v>
      </c>
      <c r="C1243">
        <v>11</v>
      </c>
      <c r="D1243" t="s">
        <v>322</v>
      </c>
      <c r="E1243" t="s">
        <v>322</v>
      </c>
      <c r="F1243" s="10">
        <f t="shared" si="179"/>
        <v>0.17833261398766831</v>
      </c>
      <c r="G1243">
        <f t="shared" si="177"/>
        <v>1.0079693425841962</v>
      </c>
      <c r="H1243">
        <f t="shared" si="178"/>
        <v>0</v>
      </c>
      <c r="I1243" s="1">
        <f t="shared" si="180"/>
        <v>0</v>
      </c>
    </row>
    <row r="1244" spans="1:9" x14ac:dyDescent="0.25">
      <c r="A1244">
        <v>222</v>
      </c>
      <c r="B1244">
        <v>0</v>
      </c>
      <c r="C1244">
        <v>12</v>
      </c>
      <c r="D1244" t="s">
        <v>1186</v>
      </c>
      <c r="E1244" t="s">
        <v>1186</v>
      </c>
      <c r="F1244" s="10">
        <f t="shared" si="179"/>
        <v>9.9734860605308409E-2</v>
      </c>
      <c r="G1244">
        <f t="shared" si="177"/>
        <v>1.1077042031895046</v>
      </c>
      <c r="H1244">
        <f t="shared" si="178"/>
        <v>0</v>
      </c>
      <c r="I1244" s="1">
        <f t="shared" si="180"/>
        <v>0</v>
      </c>
    </row>
    <row r="1245" spans="1:9" x14ac:dyDescent="0.25">
      <c r="A1245">
        <v>222</v>
      </c>
      <c r="B1245">
        <v>0</v>
      </c>
      <c r="C1245">
        <v>13</v>
      </c>
      <c r="D1245" t="s">
        <v>136</v>
      </c>
      <c r="E1245" t="s">
        <v>136</v>
      </c>
      <c r="F1245" s="10">
        <f t="shared" si="179"/>
        <v>8.7409732518669889E-2</v>
      </c>
      <c r="G1245">
        <f t="shared" si="177"/>
        <v>1.1951139357081744</v>
      </c>
      <c r="H1245">
        <f t="shared" si="178"/>
        <v>0</v>
      </c>
      <c r="I1245" s="1">
        <f t="shared" si="180"/>
        <v>0</v>
      </c>
    </row>
    <row r="1246" spans="1:9" x14ac:dyDescent="0.25">
      <c r="A1246">
        <v>222</v>
      </c>
      <c r="B1246">
        <v>0</v>
      </c>
      <c r="C1246">
        <v>14</v>
      </c>
      <c r="D1246" t="s">
        <v>135</v>
      </c>
      <c r="E1246" t="s">
        <v>135</v>
      </c>
      <c r="F1246" s="10">
        <f t="shared" si="179"/>
        <v>8.3912672090324131E-2</v>
      </c>
      <c r="G1246">
        <f t="shared" si="177"/>
        <v>1.2790266077984984</v>
      </c>
      <c r="H1246">
        <f t="shared" si="178"/>
        <v>0</v>
      </c>
      <c r="I1246" s="1">
        <f t="shared" si="180"/>
        <v>0</v>
      </c>
    </row>
    <row r="1247" spans="1:9" x14ac:dyDescent="0.25">
      <c r="A1247">
        <v>222</v>
      </c>
      <c r="B1247">
        <v>0</v>
      </c>
      <c r="C1247">
        <v>15</v>
      </c>
      <c r="D1247" t="s">
        <v>1242</v>
      </c>
      <c r="E1247" t="s">
        <v>1242</v>
      </c>
      <c r="F1247" s="10">
        <f t="shared" si="179"/>
        <v>0</v>
      </c>
      <c r="G1247">
        <f t="shared" si="177"/>
        <v>1.2790266077984984</v>
      </c>
      <c r="H1247">
        <f t="shared" si="178"/>
        <v>0</v>
      </c>
      <c r="I1247" s="1">
        <f t="shared" si="180"/>
        <v>0</v>
      </c>
    </row>
    <row r="1248" spans="1:9" x14ac:dyDescent="0.25">
      <c r="A1248">
        <v>222</v>
      </c>
      <c r="B1248">
        <v>0</v>
      </c>
      <c r="C1248">
        <v>16</v>
      </c>
      <c r="D1248" t="s">
        <v>787</v>
      </c>
      <c r="E1248" t="s">
        <v>787</v>
      </c>
      <c r="F1248" s="10">
        <f t="shared" si="179"/>
        <v>0</v>
      </c>
      <c r="G1248">
        <f t="shared" si="177"/>
        <v>1.2790266077984984</v>
      </c>
      <c r="H1248">
        <f t="shared" si="178"/>
        <v>0</v>
      </c>
      <c r="I1248" s="1">
        <f t="shared" si="180"/>
        <v>0</v>
      </c>
    </row>
    <row r="1249" spans="1:9" x14ac:dyDescent="0.25">
      <c r="A1249">
        <v>222</v>
      </c>
      <c r="B1249">
        <v>0</v>
      </c>
      <c r="C1249">
        <v>17</v>
      </c>
      <c r="D1249" t="s">
        <v>1140</v>
      </c>
      <c r="E1249" t="s">
        <v>1140</v>
      </c>
      <c r="F1249" s="10">
        <f t="shared" si="179"/>
        <v>0.47152515639996773</v>
      </c>
      <c r="G1249">
        <f t="shared" si="177"/>
        <v>1.750551764198466</v>
      </c>
      <c r="H1249">
        <f t="shared" si="178"/>
        <v>0</v>
      </c>
      <c r="I1249" s="1">
        <f t="shared" si="180"/>
        <v>0</v>
      </c>
    </row>
    <row r="1250" spans="1:9" x14ac:dyDescent="0.25">
      <c r="A1250">
        <v>222</v>
      </c>
      <c r="B1250">
        <v>0</v>
      </c>
      <c r="C1250">
        <v>18</v>
      </c>
      <c r="D1250" t="s">
        <v>95</v>
      </c>
      <c r="E1250" t="s">
        <v>95</v>
      </c>
      <c r="F1250" s="10">
        <f t="shared" si="179"/>
        <v>0.52191499114458473</v>
      </c>
      <c r="G1250">
        <f t="shared" si="177"/>
        <v>2.2724667553430509</v>
      </c>
      <c r="H1250">
        <f t="shared" si="178"/>
        <v>0</v>
      </c>
      <c r="I1250" s="1">
        <f t="shared" si="180"/>
        <v>0</v>
      </c>
    </row>
    <row r="1251" spans="1:9" x14ac:dyDescent="0.25">
      <c r="A1251">
        <v>222</v>
      </c>
      <c r="B1251">
        <v>0</v>
      </c>
      <c r="C1251">
        <v>19</v>
      </c>
      <c r="D1251" t="s">
        <v>103</v>
      </c>
      <c r="E1251" t="s">
        <v>103</v>
      </c>
      <c r="F1251" s="10">
        <f t="shared" si="179"/>
        <v>0.29145050254369897</v>
      </c>
      <c r="G1251">
        <f t="shared" si="177"/>
        <v>2.5639172578867497</v>
      </c>
      <c r="H1251">
        <f t="shared" si="178"/>
        <v>0</v>
      </c>
      <c r="I1251" s="1">
        <f t="shared" si="180"/>
        <v>0</v>
      </c>
    </row>
    <row r="1252" spans="1:9" x14ac:dyDescent="0.25">
      <c r="A1252">
        <v>222</v>
      </c>
      <c r="B1252">
        <v>0</v>
      </c>
      <c r="C1252">
        <v>20</v>
      </c>
      <c r="D1252" t="s">
        <v>1139</v>
      </c>
      <c r="E1252" t="s">
        <v>1139</v>
      </c>
      <c r="F1252" s="10">
        <f t="shared" si="179"/>
        <v>0</v>
      </c>
      <c r="G1252">
        <f t="shared" si="177"/>
        <v>2.5639172578867497</v>
      </c>
      <c r="H1252">
        <f t="shared" si="178"/>
        <v>0</v>
      </c>
      <c r="I1252" s="1">
        <f t="shared" si="180"/>
        <v>0</v>
      </c>
    </row>
    <row r="1253" spans="1:9" x14ac:dyDescent="0.25">
      <c r="A1253">
        <v>222</v>
      </c>
      <c r="B1253">
        <v>0</v>
      </c>
      <c r="C1253">
        <v>21</v>
      </c>
      <c r="D1253" t="s">
        <v>525</v>
      </c>
      <c r="E1253" t="s">
        <v>525</v>
      </c>
      <c r="F1253" s="10">
        <f t="shared" si="179"/>
        <v>0</v>
      </c>
      <c r="G1253">
        <f t="shared" si="177"/>
        <v>2.5639172578867497</v>
      </c>
      <c r="H1253">
        <f t="shared" si="178"/>
        <v>0</v>
      </c>
      <c r="I1253" s="1">
        <f t="shared" si="180"/>
        <v>0</v>
      </c>
    </row>
    <row r="1254" spans="1:9" x14ac:dyDescent="0.25">
      <c r="A1254">
        <v>222</v>
      </c>
      <c r="B1254">
        <v>0</v>
      </c>
      <c r="C1254">
        <v>22</v>
      </c>
      <c r="D1254" t="s">
        <v>687</v>
      </c>
      <c r="E1254" t="s">
        <v>687</v>
      </c>
      <c r="F1254" s="10">
        <f t="shared" si="179"/>
        <v>0</v>
      </c>
      <c r="G1254">
        <f t="shared" si="177"/>
        <v>2.5639172578867497</v>
      </c>
      <c r="H1254">
        <f t="shared" si="178"/>
        <v>0</v>
      </c>
      <c r="I1254" s="1">
        <f t="shared" si="180"/>
        <v>0</v>
      </c>
    </row>
    <row r="1255" spans="1:9" x14ac:dyDescent="0.25">
      <c r="A1255">
        <v>222</v>
      </c>
      <c r="B1255">
        <v>0</v>
      </c>
      <c r="C1255">
        <v>23</v>
      </c>
      <c r="D1255" t="s">
        <v>605</v>
      </c>
      <c r="E1255" t="s">
        <v>605</v>
      </c>
      <c r="F1255" s="10">
        <f t="shared" si="179"/>
        <v>8.9587159918949597E-2</v>
      </c>
      <c r="G1255">
        <f t="shared" si="177"/>
        <v>2.6535044178056992</v>
      </c>
      <c r="H1255">
        <f t="shared" si="178"/>
        <v>0</v>
      </c>
      <c r="I1255" s="1">
        <f t="shared" si="180"/>
        <v>0</v>
      </c>
    </row>
    <row r="1256" spans="1:9" x14ac:dyDescent="0.25">
      <c r="A1256">
        <v>222</v>
      </c>
      <c r="B1256">
        <v>0</v>
      </c>
      <c r="C1256">
        <v>24</v>
      </c>
      <c r="D1256" t="s">
        <v>598</v>
      </c>
      <c r="E1256" t="s">
        <v>598</v>
      </c>
      <c r="F1256" s="10">
        <f t="shared" si="179"/>
        <v>0</v>
      </c>
      <c r="G1256">
        <f t="shared" si="177"/>
        <v>2.6535044178056992</v>
      </c>
      <c r="H1256">
        <f t="shared" si="178"/>
        <v>0</v>
      </c>
      <c r="I1256" s="1">
        <f t="shared" si="180"/>
        <v>0</v>
      </c>
    </row>
    <row r="1257" spans="1:9" x14ac:dyDescent="0.25">
      <c r="A1257">
        <v>222</v>
      </c>
      <c r="B1257">
        <v>0</v>
      </c>
      <c r="C1257">
        <v>25</v>
      </c>
      <c r="D1257" t="s">
        <v>957</v>
      </c>
      <c r="E1257" t="s">
        <v>1167</v>
      </c>
      <c r="F1257" s="10">
        <f t="shared" si="179"/>
        <v>0.10423532456264922</v>
      </c>
      <c r="G1257">
        <f t="shared" si="177"/>
        <v>2.7577397423683485</v>
      </c>
      <c r="H1257">
        <f t="shared" si="178"/>
        <v>0</v>
      </c>
      <c r="I1257" s="1">
        <f t="shared" si="180"/>
        <v>0</v>
      </c>
    </row>
    <row r="1258" spans="1:9" x14ac:dyDescent="0.25">
      <c r="A1258">
        <v>222</v>
      </c>
      <c r="B1258">
        <v>0</v>
      </c>
      <c r="C1258">
        <v>26</v>
      </c>
      <c r="D1258" t="s">
        <v>1164</v>
      </c>
      <c r="E1258" t="s">
        <v>1164</v>
      </c>
      <c r="F1258" s="10">
        <f t="shared" si="179"/>
        <v>0</v>
      </c>
      <c r="G1258">
        <f t="shared" si="177"/>
        <v>2.7577397423683485</v>
      </c>
      <c r="H1258">
        <f t="shared" si="178"/>
        <v>0</v>
      </c>
      <c r="I1258" s="1">
        <f t="shared" si="180"/>
        <v>0</v>
      </c>
    </row>
    <row r="1259" spans="1:9" x14ac:dyDescent="0.25">
      <c r="A1259">
        <v>222</v>
      </c>
      <c r="B1259">
        <v>0</v>
      </c>
      <c r="C1259">
        <v>27</v>
      </c>
      <c r="D1259" t="s">
        <v>1195</v>
      </c>
      <c r="E1259" t="s">
        <v>1195</v>
      </c>
      <c r="F1259" s="10">
        <f t="shared" si="179"/>
        <v>0</v>
      </c>
      <c r="G1259">
        <f t="shared" si="177"/>
        <v>2.7577397423683485</v>
      </c>
      <c r="H1259">
        <f t="shared" si="178"/>
        <v>0</v>
      </c>
      <c r="I1259" s="1">
        <f t="shared" si="180"/>
        <v>0</v>
      </c>
    </row>
    <row r="1260" spans="1:9" x14ac:dyDescent="0.25">
      <c r="A1260">
        <v>222</v>
      </c>
      <c r="B1260">
        <v>0</v>
      </c>
      <c r="C1260">
        <v>28</v>
      </c>
      <c r="D1260" t="s">
        <v>1187</v>
      </c>
      <c r="E1260" t="s">
        <v>1187</v>
      </c>
      <c r="F1260" s="10">
        <f t="shared" si="179"/>
        <v>0</v>
      </c>
      <c r="G1260">
        <f t="shared" si="177"/>
        <v>2.7577397423683485</v>
      </c>
      <c r="H1260">
        <f t="shared" si="178"/>
        <v>0</v>
      </c>
      <c r="I1260" s="1">
        <f t="shared" si="180"/>
        <v>0</v>
      </c>
    </row>
    <row r="1261" spans="1:9" x14ac:dyDescent="0.25">
      <c r="A1261">
        <v>222</v>
      </c>
      <c r="B1261">
        <v>0</v>
      </c>
      <c r="C1261">
        <v>29</v>
      </c>
      <c r="D1261" t="s">
        <v>1194</v>
      </c>
      <c r="E1261" t="s">
        <v>1194</v>
      </c>
      <c r="F1261" s="10">
        <f t="shared" si="179"/>
        <v>0</v>
      </c>
      <c r="G1261">
        <f t="shared" si="177"/>
        <v>2.7577397423683485</v>
      </c>
      <c r="H1261">
        <f t="shared" si="178"/>
        <v>0</v>
      </c>
      <c r="I1261" s="1">
        <f t="shared" si="180"/>
        <v>0</v>
      </c>
    </row>
    <row r="1262" spans="1:9" x14ac:dyDescent="0.25">
      <c r="A1262">
        <v>222</v>
      </c>
      <c r="B1262">
        <v>0</v>
      </c>
      <c r="C1262">
        <v>30</v>
      </c>
      <c r="D1262" t="s">
        <v>311</v>
      </c>
      <c r="E1262" t="s">
        <v>312</v>
      </c>
      <c r="F1262" s="10">
        <f t="shared" si="179"/>
        <v>0</v>
      </c>
      <c r="G1262">
        <f t="shared" si="177"/>
        <v>2.7577397423683485</v>
      </c>
      <c r="H1262">
        <f t="shared" si="178"/>
        <v>2.7577397423683485</v>
      </c>
      <c r="I1262" s="1">
        <f t="shared" si="180"/>
        <v>0.48827720830331528</v>
      </c>
    </row>
    <row r="1263" spans="1:9" x14ac:dyDescent="0.25">
      <c r="A1263">
        <v>223</v>
      </c>
      <c r="B1263">
        <v>0</v>
      </c>
      <c r="C1263">
        <v>1</v>
      </c>
      <c r="D1263" t="s">
        <v>246</v>
      </c>
      <c r="E1263" t="s">
        <v>246</v>
      </c>
      <c r="F1263" s="10">
        <f t="shared" si="179"/>
        <v>0.1854123193512579</v>
      </c>
      <c r="G1263">
        <f t="shared" si="177"/>
        <v>0.1854123193512579</v>
      </c>
      <c r="H1263">
        <f t="shared" si="178"/>
        <v>0</v>
      </c>
      <c r="I1263" s="1">
        <f t="shared" si="180"/>
        <v>0</v>
      </c>
    </row>
    <row r="1264" spans="1:9" x14ac:dyDescent="0.25">
      <c r="A1264">
        <v>223</v>
      </c>
      <c r="B1264">
        <v>0</v>
      </c>
      <c r="C1264">
        <v>2</v>
      </c>
      <c r="D1264" t="s">
        <v>195</v>
      </c>
      <c r="E1264" t="s">
        <v>195</v>
      </c>
      <c r="F1264" s="10">
        <f t="shared" si="179"/>
        <v>0.12938590677628597</v>
      </c>
      <c r="G1264">
        <f t="shared" si="177"/>
        <v>0.31479822612754388</v>
      </c>
      <c r="H1264">
        <f t="shared" si="178"/>
        <v>0</v>
      </c>
      <c r="I1264" s="1">
        <f t="shared" si="180"/>
        <v>0</v>
      </c>
    </row>
    <row r="1265" spans="1:9" x14ac:dyDescent="0.25">
      <c r="A1265">
        <v>223</v>
      </c>
      <c r="B1265">
        <v>0</v>
      </c>
      <c r="C1265">
        <v>3</v>
      </c>
      <c r="D1265" t="s">
        <v>1342</v>
      </c>
      <c r="E1265" t="s">
        <v>1342</v>
      </c>
      <c r="F1265" s="10">
        <f t="shared" si="179"/>
        <v>0.11557894736842107</v>
      </c>
      <c r="G1265">
        <f t="shared" si="177"/>
        <v>0.43037717349596494</v>
      </c>
      <c r="H1265">
        <f t="shared" si="178"/>
        <v>0</v>
      </c>
      <c r="I1265" s="1">
        <f t="shared" si="180"/>
        <v>0</v>
      </c>
    </row>
    <row r="1266" spans="1:9" x14ac:dyDescent="0.25">
      <c r="A1266">
        <v>223</v>
      </c>
      <c r="B1266">
        <v>0</v>
      </c>
      <c r="C1266">
        <v>4</v>
      </c>
      <c r="D1266" t="s">
        <v>1334</v>
      </c>
      <c r="E1266" t="s">
        <v>1334</v>
      </c>
      <c r="F1266" s="10">
        <f t="shared" si="179"/>
        <v>9.9662826887210537E-2</v>
      </c>
      <c r="G1266">
        <f t="shared" si="177"/>
        <v>0.53004000038317545</v>
      </c>
      <c r="H1266">
        <f t="shared" si="178"/>
        <v>0</v>
      </c>
      <c r="I1266" s="1">
        <f t="shared" si="180"/>
        <v>0</v>
      </c>
    </row>
    <row r="1267" spans="1:9" x14ac:dyDescent="0.25">
      <c r="A1267">
        <v>223</v>
      </c>
      <c r="B1267">
        <v>0</v>
      </c>
      <c r="C1267">
        <v>5</v>
      </c>
      <c r="D1267" t="s">
        <v>321</v>
      </c>
      <c r="E1267" t="s">
        <v>321</v>
      </c>
      <c r="F1267" s="10">
        <f t="shared" si="179"/>
        <v>0.25217776899630062</v>
      </c>
      <c r="G1267">
        <f t="shared" si="177"/>
        <v>0.78221776937947607</v>
      </c>
      <c r="H1267">
        <f t="shared" si="178"/>
        <v>0</v>
      </c>
      <c r="I1267" s="1">
        <f t="shared" si="180"/>
        <v>0</v>
      </c>
    </row>
    <row r="1268" spans="1:9" x14ac:dyDescent="0.25">
      <c r="A1268">
        <v>223</v>
      </c>
      <c r="B1268">
        <v>0</v>
      </c>
      <c r="C1268">
        <v>6</v>
      </c>
      <c r="D1268" t="s">
        <v>118</v>
      </c>
      <c r="E1268" t="s">
        <v>118</v>
      </c>
      <c r="F1268" s="10">
        <f t="shared" si="179"/>
        <v>0.39925955510056294</v>
      </c>
      <c r="G1268">
        <f t="shared" ref="G1268:G1300" si="181">IF(C1268=1,F1268,F1268+G1267)</f>
        <v>1.1814773244800389</v>
      </c>
      <c r="H1268">
        <f t="shared" ref="H1268:H1300" si="182">IF(C1269=1,G1268,0)</f>
        <v>0</v>
      </c>
      <c r="I1268" s="1">
        <f t="shared" si="180"/>
        <v>0</v>
      </c>
    </row>
    <row r="1269" spans="1:9" x14ac:dyDescent="0.25">
      <c r="A1269">
        <v>223</v>
      </c>
      <c r="B1269">
        <v>0</v>
      </c>
      <c r="C1269">
        <v>7</v>
      </c>
      <c r="D1269" t="s">
        <v>1218</v>
      </c>
      <c r="E1269" t="s">
        <v>1218</v>
      </c>
      <c r="F1269" s="10">
        <f t="shared" si="179"/>
        <v>0</v>
      </c>
      <c r="G1269">
        <f t="shared" si="181"/>
        <v>1.1814773244800389</v>
      </c>
      <c r="H1269">
        <f t="shared" si="182"/>
        <v>0</v>
      </c>
      <c r="I1269" s="1">
        <f t="shared" si="180"/>
        <v>0</v>
      </c>
    </row>
    <row r="1270" spans="1:9" x14ac:dyDescent="0.25">
      <c r="A1270">
        <v>223</v>
      </c>
      <c r="B1270">
        <v>0</v>
      </c>
      <c r="C1270">
        <v>8</v>
      </c>
      <c r="D1270" t="s">
        <v>180</v>
      </c>
      <c r="E1270" t="s">
        <v>180</v>
      </c>
      <c r="F1270" s="10">
        <f t="shared" si="179"/>
        <v>0.13168503967030321</v>
      </c>
      <c r="G1270">
        <f t="shared" si="181"/>
        <v>1.313162364150342</v>
      </c>
      <c r="H1270">
        <f t="shared" si="182"/>
        <v>0</v>
      </c>
      <c r="I1270" s="1">
        <f t="shared" si="180"/>
        <v>0</v>
      </c>
    </row>
    <row r="1271" spans="1:9" x14ac:dyDescent="0.25">
      <c r="A1271">
        <v>223</v>
      </c>
      <c r="B1271">
        <v>0</v>
      </c>
      <c r="C1271">
        <v>9</v>
      </c>
      <c r="D1271" t="s">
        <v>94</v>
      </c>
      <c r="E1271" t="s">
        <v>94</v>
      </c>
      <c r="F1271" s="10">
        <f t="shared" si="179"/>
        <v>0.36391368351565662</v>
      </c>
      <c r="G1271">
        <f t="shared" si="181"/>
        <v>1.6770760476659987</v>
      </c>
      <c r="H1271">
        <f t="shared" si="182"/>
        <v>0</v>
      </c>
      <c r="I1271" s="1">
        <f t="shared" si="180"/>
        <v>0</v>
      </c>
    </row>
    <row r="1272" spans="1:9" x14ac:dyDescent="0.25">
      <c r="A1272">
        <v>223</v>
      </c>
      <c r="B1272">
        <v>0</v>
      </c>
      <c r="C1272">
        <v>10</v>
      </c>
      <c r="D1272" t="s">
        <v>1199</v>
      </c>
      <c r="E1272" t="s">
        <v>1199</v>
      </c>
      <c r="F1272" s="10">
        <f t="shared" si="179"/>
        <v>0.1067157303130776</v>
      </c>
      <c r="G1272">
        <f t="shared" si="181"/>
        <v>1.7837917779790764</v>
      </c>
      <c r="H1272">
        <f t="shared" si="182"/>
        <v>0</v>
      </c>
      <c r="I1272" s="1">
        <f t="shared" si="180"/>
        <v>0</v>
      </c>
    </row>
    <row r="1273" spans="1:9" x14ac:dyDescent="0.25">
      <c r="A1273">
        <v>223</v>
      </c>
      <c r="B1273">
        <v>0</v>
      </c>
      <c r="C1273">
        <v>11</v>
      </c>
      <c r="D1273" t="s">
        <v>198</v>
      </c>
      <c r="E1273" t="s">
        <v>199</v>
      </c>
      <c r="F1273" s="10">
        <f t="shared" si="179"/>
        <v>0.11499678007668288</v>
      </c>
      <c r="G1273">
        <f t="shared" si="181"/>
        <v>1.8987885580557593</v>
      </c>
      <c r="H1273">
        <f t="shared" si="182"/>
        <v>0</v>
      </c>
      <c r="I1273" s="1">
        <f t="shared" si="180"/>
        <v>0</v>
      </c>
    </row>
    <row r="1274" spans="1:9" x14ac:dyDescent="0.25">
      <c r="A1274">
        <v>223</v>
      </c>
      <c r="B1274">
        <v>0</v>
      </c>
      <c r="C1274">
        <v>12</v>
      </c>
      <c r="D1274" t="s">
        <v>519</v>
      </c>
      <c r="E1274" t="s">
        <v>519</v>
      </c>
      <c r="F1274" s="10">
        <f t="shared" si="179"/>
        <v>0</v>
      </c>
      <c r="G1274">
        <f t="shared" si="181"/>
        <v>1.8987885580557593</v>
      </c>
      <c r="H1274">
        <f t="shared" si="182"/>
        <v>0</v>
      </c>
      <c r="I1274" s="1">
        <f t="shared" si="180"/>
        <v>0</v>
      </c>
    </row>
    <row r="1275" spans="1:9" x14ac:dyDescent="0.25">
      <c r="A1275">
        <v>223</v>
      </c>
      <c r="B1275">
        <v>0</v>
      </c>
      <c r="C1275">
        <v>13</v>
      </c>
      <c r="D1275" t="s">
        <v>304</v>
      </c>
      <c r="E1275" t="s">
        <v>304</v>
      </c>
      <c r="F1275" s="10">
        <f t="shared" si="179"/>
        <v>0</v>
      </c>
      <c r="G1275">
        <f t="shared" si="181"/>
        <v>1.8987885580557593</v>
      </c>
      <c r="H1275">
        <f t="shared" si="182"/>
        <v>0</v>
      </c>
      <c r="I1275" s="1">
        <f t="shared" si="180"/>
        <v>0</v>
      </c>
    </row>
    <row r="1276" spans="1:9" x14ac:dyDescent="0.25">
      <c r="A1276">
        <v>223</v>
      </c>
      <c r="B1276">
        <v>0</v>
      </c>
      <c r="C1276">
        <v>14</v>
      </c>
      <c r="D1276" t="s">
        <v>324</v>
      </c>
      <c r="E1276" t="s">
        <v>324</v>
      </c>
      <c r="F1276" s="10">
        <f t="shared" si="179"/>
        <v>0</v>
      </c>
      <c r="G1276">
        <f t="shared" si="181"/>
        <v>1.8987885580557593</v>
      </c>
      <c r="H1276">
        <f t="shared" si="182"/>
        <v>0</v>
      </c>
      <c r="I1276" s="1">
        <f t="shared" si="180"/>
        <v>0</v>
      </c>
    </row>
    <row r="1277" spans="1:9" x14ac:dyDescent="0.25">
      <c r="A1277">
        <v>223</v>
      </c>
      <c r="B1277">
        <v>0</v>
      </c>
      <c r="C1277">
        <v>15</v>
      </c>
      <c r="D1277" t="s">
        <v>1160</v>
      </c>
      <c r="E1277" t="s">
        <v>322</v>
      </c>
      <c r="F1277" s="10">
        <f t="shared" si="179"/>
        <v>0.17833261398766831</v>
      </c>
      <c r="G1277">
        <f t="shared" si="181"/>
        <v>2.0771211720434275</v>
      </c>
      <c r="H1277">
        <f t="shared" si="182"/>
        <v>0</v>
      </c>
      <c r="I1277" s="1">
        <f t="shared" si="180"/>
        <v>0</v>
      </c>
    </row>
    <row r="1278" spans="1:9" x14ac:dyDescent="0.25">
      <c r="A1278">
        <v>223</v>
      </c>
      <c r="B1278">
        <v>0</v>
      </c>
      <c r="C1278">
        <v>16</v>
      </c>
      <c r="D1278" t="s">
        <v>136</v>
      </c>
      <c r="E1278" t="s">
        <v>136</v>
      </c>
      <c r="F1278" s="10">
        <f t="shared" si="179"/>
        <v>8.7409732518669889E-2</v>
      </c>
      <c r="G1278">
        <f t="shared" si="181"/>
        <v>2.1645309045620973</v>
      </c>
      <c r="H1278">
        <f t="shared" si="182"/>
        <v>0</v>
      </c>
      <c r="I1278" s="1">
        <f t="shared" si="180"/>
        <v>0</v>
      </c>
    </row>
    <row r="1279" spans="1:9" x14ac:dyDescent="0.25">
      <c r="A1279">
        <v>223</v>
      </c>
      <c r="B1279">
        <v>0</v>
      </c>
      <c r="C1279">
        <v>17</v>
      </c>
      <c r="D1279" t="s">
        <v>680</v>
      </c>
      <c r="E1279" t="s">
        <v>135</v>
      </c>
      <c r="F1279" s="10">
        <f t="shared" si="179"/>
        <v>8.3912672090324131E-2</v>
      </c>
      <c r="G1279">
        <f t="shared" si="181"/>
        <v>2.2484435766524213</v>
      </c>
      <c r="H1279">
        <f t="shared" si="182"/>
        <v>0</v>
      </c>
      <c r="I1279" s="1">
        <f t="shared" si="180"/>
        <v>0</v>
      </c>
    </row>
    <row r="1280" spans="1:9" x14ac:dyDescent="0.25">
      <c r="A1280">
        <v>223</v>
      </c>
      <c r="B1280">
        <v>0</v>
      </c>
      <c r="C1280">
        <v>18</v>
      </c>
      <c r="D1280" t="s">
        <v>88</v>
      </c>
      <c r="E1280" t="s">
        <v>88</v>
      </c>
      <c r="F1280" s="10">
        <f t="shared" si="179"/>
        <v>0.10913837937313833</v>
      </c>
      <c r="G1280">
        <f t="shared" si="181"/>
        <v>2.3575819560255598</v>
      </c>
      <c r="H1280">
        <f t="shared" si="182"/>
        <v>0</v>
      </c>
      <c r="I1280" s="1">
        <f t="shared" si="180"/>
        <v>0</v>
      </c>
    </row>
    <row r="1281" spans="1:9" x14ac:dyDescent="0.25">
      <c r="A1281">
        <v>223</v>
      </c>
      <c r="B1281">
        <v>0</v>
      </c>
      <c r="C1281">
        <v>19</v>
      </c>
      <c r="D1281" t="s">
        <v>95</v>
      </c>
      <c r="E1281" t="s">
        <v>95</v>
      </c>
      <c r="F1281" s="10">
        <f t="shared" si="179"/>
        <v>0.52191499114458473</v>
      </c>
      <c r="G1281">
        <f t="shared" si="181"/>
        <v>2.8794969471701446</v>
      </c>
      <c r="H1281">
        <f t="shared" si="182"/>
        <v>0</v>
      </c>
      <c r="I1281" s="1">
        <f t="shared" si="180"/>
        <v>0</v>
      </c>
    </row>
    <row r="1282" spans="1:9" x14ac:dyDescent="0.25">
      <c r="A1282">
        <v>223</v>
      </c>
      <c r="B1282">
        <v>0</v>
      </c>
      <c r="C1282">
        <v>20</v>
      </c>
      <c r="D1282" t="s">
        <v>103</v>
      </c>
      <c r="E1282" t="s">
        <v>103</v>
      </c>
      <c r="F1282" s="10">
        <f t="shared" si="179"/>
        <v>0.29145050254369897</v>
      </c>
      <c r="G1282">
        <f t="shared" si="181"/>
        <v>3.1709474497138435</v>
      </c>
      <c r="H1282">
        <f t="shared" si="182"/>
        <v>0</v>
      </c>
      <c r="I1282" s="1">
        <f t="shared" si="180"/>
        <v>0</v>
      </c>
    </row>
    <row r="1283" spans="1:9" x14ac:dyDescent="0.25">
      <c r="A1283">
        <v>223</v>
      </c>
      <c r="B1283">
        <v>0</v>
      </c>
      <c r="C1283">
        <v>21</v>
      </c>
      <c r="D1283" t="s">
        <v>957</v>
      </c>
      <c r="E1283" t="s">
        <v>1167</v>
      </c>
      <c r="F1283" s="10">
        <f t="shared" si="179"/>
        <v>0.10423532456264922</v>
      </c>
      <c r="G1283">
        <f t="shared" si="181"/>
        <v>3.2751827742764927</v>
      </c>
      <c r="H1283">
        <f t="shared" si="182"/>
        <v>0</v>
      </c>
      <c r="I1283" s="1">
        <f t="shared" si="180"/>
        <v>0</v>
      </c>
    </row>
    <row r="1284" spans="1:9" x14ac:dyDescent="0.25">
      <c r="A1284">
        <v>223</v>
      </c>
      <c r="B1284">
        <v>0</v>
      </c>
      <c r="C1284">
        <v>22</v>
      </c>
      <c r="D1284" t="s">
        <v>1145</v>
      </c>
      <c r="E1284" t="s">
        <v>1140</v>
      </c>
      <c r="F1284" s="10">
        <f t="shared" si="179"/>
        <v>0.47152515639996773</v>
      </c>
      <c r="G1284">
        <f t="shared" si="181"/>
        <v>3.7467079306764606</v>
      </c>
      <c r="H1284">
        <f t="shared" si="182"/>
        <v>0</v>
      </c>
      <c r="I1284" s="1">
        <f t="shared" si="180"/>
        <v>0</v>
      </c>
    </row>
    <row r="1285" spans="1:9" x14ac:dyDescent="0.25">
      <c r="A1285">
        <v>223</v>
      </c>
      <c r="B1285">
        <v>0</v>
      </c>
      <c r="C1285">
        <v>23</v>
      </c>
      <c r="D1285" t="s">
        <v>311</v>
      </c>
      <c r="E1285" t="s">
        <v>312</v>
      </c>
      <c r="F1285" s="10">
        <f t="shared" ref="F1285:F1300" si="183">IF(ISERROR(VLOOKUP(E1285,$N$2:$O$33,2,FALSE)),0,VLOOKUP(E1285,$N$2:$O$33,2,FALSE))</f>
        <v>0</v>
      </c>
      <c r="G1285">
        <f t="shared" si="181"/>
        <v>3.7467079306764606</v>
      </c>
      <c r="H1285">
        <f t="shared" si="182"/>
        <v>0</v>
      </c>
      <c r="I1285" s="1">
        <f t="shared" ref="I1285:I1300" si="184">H1285/$L$2</f>
        <v>0</v>
      </c>
    </row>
    <row r="1286" spans="1:9" x14ac:dyDescent="0.25">
      <c r="A1286">
        <v>223</v>
      </c>
      <c r="B1286">
        <v>0</v>
      </c>
      <c r="C1286">
        <v>24</v>
      </c>
      <c r="D1286" t="s">
        <v>1333</v>
      </c>
      <c r="E1286" t="s">
        <v>1247</v>
      </c>
      <c r="F1286" s="10">
        <f t="shared" si="183"/>
        <v>0</v>
      </c>
      <c r="G1286">
        <f t="shared" si="181"/>
        <v>3.7467079306764606</v>
      </c>
      <c r="H1286">
        <f t="shared" si="182"/>
        <v>3.7467079306764606</v>
      </c>
      <c r="I1286" s="1">
        <f t="shared" si="184"/>
        <v>0.66338097849200084</v>
      </c>
    </row>
    <row r="1287" spans="1:9" x14ac:dyDescent="0.25">
      <c r="A1287">
        <v>224</v>
      </c>
      <c r="B1287">
        <v>0</v>
      </c>
      <c r="C1287">
        <v>1</v>
      </c>
      <c r="D1287" t="s">
        <v>1167</v>
      </c>
      <c r="E1287" t="s">
        <v>1167</v>
      </c>
      <c r="F1287" s="10">
        <f t="shared" si="183"/>
        <v>0.10423532456264922</v>
      </c>
      <c r="G1287">
        <f t="shared" si="181"/>
        <v>0.10423532456264922</v>
      </c>
      <c r="H1287">
        <f t="shared" si="182"/>
        <v>0</v>
      </c>
      <c r="I1287" s="1">
        <f t="shared" si="184"/>
        <v>0</v>
      </c>
    </row>
    <row r="1288" spans="1:9" x14ac:dyDescent="0.25">
      <c r="A1288">
        <v>224</v>
      </c>
      <c r="B1288">
        <v>0</v>
      </c>
      <c r="C1288">
        <v>2</v>
      </c>
      <c r="D1288" t="s">
        <v>1342</v>
      </c>
      <c r="E1288" t="s">
        <v>1342</v>
      </c>
      <c r="F1288" s="10">
        <f t="shared" si="183"/>
        <v>0.11557894736842107</v>
      </c>
      <c r="G1288">
        <f t="shared" si="181"/>
        <v>0.21981427193107028</v>
      </c>
      <c r="H1288">
        <f t="shared" si="182"/>
        <v>0</v>
      </c>
      <c r="I1288" s="1">
        <f t="shared" si="184"/>
        <v>0</v>
      </c>
    </row>
    <row r="1289" spans="1:9" x14ac:dyDescent="0.25">
      <c r="A1289">
        <v>224</v>
      </c>
      <c r="B1289">
        <v>0</v>
      </c>
      <c r="C1289">
        <v>3</v>
      </c>
      <c r="D1289" t="s">
        <v>1140</v>
      </c>
      <c r="E1289" t="s">
        <v>1140</v>
      </c>
      <c r="F1289" s="10">
        <f t="shared" si="183"/>
        <v>0.47152515639996773</v>
      </c>
      <c r="G1289">
        <f t="shared" si="181"/>
        <v>0.69133942833103801</v>
      </c>
      <c r="H1289">
        <f t="shared" si="182"/>
        <v>0</v>
      </c>
      <c r="I1289" s="1">
        <f t="shared" si="184"/>
        <v>0</v>
      </c>
    </row>
    <row r="1290" spans="1:9" x14ac:dyDescent="0.25">
      <c r="A1290">
        <v>224</v>
      </c>
      <c r="B1290">
        <v>0</v>
      </c>
      <c r="C1290">
        <v>4</v>
      </c>
      <c r="D1290" t="s">
        <v>195</v>
      </c>
      <c r="E1290" t="s">
        <v>195</v>
      </c>
      <c r="F1290" s="10">
        <f t="shared" si="183"/>
        <v>0.12938590677628597</v>
      </c>
      <c r="G1290">
        <f t="shared" si="181"/>
        <v>0.82072533510732404</v>
      </c>
      <c r="H1290">
        <f t="shared" si="182"/>
        <v>0</v>
      </c>
      <c r="I1290" s="1">
        <f t="shared" si="184"/>
        <v>0</v>
      </c>
    </row>
    <row r="1291" spans="1:9" x14ac:dyDescent="0.25">
      <c r="A1291">
        <v>224</v>
      </c>
      <c r="B1291">
        <v>0</v>
      </c>
      <c r="C1291">
        <v>5</v>
      </c>
      <c r="D1291" t="s">
        <v>321</v>
      </c>
      <c r="E1291" t="s">
        <v>321</v>
      </c>
      <c r="F1291" s="10">
        <f t="shared" si="183"/>
        <v>0.25217776899630062</v>
      </c>
      <c r="G1291">
        <f t="shared" si="181"/>
        <v>1.0729031041036245</v>
      </c>
      <c r="H1291">
        <f t="shared" si="182"/>
        <v>0</v>
      </c>
      <c r="I1291" s="1">
        <f t="shared" si="184"/>
        <v>0</v>
      </c>
    </row>
    <row r="1292" spans="1:9" x14ac:dyDescent="0.25">
      <c r="A1292">
        <v>224</v>
      </c>
      <c r="B1292">
        <v>0</v>
      </c>
      <c r="C1292">
        <v>6</v>
      </c>
      <c r="D1292" t="s">
        <v>246</v>
      </c>
      <c r="E1292" t="s">
        <v>246</v>
      </c>
      <c r="F1292" s="10">
        <f t="shared" si="183"/>
        <v>0.1854123193512579</v>
      </c>
      <c r="G1292">
        <f t="shared" si="181"/>
        <v>1.2583154234548823</v>
      </c>
      <c r="H1292">
        <f t="shared" si="182"/>
        <v>0</v>
      </c>
      <c r="I1292" s="1">
        <f t="shared" si="184"/>
        <v>0</v>
      </c>
    </row>
    <row r="1293" spans="1:9" x14ac:dyDescent="0.25">
      <c r="A1293">
        <v>224</v>
      </c>
      <c r="B1293">
        <v>0</v>
      </c>
      <c r="C1293">
        <v>7</v>
      </c>
      <c r="D1293" t="s">
        <v>94</v>
      </c>
      <c r="E1293" t="s">
        <v>94</v>
      </c>
      <c r="F1293" s="10">
        <f t="shared" si="183"/>
        <v>0.36391368351565662</v>
      </c>
      <c r="G1293">
        <f t="shared" si="181"/>
        <v>1.622229106970539</v>
      </c>
      <c r="H1293">
        <f t="shared" si="182"/>
        <v>0</v>
      </c>
      <c r="I1293" s="1">
        <f t="shared" si="184"/>
        <v>0</v>
      </c>
    </row>
    <row r="1294" spans="1:9" x14ac:dyDescent="0.25">
      <c r="A1294">
        <v>224</v>
      </c>
      <c r="B1294">
        <v>0</v>
      </c>
      <c r="C1294">
        <v>8</v>
      </c>
      <c r="D1294" t="s">
        <v>1398</v>
      </c>
      <c r="E1294" t="s">
        <v>1158</v>
      </c>
      <c r="F1294" s="10">
        <f t="shared" si="183"/>
        <v>0</v>
      </c>
      <c r="G1294">
        <f t="shared" si="181"/>
        <v>1.622229106970539</v>
      </c>
      <c r="H1294">
        <f t="shared" si="182"/>
        <v>0</v>
      </c>
      <c r="I1294" s="1">
        <f t="shared" si="184"/>
        <v>0</v>
      </c>
    </row>
    <row r="1295" spans="1:9" x14ac:dyDescent="0.25">
      <c r="A1295">
        <v>224</v>
      </c>
      <c r="B1295">
        <v>0</v>
      </c>
      <c r="C1295">
        <v>9</v>
      </c>
      <c r="D1295" t="s">
        <v>311</v>
      </c>
      <c r="E1295" t="s">
        <v>312</v>
      </c>
      <c r="F1295" s="10">
        <f t="shared" si="183"/>
        <v>0</v>
      </c>
      <c r="G1295">
        <f t="shared" si="181"/>
        <v>1.622229106970539</v>
      </c>
      <c r="H1295">
        <f t="shared" si="182"/>
        <v>0</v>
      </c>
      <c r="I1295" s="1">
        <f t="shared" si="184"/>
        <v>0</v>
      </c>
    </row>
    <row r="1296" spans="1:9" x14ac:dyDescent="0.25">
      <c r="A1296">
        <v>224</v>
      </c>
      <c r="B1296">
        <v>0</v>
      </c>
      <c r="C1296">
        <v>10</v>
      </c>
      <c r="D1296" t="s">
        <v>88</v>
      </c>
      <c r="E1296" t="s">
        <v>88</v>
      </c>
      <c r="F1296" s="10">
        <f t="shared" si="183"/>
        <v>0.10913837937313833</v>
      </c>
      <c r="G1296">
        <f t="shared" si="181"/>
        <v>1.7313674863436774</v>
      </c>
      <c r="H1296">
        <f t="shared" si="182"/>
        <v>0</v>
      </c>
      <c r="I1296" s="1">
        <f t="shared" si="184"/>
        <v>0</v>
      </c>
    </row>
    <row r="1297" spans="1:9" x14ac:dyDescent="0.25">
      <c r="A1297">
        <v>224</v>
      </c>
      <c r="B1297">
        <v>0</v>
      </c>
      <c r="C1297">
        <v>11</v>
      </c>
      <c r="D1297" t="s">
        <v>95</v>
      </c>
      <c r="E1297" t="s">
        <v>95</v>
      </c>
      <c r="F1297" s="10">
        <f t="shared" si="183"/>
        <v>0.52191499114458473</v>
      </c>
      <c r="G1297">
        <f t="shared" si="181"/>
        <v>2.2532824774882623</v>
      </c>
      <c r="H1297">
        <f t="shared" si="182"/>
        <v>0</v>
      </c>
      <c r="I1297" s="1">
        <f t="shared" si="184"/>
        <v>0</v>
      </c>
    </row>
    <row r="1298" spans="1:9" x14ac:dyDescent="0.25">
      <c r="A1298">
        <v>224</v>
      </c>
      <c r="B1298">
        <v>0</v>
      </c>
      <c r="C1298">
        <v>12</v>
      </c>
      <c r="D1298" t="s">
        <v>1190</v>
      </c>
      <c r="E1298" t="s">
        <v>1190</v>
      </c>
      <c r="F1298" s="10">
        <f t="shared" si="183"/>
        <v>9.8843816254163608E-2</v>
      </c>
      <c r="G1298">
        <f t="shared" si="181"/>
        <v>2.3521262937424261</v>
      </c>
      <c r="H1298">
        <f t="shared" si="182"/>
        <v>0</v>
      </c>
      <c r="I1298" s="1">
        <f t="shared" si="184"/>
        <v>0</v>
      </c>
    </row>
    <row r="1299" spans="1:9" x14ac:dyDescent="0.25">
      <c r="A1299">
        <v>224</v>
      </c>
      <c r="B1299">
        <v>0</v>
      </c>
      <c r="C1299">
        <v>13</v>
      </c>
      <c r="D1299" t="s">
        <v>1334</v>
      </c>
      <c r="E1299" t="s">
        <v>1334</v>
      </c>
      <c r="F1299" s="10">
        <f t="shared" si="183"/>
        <v>9.9662826887210537E-2</v>
      </c>
      <c r="G1299">
        <f t="shared" si="181"/>
        <v>2.4517891206296367</v>
      </c>
      <c r="H1299">
        <f t="shared" si="182"/>
        <v>0</v>
      </c>
      <c r="I1299" s="1">
        <f t="shared" si="184"/>
        <v>0</v>
      </c>
    </row>
    <row r="1300" spans="1:9" x14ac:dyDescent="0.25">
      <c r="A1300">
        <v>224</v>
      </c>
      <c r="B1300">
        <v>0</v>
      </c>
      <c r="C1300">
        <v>14</v>
      </c>
      <c r="D1300" t="s">
        <v>1351</v>
      </c>
      <c r="E1300" t="s">
        <v>1351</v>
      </c>
      <c r="F1300" s="10">
        <f t="shared" si="183"/>
        <v>0</v>
      </c>
      <c r="G1300">
        <f t="shared" si="181"/>
        <v>2.4517891206296367</v>
      </c>
      <c r="H1300">
        <f t="shared" si="182"/>
        <v>2.4517891206296367</v>
      </c>
      <c r="I1300" s="1">
        <f t="shared" si="184"/>
        <v>0.43410649989087213</v>
      </c>
    </row>
    <row r="1301" spans="1:9" x14ac:dyDescent="0.25">
      <c r="C1301">
        <v>1</v>
      </c>
    </row>
    <row r="1303" spans="1:9" x14ac:dyDescent="0.25">
      <c r="C1303">
        <f>COUNTIF(C2:C1300,1)</f>
        <v>57</v>
      </c>
    </row>
  </sheetData>
  <sortState xmlns:xlrd2="http://schemas.microsoft.com/office/spreadsheetml/2017/richdata2" ref="N2:AX293">
    <sortCondition descending="1" ref="O2:O293"/>
  </sortState>
  <conditionalFormatting sqref="I2:I1300">
    <cfRule type="cellIs" dxfId="3" priority="2" operator="notEqual">
      <formula>0</formula>
    </cfRule>
  </conditionalFormatting>
  <conditionalFormatting sqref="F2:F1300">
    <cfRule type="cellIs" dxfId="2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N953"/>
  <sheetViews>
    <sheetView tabSelected="1" zoomScale="90" zoomScaleNormal="90" workbookViewId="0">
      <selection activeCell="T11" sqref="T11"/>
    </sheetView>
  </sheetViews>
  <sheetFormatPr baseColWidth="10" defaultRowHeight="15" x14ac:dyDescent="0.25"/>
  <cols>
    <col min="1" max="1" width="14.5703125" style="1" bestFit="1" customWidth="1"/>
    <col min="2" max="2" width="25.42578125" style="1" bestFit="1" customWidth="1"/>
    <col min="3" max="3" width="26.140625" style="19" bestFit="1" customWidth="1"/>
    <col min="4" max="4" width="31" style="20" hidden="1" customWidth="1"/>
    <col min="5" max="5" width="31" style="20" bestFit="1" customWidth="1"/>
    <col min="10" max="11" width="2.42578125" customWidth="1"/>
    <col min="13" max="13" width="4.140625" customWidth="1"/>
    <col min="14" max="14" width="30.140625" bestFit="1" customWidth="1"/>
    <col min="16" max="16" width="13.28515625" customWidth="1"/>
    <col min="17" max="18" width="6.5703125" customWidth="1"/>
  </cols>
  <sheetData>
    <row r="1" spans="1:43" x14ac:dyDescent="0.25">
      <c r="A1" s="1" t="s">
        <v>0</v>
      </c>
      <c r="B1" s="1" t="s">
        <v>80</v>
      </c>
      <c r="C1" s="19" t="s">
        <v>81</v>
      </c>
      <c r="D1" s="20" t="s">
        <v>82</v>
      </c>
      <c r="E1" s="20" t="s">
        <v>83</v>
      </c>
      <c r="N1" t="s">
        <v>1673</v>
      </c>
      <c r="O1" t="s">
        <v>1665</v>
      </c>
      <c r="P1" t="s">
        <v>1667</v>
      </c>
      <c r="Q1">
        <v>1</v>
      </c>
      <c r="R1">
        <v>2</v>
      </c>
      <c r="S1">
        <v>3</v>
      </c>
      <c r="T1">
        <v>4</v>
      </c>
      <c r="U1">
        <v>5</v>
      </c>
      <c r="V1">
        <v>6</v>
      </c>
      <c r="W1">
        <v>7</v>
      </c>
      <c r="X1">
        <v>8</v>
      </c>
      <c r="Y1">
        <v>9</v>
      </c>
      <c r="Z1">
        <v>10</v>
      </c>
      <c r="AA1">
        <v>11</v>
      </c>
      <c r="AB1">
        <v>12</v>
      </c>
      <c r="AC1">
        <v>13</v>
      </c>
      <c r="AD1">
        <v>14</v>
      </c>
      <c r="AE1">
        <v>15</v>
      </c>
      <c r="AF1">
        <v>16</v>
      </c>
      <c r="AG1">
        <v>17</v>
      </c>
      <c r="AH1">
        <v>18</v>
      </c>
      <c r="AI1">
        <v>19</v>
      </c>
      <c r="AJ1">
        <v>20</v>
      </c>
      <c r="AK1">
        <v>21</v>
      </c>
      <c r="AL1">
        <v>22</v>
      </c>
      <c r="AM1">
        <v>23</v>
      </c>
      <c r="AN1">
        <v>24</v>
      </c>
      <c r="AO1">
        <v>25</v>
      </c>
      <c r="AP1">
        <v>26</v>
      </c>
      <c r="AQ1">
        <v>27</v>
      </c>
    </row>
    <row r="2" spans="1:43" x14ac:dyDescent="0.25">
      <c r="A2" s="1">
        <v>106</v>
      </c>
      <c r="B2" s="1">
        <v>0</v>
      </c>
      <c r="C2" s="19">
        <v>1</v>
      </c>
      <c r="D2" s="20" t="s">
        <v>853</v>
      </c>
      <c r="E2" s="20" t="s">
        <v>854</v>
      </c>
      <c r="F2" s="9">
        <f>IF(ISERROR(VLOOKUP(E2,$N$2:$O$28,2,FALSE)),0,VLOOKUP(E2,$N$2:$O$28,2,FALSE))</f>
        <v>0.45690346173115165</v>
      </c>
      <c r="G2">
        <f>IF(C2=1,F2,0)</f>
        <v>0.45690346173115165</v>
      </c>
      <c r="H2">
        <f>IF(C3=1,G2,0)</f>
        <v>0</v>
      </c>
      <c r="I2" s="1">
        <f>H2/$L$2</f>
        <v>0</v>
      </c>
      <c r="L2">
        <f>SUM(O2:O28)</f>
        <v>4.6506360770942283</v>
      </c>
      <c r="M2">
        <v>1</v>
      </c>
      <c r="N2" s="25" t="s">
        <v>1400</v>
      </c>
      <c r="O2" s="8">
        <f t="shared" ref="O2:O65" si="0">SUM(Q2:AQ2)/57</f>
        <v>0.63435248259748034</v>
      </c>
      <c r="P2">
        <f t="shared" ref="P2:P65" si="1">COUNTIF($E$2:$E$950,N2)</f>
        <v>48</v>
      </c>
      <c r="Q2" s="2">
        <f t="shared" ref="Q2:Z11" si="2">COUNTIFS($C$2:$C$950,Q$1,$E$2:$E$950,$N2)*0.9^(Q$1-1)</f>
        <v>18</v>
      </c>
      <c r="R2" s="2">
        <f t="shared" si="2"/>
        <v>4.5</v>
      </c>
      <c r="S2" s="2">
        <f t="shared" si="2"/>
        <v>4.8600000000000003</v>
      </c>
      <c r="T2" s="2">
        <f t="shared" si="2"/>
        <v>2.1870000000000003</v>
      </c>
      <c r="U2" s="2">
        <f t="shared" si="2"/>
        <v>1.9683000000000004</v>
      </c>
      <c r="V2" s="2">
        <f t="shared" si="2"/>
        <v>1.1809800000000004</v>
      </c>
      <c r="W2" s="2">
        <f t="shared" si="2"/>
        <v>0.53144100000000016</v>
      </c>
      <c r="X2" s="2">
        <f t="shared" si="2"/>
        <v>0.95659380000000027</v>
      </c>
      <c r="Y2" s="2">
        <f t="shared" si="2"/>
        <v>0.43046721000000016</v>
      </c>
      <c r="Z2" s="2">
        <f t="shared" si="2"/>
        <v>0</v>
      </c>
      <c r="AA2" s="2">
        <f t="shared" ref="AA2:AJ11" si="3">COUNTIFS($C$2:$C$950,AA$1,$E$2:$E$950,$N2)*0.9^(AA$1-1)</f>
        <v>0.34867844010000015</v>
      </c>
      <c r="AB2" s="2">
        <f t="shared" si="3"/>
        <v>0.31381059609000017</v>
      </c>
      <c r="AC2" s="2">
        <f t="shared" si="3"/>
        <v>0</v>
      </c>
      <c r="AD2" s="2">
        <f t="shared" si="3"/>
        <v>0.25418658283290019</v>
      </c>
      <c r="AE2" s="2">
        <f t="shared" si="3"/>
        <v>0</v>
      </c>
      <c r="AF2" s="2">
        <f t="shared" si="3"/>
        <v>0.41178226418929825</v>
      </c>
      <c r="AG2" s="2">
        <f t="shared" si="3"/>
        <v>0</v>
      </c>
      <c r="AH2" s="2">
        <f t="shared" si="3"/>
        <v>0</v>
      </c>
      <c r="AI2" s="2">
        <f t="shared" si="3"/>
        <v>0</v>
      </c>
      <c r="AJ2" s="2">
        <f t="shared" si="3"/>
        <v>0.13508517176729934</v>
      </c>
      <c r="AK2" s="2">
        <f t="shared" ref="AK2:AQ11" si="4">COUNTIFS($C$2:$C$950,AK$1,$E$2:$E$950,$N2)*0.9^(AK$1-1)</f>
        <v>0</v>
      </c>
      <c r="AL2" s="2">
        <f t="shared" si="4"/>
        <v>0</v>
      </c>
      <c r="AM2" s="2">
        <f t="shared" si="4"/>
        <v>0</v>
      </c>
      <c r="AN2" s="2">
        <f t="shared" si="4"/>
        <v>0</v>
      </c>
      <c r="AO2" s="2">
        <f t="shared" si="4"/>
        <v>7.9766443076872598E-2</v>
      </c>
      <c r="AP2" s="2">
        <f t="shared" si="4"/>
        <v>0</v>
      </c>
      <c r="AQ2" s="2">
        <f t="shared" si="4"/>
        <v>0</v>
      </c>
    </row>
    <row r="3" spans="1:43" x14ac:dyDescent="0.25">
      <c r="A3" s="1">
        <v>106</v>
      </c>
      <c r="B3" s="1">
        <v>0</v>
      </c>
      <c r="C3" s="19">
        <v>2</v>
      </c>
      <c r="D3" s="20" t="s">
        <v>148</v>
      </c>
      <c r="E3" s="20" t="s">
        <v>148</v>
      </c>
      <c r="F3" s="10">
        <f>IF(ISERROR(VLOOKUP(E3,$N$2:$O$28,2,FALSE)),0,VLOOKUP(E3,$N$2:$O$28,2,FALSE))</f>
        <v>0.16228920721102594</v>
      </c>
      <c r="G3">
        <f>IF(C3=1,F3,F3+G2)</f>
        <v>0.61919266894217762</v>
      </c>
      <c r="H3">
        <f>IF(C4=1,G3,0)</f>
        <v>0</v>
      </c>
      <c r="I3" s="1">
        <f>H3/$L$2</f>
        <v>0</v>
      </c>
      <c r="M3">
        <v>2</v>
      </c>
      <c r="N3" s="25" t="s">
        <v>854</v>
      </c>
      <c r="O3" s="8">
        <f t="shared" si="0"/>
        <v>0.45690346173115165</v>
      </c>
      <c r="P3">
        <f t="shared" si="1"/>
        <v>32</v>
      </c>
      <c r="Q3" s="2">
        <f t="shared" si="2"/>
        <v>12</v>
      </c>
      <c r="R3" s="2">
        <f t="shared" si="2"/>
        <v>6.3</v>
      </c>
      <c r="S3" s="2">
        <f t="shared" si="2"/>
        <v>3.24</v>
      </c>
      <c r="T3" s="2">
        <f t="shared" si="2"/>
        <v>1.4580000000000002</v>
      </c>
      <c r="U3" s="2">
        <f t="shared" si="2"/>
        <v>0.65610000000000013</v>
      </c>
      <c r="V3" s="2">
        <f t="shared" si="2"/>
        <v>0.59049000000000018</v>
      </c>
      <c r="W3" s="2">
        <f t="shared" si="2"/>
        <v>0.53144100000000016</v>
      </c>
      <c r="X3" s="2">
        <f t="shared" si="2"/>
        <v>0</v>
      </c>
      <c r="Y3" s="2">
        <f t="shared" si="2"/>
        <v>0.43046721000000016</v>
      </c>
      <c r="Z3" s="2">
        <f t="shared" si="2"/>
        <v>0</v>
      </c>
      <c r="AA3" s="2">
        <f t="shared" si="3"/>
        <v>0.34867844010000015</v>
      </c>
      <c r="AB3" s="2">
        <f t="shared" si="3"/>
        <v>0</v>
      </c>
      <c r="AC3" s="2">
        <f t="shared" si="3"/>
        <v>0.28242953648100017</v>
      </c>
      <c r="AD3" s="2">
        <f t="shared" si="3"/>
        <v>0</v>
      </c>
      <c r="AE3" s="2">
        <f t="shared" si="3"/>
        <v>0</v>
      </c>
      <c r="AF3" s="2">
        <f t="shared" si="3"/>
        <v>0.20589113209464913</v>
      </c>
      <c r="AG3" s="2">
        <f t="shared" si="3"/>
        <v>0</v>
      </c>
      <c r="AH3" s="2">
        <f t="shared" si="3"/>
        <v>0</v>
      </c>
      <c r="AI3" s="2">
        <f t="shared" si="3"/>
        <v>0</v>
      </c>
      <c r="AJ3" s="2">
        <f t="shared" si="3"/>
        <v>0</v>
      </c>
      <c r="AK3" s="2">
        <f t="shared" si="4"/>
        <v>0</v>
      </c>
      <c r="AL3" s="2">
        <f t="shared" si="4"/>
        <v>0</v>
      </c>
      <c r="AM3" s="2">
        <f t="shared" si="4"/>
        <v>0</v>
      </c>
      <c r="AN3" s="2">
        <f t="shared" si="4"/>
        <v>0</v>
      </c>
      <c r="AO3" s="2">
        <f t="shared" si="4"/>
        <v>0</v>
      </c>
      <c r="AP3" s="2">
        <f t="shared" si="4"/>
        <v>0</v>
      </c>
      <c r="AQ3" s="2">
        <f t="shared" si="4"/>
        <v>0</v>
      </c>
    </row>
    <row r="4" spans="1:43" x14ac:dyDescent="0.25">
      <c r="A4" s="1">
        <v>106</v>
      </c>
      <c r="B4" s="1">
        <v>0</v>
      </c>
      <c r="C4" s="19">
        <v>3</v>
      </c>
      <c r="D4" s="20" t="s">
        <v>595</v>
      </c>
      <c r="E4" s="20" t="s">
        <v>595</v>
      </c>
      <c r="F4" s="10">
        <f t="shared" ref="F4:F67" si="5">IF(ISERROR(VLOOKUP(E4,$N$2:$O$28,2,FALSE)),0,VLOOKUP(E4,$N$2:$O$28,2,FALSE))</f>
        <v>0.22961572257574284</v>
      </c>
      <c r="G4">
        <f t="shared" ref="G4:G24" si="6">IF(C4=1,F4,F4+G3)</f>
        <v>0.84880839151792042</v>
      </c>
      <c r="H4">
        <f t="shared" ref="H4:H24" si="7">IF(C5=1,G4,0)</f>
        <v>0</v>
      </c>
      <c r="I4" s="1">
        <f t="shared" ref="I4:I67" si="8">H4/$L$2</f>
        <v>0</v>
      </c>
      <c r="M4">
        <v>3</v>
      </c>
      <c r="N4" s="25" t="s">
        <v>594</v>
      </c>
      <c r="O4" s="8">
        <f t="shared" si="0"/>
        <v>0.31550979324759476</v>
      </c>
      <c r="P4">
        <f t="shared" si="1"/>
        <v>24</v>
      </c>
      <c r="Q4" s="2">
        <f t="shared" si="2"/>
        <v>9</v>
      </c>
      <c r="R4" s="2">
        <f t="shared" si="2"/>
        <v>0.9</v>
      </c>
      <c r="S4" s="2">
        <f t="shared" si="2"/>
        <v>2.4300000000000002</v>
      </c>
      <c r="T4" s="2">
        <f t="shared" si="2"/>
        <v>1.4580000000000002</v>
      </c>
      <c r="U4" s="2">
        <f t="shared" si="2"/>
        <v>1.3122000000000003</v>
      </c>
      <c r="V4" s="2">
        <f t="shared" si="2"/>
        <v>0.59049000000000018</v>
      </c>
      <c r="W4" s="2">
        <f t="shared" si="2"/>
        <v>1.0628820000000003</v>
      </c>
      <c r="X4" s="2">
        <f t="shared" si="2"/>
        <v>0</v>
      </c>
      <c r="Y4" s="2">
        <f t="shared" si="2"/>
        <v>0</v>
      </c>
      <c r="Z4" s="2">
        <f t="shared" si="2"/>
        <v>0</v>
      </c>
      <c r="AA4" s="2">
        <f t="shared" si="3"/>
        <v>0.34867844010000015</v>
      </c>
      <c r="AB4" s="2">
        <f t="shared" si="3"/>
        <v>0.62762119218000034</v>
      </c>
      <c r="AC4" s="2">
        <f t="shared" si="3"/>
        <v>0</v>
      </c>
      <c r="AD4" s="2">
        <f t="shared" si="3"/>
        <v>0.25418658283290019</v>
      </c>
      <c r="AE4" s="2">
        <f t="shared" si="3"/>
        <v>0</v>
      </c>
      <c r="AF4" s="2">
        <f t="shared" si="3"/>
        <v>0</v>
      </c>
      <c r="AG4" s="2">
        <f t="shared" si="3"/>
        <v>0</v>
      </c>
      <c r="AH4" s="2">
        <f t="shared" si="3"/>
        <v>0</v>
      </c>
      <c r="AI4" s="2">
        <f t="shared" si="3"/>
        <v>0</v>
      </c>
      <c r="AJ4" s="2">
        <f t="shared" si="3"/>
        <v>0</v>
      </c>
      <c r="AK4" s="2">
        <f t="shared" si="4"/>
        <v>0</v>
      </c>
      <c r="AL4" s="2">
        <f t="shared" si="4"/>
        <v>0</v>
      </c>
      <c r="AM4" s="2">
        <f t="shared" si="4"/>
        <v>0</v>
      </c>
      <c r="AN4" s="2">
        <f t="shared" si="4"/>
        <v>0</v>
      </c>
      <c r="AO4" s="2">
        <f t="shared" si="4"/>
        <v>0</v>
      </c>
      <c r="AP4" s="2">
        <f t="shared" si="4"/>
        <v>0</v>
      </c>
      <c r="AQ4" s="2">
        <f t="shared" si="4"/>
        <v>0</v>
      </c>
    </row>
    <row r="5" spans="1:43" x14ac:dyDescent="0.25">
      <c r="A5" s="1">
        <v>106</v>
      </c>
      <c r="B5" s="1">
        <v>0</v>
      </c>
      <c r="C5" s="19">
        <v>4</v>
      </c>
      <c r="D5" s="20" t="s">
        <v>1400</v>
      </c>
      <c r="E5" s="20" t="s">
        <v>1400</v>
      </c>
      <c r="F5" s="10">
        <f t="shared" si="5"/>
        <v>0.63435248259748034</v>
      </c>
      <c r="G5">
        <f t="shared" si="6"/>
        <v>1.4831608741154008</v>
      </c>
      <c r="H5">
        <f t="shared" si="7"/>
        <v>0</v>
      </c>
      <c r="I5" s="1">
        <f t="shared" si="8"/>
        <v>0</v>
      </c>
      <c r="M5">
        <v>4</v>
      </c>
      <c r="N5" s="25" t="s">
        <v>598</v>
      </c>
      <c r="O5" s="8">
        <f t="shared" si="0"/>
        <v>0.26857991163272033</v>
      </c>
      <c r="P5">
        <f t="shared" si="1"/>
        <v>31</v>
      </c>
      <c r="Q5" s="2">
        <f t="shared" si="2"/>
        <v>0</v>
      </c>
      <c r="R5" s="2">
        <f t="shared" si="2"/>
        <v>0</v>
      </c>
      <c r="S5" s="2">
        <f t="shared" si="2"/>
        <v>4.0500000000000007</v>
      </c>
      <c r="T5" s="2">
        <f t="shared" si="2"/>
        <v>3.6450000000000005</v>
      </c>
      <c r="U5" s="2">
        <f t="shared" si="2"/>
        <v>0.65610000000000013</v>
      </c>
      <c r="V5" s="2">
        <f t="shared" si="2"/>
        <v>0.59049000000000018</v>
      </c>
      <c r="W5" s="2">
        <f t="shared" si="2"/>
        <v>1.0628820000000003</v>
      </c>
      <c r="X5" s="2">
        <f t="shared" si="2"/>
        <v>1.4348907000000004</v>
      </c>
      <c r="Y5" s="2">
        <f t="shared" si="2"/>
        <v>0.43046721000000016</v>
      </c>
      <c r="Z5" s="2">
        <f t="shared" si="2"/>
        <v>0.77484097800000029</v>
      </c>
      <c r="AA5" s="2">
        <f t="shared" si="3"/>
        <v>0</v>
      </c>
      <c r="AB5" s="2">
        <f t="shared" si="3"/>
        <v>0.31381059609000017</v>
      </c>
      <c r="AC5" s="2">
        <f t="shared" si="3"/>
        <v>0.84728860944300055</v>
      </c>
      <c r="AD5" s="2">
        <f t="shared" si="3"/>
        <v>0.50837316566580038</v>
      </c>
      <c r="AE5" s="2">
        <f t="shared" si="3"/>
        <v>0.45753584909922029</v>
      </c>
      <c r="AF5" s="2">
        <f t="shared" si="3"/>
        <v>0</v>
      </c>
      <c r="AG5" s="2">
        <f t="shared" si="3"/>
        <v>0.37060403777036849</v>
      </c>
      <c r="AH5" s="2">
        <f t="shared" si="3"/>
        <v>0.16677181699666582</v>
      </c>
      <c r="AI5" s="2">
        <f t="shared" si="3"/>
        <v>0</v>
      </c>
      <c r="AJ5" s="2">
        <f t="shared" si="3"/>
        <v>0</v>
      </c>
      <c r="AK5" s="2">
        <f t="shared" si="4"/>
        <v>0</v>
      </c>
      <c r="AL5" s="2">
        <f t="shared" si="4"/>
        <v>0</v>
      </c>
      <c r="AM5" s="2">
        <f t="shared" si="4"/>
        <v>0</v>
      </c>
      <c r="AN5" s="2">
        <f t="shared" si="4"/>
        <v>0</v>
      </c>
      <c r="AO5" s="2">
        <f t="shared" si="4"/>
        <v>0</v>
      </c>
      <c r="AP5" s="2">
        <f t="shared" si="4"/>
        <v>0</v>
      </c>
      <c r="AQ5" s="2">
        <f t="shared" si="4"/>
        <v>0</v>
      </c>
    </row>
    <row r="6" spans="1:43" x14ac:dyDescent="0.25">
      <c r="A6" s="1">
        <v>106</v>
      </c>
      <c r="B6" s="1">
        <v>0</v>
      </c>
      <c r="C6" s="19">
        <v>5</v>
      </c>
      <c r="D6" s="20" t="s">
        <v>1427</v>
      </c>
      <c r="E6" s="20" t="s">
        <v>1427</v>
      </c>
      <c r="F6" s="10">
        <f t="shared" si="5"/>
        <v>0.14856365733406465</v>
      </c>
      <c r="G6">
        <f t="shared" si="6"/>
        <v>1.6317245314494655</v>
      </c>
      <c r="H6">
        <f t="shared" si="7"/>
        <v>0</v>
      </c>
      <c r="I6" s="1">
        <f t="shared" si="8"/>
        <v>0</v>
      </c>
      <c r="M6">
        <v>5</v>
      </c>
      <c r="N6" s="25" t="s">
        <v>604</v>
      </c>
      <c r="O6" s="8">
        <f t="shared" si="0"/>
        <v>0.26208693151225654</v>
      </c>
      <c r="P6">
        <f t="shared" si="1"/>
        <v>28</v>
      </c>
      <c r="Q6" s="2">
        <f t="shared" si="2"/>
        <v>0</v>
      </c>
      <c r="R6" s="2">
        <f t="shared" si="2"/>
        <v>1.8</v>
      </c>
      <c r="S6" s="2">
        <f t="shared" si="2"/>
        <v>2.4300000000000002</v>
      </c>
      <c r="T6" s="2">
        <f t="shared" si="2"/>
        <v>3.6450000000000005</v>
      </c>
      <c r="U6" s="2">
        <f t="shared" si="2"/>
        <v>1.3122000000000003</v>
      </c>
      <c r="V6" s="2">
        <f t="shared" si="2"/>
        <v>0.59049000000000018</v>
      </c>
      <c r="W6" s="2">
        <f t="shared" si="2"/>
        <v>1.0628820000000003</v>
      </c>
      <c r="X6" s="2">
        <f t="shared" si="2"/>
        <v>0.95659380000000027</v>
      </c>
      <c r="Y6" s="2">
        <f t="shared" si="2"/>
        <v>0.86093442000000031</v>
      </c>
      <c r="Z6" s="2">
        <f t="shared" si="2"/>
        <v>0</v>
      </c>
      <c r="AA6" s="2">
        <f t="shared" si="3"/>
        <v>0.69735688020000031</v>
      </c>
      <c r="AB6" s="2">
        <f t="shared" si="3"/>
        <v>0.31381059609000017</v>
      </c>
      <c r="AC6" s="2">
        <f t="shared" si="3"/>
        <v>0</v>
      </c>
      <c r="AD6" s="2">
        <f t="shared" si="3"/>
        <v>0.25418658283290019</v>
      </c>
      <c r="AE6" s="2">
        <f t="shared" si="3"/>
        <v>0.45753584909922029</v>
      </c>
      <c r="AF6" s="2">
        <f t="shared" si="3"/>
        <v>0.20589113209464913</v>
      </c>
      <c r="AG6" s="2">
        <f t="shared" si="3"/>
        <v>0.18530201888518424</v>
      </c>
      <c r="AH6" s="2">
        <f t="shared" si="3"/>
        <v>0.16677181699666582</v>
      </c>
      <c r="AI6" s="2">
        <f t="shared" si="3"/>
        <v>0</v>
      </c>
      <c r="AJ6" s="2">
        <f t="shared" si="3"/>
        <v>0</v>
      </c>
      <c r="AK6" s="2">
        <f t="shared" si="4"/>
        <v>0</v>
      </c>
      <c r="AL6" s="2">
        <f t="shared" si="4"/>
        <v>0</v>
      </c>
      <c r="AM6" s="2">
        <f t="shared" si="4"/>
        <v>0</v>
      </c>
      <c r="AN6" s="2">
        <f t="shared" si="4"/>
        <v>0</v>
      </c>
      <c r="AO6" s="2">
        <f t="shared" si="4"/>
        <v>0</v>
      </c>
      <c r="AP6" s="2">
        <f t="shared" si="4"/>
        <v>0</v>
      </c>
      <c r="AQ6" s="2">
        <f t="shared" si="4"/>
        <v>0</v>
      </c>
    </row>
    <row r="7" spans="1:43" x14ac:dyDescent="0.25">
      <c r="A7" s="1">
        <v>106</v>
      </c>
      <c r="B7" s="1">
        <v>0</v>
      </c>
      <c r="C7" s="19">
        <v>6</v>
      </c>
      <c r="D7" s="20" t="s">
        <v>1484</v>
      </c>
      <c r="E7" s="20" t="s">
        <v>1457</v>
      </c>
      <c r="F7" s="10">
        <f t="shared" si="5"/>
        <v>0</v>
      </c>
      <c r="G7">
        <f t="shared" si="6"/>
        <v>1.6317245314494655</v>
      </c>
      <c r="H7">
        <f t="shared" si="7"/>
        <v>0</v>
      </c>
      <c r="I7" s="1">
        <f t="shared" si="8"/>
        <v>0</v>
      </c>
      <c r="M7">
        <v>6</v>
      </c>
      <c r="N7" s="25" t="s">
        <v>597</v>
      </c>
      <c r="O7" s="8">
        <f t="shared" si="0"/>
        <v>0.26005722854877428</v>
      </c>
      <c r="P7">
        <f t="shared" si="1"/>
        <v>26</v>
      </c>
      <c r="Q7" s="2">
        <f t="shared" si="2"/>
        <v>1</v>
      </c>
      <c r="R7" s="2">
        <f t="shared" si="2"/>
        <v>4.5</v>
      </c>
      <c r="S7" s="2">
        <f t="shared" si="2"/>
        <v>2.4300000000000002</v>
      </c>
      <c r="T7" s="2">
        <f t="shared" si="2"/>
        <v>0</v>
      </c>
      <c r="U7" s="2">
        <f t="shared" si="2"/>
        <v>0.65610000000000013</v>
      </c>
      <c r="V7" s="2">
        <f t="shared" si="2"/>
        <v>1.1809800000000004</v>
      </c>
      <c r="W7" s="2">
        <f t="shared" si="2"/>
        <v>1.5943230000000006</v>
      </c>
      <c r="X7" s="2">
        <f t="shared" si="2"/>
        <v>0.95659380000000027</v>
      </c>
      <c r="Y7" s="2">
        <f t="shared" si="2"/>
        <v>0.43046721000000016</v>
      </c>
      <c r="Z7" s="2">
        <f t="shared" si="2"/>
        <v>0.38742048900000015</v>
      </c>
      <c r="AA7" s="2">
        <f t="shared" si="3"/>
        <v>0</v>
      </c>
      <c r="AB7" s="2">
        <f t="shared" si="3"/>
        <v>0.31381059609000017</v>
      </c>
      <c r="AC7" s="2">
        <f t="shared" si="3"/>
        <v>0.84728860944300055</v>
      </c>
      <c r="AD7" s="2">
        <f t="shared" si="3"/>
        <v>0</v>
      </c>
      <c r="AE7" s="2">
        <f t="shared" si="3"/>
        <v>0</v>
      </c>
      <c r="AF7" s="2">
        <f t="shared" si="3"/>
        <v>0.20589113209464913</v>
      </c>
      <c r="AG7" s="2">
        <f t="shared" si="3"/>
        <v>0.18530201888518424</v>
      </c>
      <c r="AH7" s="2">
        <f t="shared" si="3"/>
        <v>0</v>
      </c>
      <c r="AI7" s="2">
        <f t="shared" si="3"/>
        <v>0</v>
      </c>
      <c r="AJ7" s="2">
        <f t="shared" si="3"/>
        <v>0.13508517176729934</v>
      </c>
      <c r="AK7" s="2">
        <f t="shared" si="4"/>
        <v>0</v>
      </c>
      <c r="AL7" s="2">
        <f t="shared" si="4"/>
        <v>0</v>
      </c>
      <c r="AM7" s="2">
        <f t="shared" si="4"/>
        <v>0</v>
      </c>
      <c r="AN7" s="2">
        <f t="shared" si="4"/>
        <v>0</v>
      </c>
      <c r="AO7" s="2">
        <f t="shared" si="4"/>
        <v>0</v>
      </c>
      <c r="AP7" s="2">
        <f t="shared" si="4"/>
        <v>0</v>
      </c>
      <c r="AQ7" s="2">
        <f t="shared" si="4"/>
        <v>0</v>
      </c>
    </row>
    <row r="8" spans="1:43" x14ac:dyDescent="0.25">
      <c r="A8" s="1">
        <v>106</v>
      </c>
      <c r="B8" s="1">
        <v>0</v>
      </c>
      <c r="C8" s="19">
        <v>7</v>
      </c>
      <c r="D8" s="20" t="s">
        <v>1445</v>
      </c>
      <c r="E8" s="20" t="s">
        <v>1445</v>
      </c>
      <c r="F8" s="10">
        <f t="shared" si="5"/>
        <v>0.2040921909454915</v>
      </c>
      <c r="G8">
        <f t="shared" si="6"/>
        <v>1.8358167223949571</v>
      </c>
      <c r="H8">
        <f t="shared" si="7"/>
        <v>0</v>
      </c>
      <c r="I8" s="1">
        <f t="shared" si="8"/>
        <v>0</v>
      </c>
      <c r="M8">
        <v>7</v>
      </c>
      <c r="N8" s="25" t="s">
        <v>1423</v>
      </c>
      <c r="O8" s="8">
        <f t="shared" si="0"/>
        <v>0.24697600470149447</v>
      </c>
      <c r="P8">
        <f t="shared" si="1"/>
        <v>20</v>
      </c>
      <c r="Q8" s="2">
        <f t="shared" si="2"/>
        <v>0</v>
      </c>
      <c r="R8" s="2">
        <f t="shared" si="2"/>
        <v>7.2</v>
      </c>
      <c r="S8" s="2">
        <f t="shared" si="2"/>
        <v>2.4300000000000002</v>
      </c>
      <c r="T8" s="2">
        <f t="shared" si="2"/>
        <v>2.1870000000000003</v>
      </c>
      <c r="U8" s="2">
        <f t="shared" si="2"/>
        <v>0</v>
      </c>
      <c r="V8" s="2">
        <f t="shared" si="2"/>
        <v>0</v>
      </c>
      <c r="W8" s="2">
        <f t="shared" si="2"/>
        <v>0</v>
      </c>
      <c r="X8" s="2">
        <f t="shared" si="2"/>
        <v>0.47829690000000014</v>
      </c>
      <c r="Y8" s="2">
        <f t="shared" si="2"/>
        <v>0.86093442000000031</v>
      </c>
      <c r="Z8" s="2">
        <f t="shared" si="2"/>
        <v>0.38742048900000015</v>
      </c>
      <c r="AA8" s="2">
        <f t="shared" si="3"/>
        <v>0.34867844010000015</v>
      </c>
      <c r="AB8" s="2">
        <f t="shared" si="3"/>
        <v>0</v>
      </c>
      <c r="AC8" s="2">
        <f t="shared" si="3"/>
        <v>0</v>
      </c>
      <c r="AD8" s="2">
        <f t="shared" si="3"/>
        <v>0</v>
      </c>
      <c r="AE8" s="2">
        <f t="shared" si="3"/>
        <v>0</v>
      </c>
      <c r="AF8" s="2">
        <f t="shared" si="3"/>
        <v>0</v>
      </c>
      <c r="AG8" s="2">
        <f t="shared" si="3"/>
        <v>0.18530201888518424</v>
      </c>
      <c r="AH8" s="2">
        <f t="shared" si="3"/>
        <v>0</v>
      </c>
      <c r="AI8" s="2">
        <f t="shared" si="3"/>
        <v>0</v>
      </c>
      <c r="AJ8" s="2">
        <f t="shared" si="3"/>
        <v>0</v>
      </c>
      <c r="AK8" s="2">
        <f t="shared" si="4"/>
        <v>0</v>
      </c>
      <c r="AL8" s="2">
        <f t="shared" si="4"/>
        <v>0</v>
      </c>
      <c r="AM8" s="2">
        <f t="shared" si="4"/>
        <v>0</v>
      </c>
      <c r="AN8" s="2">
        <f t="shared" si="4"/>
        <v>0</v>
      </c>
      <c r="AO8" s="2">
        <f t="shared" si="4"/>
        <v>0</v>
      </c>
      <c r="AP8" s="2">
        <f t="shared" si="4"/>
        <v>0</v>
      </c>
      <c r="AQ8" s="2">
        <f t="shared" si="4"/>
        <v>0</v>
      </c>
    </row>
    <row r="9" spans="1:43" x14ac:dyDescent="0.25">
      <c r="A9" s="1">
        <v>106</v>
      </c>
      <c r="B9" s="1">
        <v>0</v>
      </c>
      <c r="C9" s="19">
        <v>8</v>
      </c>
      <c r="D9" s="20" t="s">
        <v>409</v>
      </c>
      <c r="E9" s="20" t="s">
        <v>409</v>
      </c>
      <c r="F9" s="10">
        <f t="shared" si="5"/>
        <v>0.11429719275523594</v>
      </c>
      <c r="G9">
        <f t="shared" si="6"/>
        <v>1.9501139151501929</v>
      </c>
      <c r="H9">
        <f t="shared" si="7"/>
        <v>0</v>
      </c>
      <c r="I9" s="1">
        <f t="shared" si="8"/>
        <v>0</v>
      </c>
      <c r="M9">
        <v>8</v>
      </c>
      <c r="N9" s="25" t="s">
        <v>595</v>
      </c>
      <c r="O9" s="8">
        <f t="shared" si="0"/>
        <v>0.22961572257574284</v>
      </c>
      <c r="P9">
        <f t="shared" si="1"/>
        <v>25</v>
      </c>
      <c r="Q9" s="2">
        <f t="shared" si="2"/>
        <v>0</v>
      </c>
      <c r="R9" s="2">
        <f t="shared" si="2"/>
        <v>2.7</v>
      </c>
      <c r="S9" s="2">
        <f t="shared" si="2"/>
        <v>1.62</v>
      </c>
      <c r="T9" s="2">
        <f t="shared" si="2"/>
        <v>0.72900000000000009</v>
      </c>
      <c r="U9" s="2">
        <f t="shared" si="2"/>
        <v>1.3122000000000003</v>
      </c>
      <c r="V9" s="2">
        <f t="shared" si="2"/>
        <v>1.1809800000000004</v>
      </c>
      <c r="W9" s="2">
        <f t="shared" si="2"/>
        <v>2.1257640000000007</v>
      </c>
      <c r="X9" s="2">
        <f t="shared" si="2"/>
        <v>0.47829690000000014</v>
      </c>
      <c r="Y9" s="2">
        <f t="shared" si="2"/>
        <v>0.43046721000000016</v>
      </c>
      <c r="Z9" s="2">
        <f t="shared" si="2"/>
        <v>0.77484097800000029</v>
      </c>
      <c r="AA9" s="2">
        <f t="shared" si="3"/>
        <v>0.69735688020000031</v>
      </c>
      <c r="AB9" s="2">
        <f t="shared" si="3"/>
        <v>0</v>
      </c>
      <c r="AC9" s="2">
        <f t="shared" si="3"/>
        <v>0</v>
      </c>
      <c r="AD9" s="2">
        <f t="shared" si="3"/>
        <v>0.25418658283290019</v>
      </c>
      <c r="AE9" s="2">
        <f t="shared" si="3"/>
        <v>0.45753584909922029</v>
      </c>
      <c r="AF9" s="2">
        <f t="shared" si="3"/>
        <v>0.20589113209464913</v>
      </c>
      <c r="AG9" s="2">
        <f t="shared" si="3"/>
        <v>0</v>
      </c>
      <c r="AH9" s="2">
        <f t="shared" si="3"/>
        <v>0</v>
      </c>
      <c r="AI9" s="2">
        <f t="shared" si="3"/>
        <v>0</v>
      </c>
      <c r="AJ9" s="2">
        <f t="shared" si="3"/>
        <v>0</v>
      </c>
      <c r="AK9" s="2">
        <f t="shared" si="4"/>
        <v>0.12157665459056941</v>
      </c>
      <c r="AL9" s="2">
        <f t="shared" si="4"/>
        <v>0</v>
      </c>
      <c r="AM9" s="2">
        <f t="shared" si="4"/>
        <v>0</v>
      </c>
      <c r="AN9" s="2">
        <f t="shared" si="4"/>
        <v>0</v>
      </c>
      <c r="AO9" s="2">
        <f t="shared" si="4"/>
        <v>0</v>
      </c>
      <c r="AP9" s="2">
        <f t="shared" si="4"/>
        <v>0</v>
      </c>
      <c r="AQ9" s="2">
        <f t="shared" si="4"/>
        <v>0</v>
      </c>
    </row>
    <row r="10" spans="1:43" x14ac:dyDescent="0.25">
      <c r="A10" s="1">
        <v>106</v>
      </c>
      <c r="B10" s="1">
        <v>0</v>
      </c>
      <c r="C10" s="19">
        <v>9</v>
      </c>
      <c r="D10" s="20" t="s">
        <v>709</v>
      </c>
      <c r="E10" s="20" t="s">
        <v>709</v>
      </c>
      <c r="F10" s="10">
        <f t="shared" si="5"/>
        <v>0</v>
      </c>
      <c r="G10">
        <f t="shared" si="6"/>
        <v>1.9501139151501929</v>
      </c>
      <c r="H10">
        <f t="shared" si="7"/>
        <v>0</v>
      </c>
      <c r="I10" s="1">
        <f t="shared" si="8"/>
        <v>0</v>
      </c>
      <c r="M10">
        <v>9</v>
      </c>
      <c r="N10" s="25" t="s">
        <v>1445</v>
      </c>
      <c r="O10" s="8">
        <f t="shared" si="0"/>
        <v>0.2040921909454915</v>
      </c>
      <c r="P10">
        <f t="shared" si="1"/>
        <v>24</v>
      </c>
      <c r="Q10" s="2">
        <f t="shared" si="2"/>
        <v>0</v>
      </c>
      <c r="R10" s="2">
        <f t="shared" si="2"/>
        <v>0.9</v>
      </c>
      <c r="S10" s="2">
        <f t="shared" si="2"/>
        <v>0</v>
      </c>
      <c r="T10" s="2">
        <f t="shared" si="2"/>
        <v>1.4580000000000002</v>
      </c>
      <c r="U10" s="2">
        <f t="shared" si="2"/>
        <v>1.9683000000000004</v>
      </c>
      <c r="V10" s="2">
        <f t="shared" si="2"/>
        <v>1.1809800000000004</v>
      </c>
      <c r="W10" s="2">
        <f t="shared" si="2"/>
        <v>1.5943230000000006</v>
      </c>
      <c r="X10" s="2">
        <f t="shared" si="2"/>
        <v>0.95659380000000027</v>
      </c>
      <c r="Y10" s="2">
        <f t="shared" si="2"/>
        <v>0.86093442000000031</v>
      </c>
      <c r="Z10" s="2">
        <f t="shared" si="2"/>
        <v>0.38742048900000015</v>
      </c>
      <c r="AA10" s="2">
        <f t="shared" si="3"/>
        <v>1.3947137604000006</v>
      </c>
      <c r="AB10" s="2">
        <f t="shared" si="3"/>
        <v>0.62762119218000034</v>
      </c>
      <c r="AC10" s="2">
        <f t="shared" si="3"/>
        <v>0</v>
      </c>
      <c r="AD10" s="2">
        <f t="shared" si="3"/>
        <v>0</v>
      </c>
      <c r="AE10" s="2">
        <f t="shared" si="3"/>
        <v>0</v>
      </c>
      <c r="AF10" s="2">
        <f t="shared" si="3"/>
        <v>0.20589113209464913</v>
      </c>
      <c r="AG10" s="2">
        <f t="shared" si="3"/>
        <v>0</v>
      </c>
      <c r="AH10" s="2">
        <f t="shared" si="3"/>
        <v>0</v>
      </c>
      <c r="AI10" s="2">
        <f t="shared" si="3"/>
        <v>0</v>
      </c>
      <c r="AJ10" s="2">
        <f t="shared" si="3"/>
        <v>0</v>
      </c>
      <c r="AK10" s="2">
        <f t="shared" si="4"/>
        <v>0</v>
      </c>
      <c r="AL10" s="2">
        <f t="shared" si="4"/>
        <v>0</v>
      </c>
      <c r="AM10" s="2">
        <f t="shared" si="4"/>
        <v>9.8477090218361235E-2</v>
      </c>
      <c r="AN10" s="2">
        <f t="shared" si="4"/>
        <v>0</v>
      </c>
      <c r="AO10" s="2">
        <f t="shared" si="4"/>
        <v>0</v>
      </c>
      <c r="AP10" s="2">
        <f t="shared" si="4"/>
        <v>0</v>
      </c>
      <c r="AQ10" s="2">
        <f t="shared" si="4"/>
        <v>0</v>
      </c>
    </row>
    <row r="11" spans="1:43" x14ac:dyDescent="0.25">
      <c r="A11" s="1">
        <v>106</v>
      </c>
      <c r="B11" s="1">
        <v>0</v>
      </c>
      <c r="C11" s="19">
        <v>10</v>
      </c>
      <c r="D11" s="20" t="s">
        <v>1431</v>
      </c>
      <c r="E11" s="20" t="s">
        <v>1431</v>
      </c>
      <c r="F11" s="10">
        <f t="shared" si="5"/>
        <v>0</v>
      </c>
      <c r="G11">
        <f t="shared" si="6"/>
        <v>1.9501139151501929</v>
      </c>
      <c r="H11">
        <f t="shared" si="7"/>
        <v>0</v>
      </c>
      <c r="I11" s="1">
        <f t="shared" si="8"/>
        <v>0</v>
      </c>
      <c r="M11">
        <v>10</v>
      </c>
      <c r="N11" s="25" t="s">
        <v>1408</v>
      </c>
      <c r="O11" s="8">
        <f t="shared" si="0"/>
        <v>0.18611869293763886</v>
      </c>
      <c r="P11">
        <f t="shared" si="1"/>
        <v>17</v>
      </c>
      <c r="Q11" s="2">
        <f t="shared" si="2"/>
        <v>2</v>
      </c>
      <c r="R11" s="2">
        <f t="shared" si="2"/>
        <v>3.6</v>
      </c>
      <c r="S11" s="2">
        <f t="shared" si="2"/>
        <v>0</v>
      </c>
      <c r="T11" s="2">
        <f t="shared" si="2"/>
        <v>0</v>
      </c>
      <c r="U11" s="2">
        <f t="shared" si="2"/>
        <v>1.3122000000000003</v>
      </c>
      <c r="V11" s="2">
        <f t="shared" si="2"/>
        <v>0.59049000000000018</v>
      </c>
      <c r="W11" s="2">
        <f t="shared" si="2"/>
        <v>1.5943230000000006</v>
      </c>
      <c r="X11" s="2">
        <f t="shared" si="2"/>
        <v>0.47829690000000014</v>
      </c>
      <c r="Y11" s="2">
        <f t="shared" si="2"/>
        <v>0</v>
      </c>
      <c r="Z11" s="2">
        <f t="shared" si="2"/>
        <v>0.38742048900000015</v>
      </c>
      <c r="AA11" s="2">
        <f t="shared" si="3"/>
        <v>0</v>
      </c>
      <c r="AB11" s="2">
        <f t="shared" si="3"/>
        <v>0</v>
      </c>
      <c r="AC11" s="2">
        <f t="shared" si="3"/>
        <v>0.28242953648100017</v>
      </c>
      <c r="AD11" s="2">
        <f t="shared" si="3"/>
        <v>0.25418658283290019</v>
      </c>
      <c r="AE11" s="2">
        <f t="shared" si="3"/>
        <v>0</v>
      </c>
      <c r="AF11" s="2">
        <f t="shared" si="3"/>
        <v>0</v>
      </c>
      <c r="AG11" s="2">
        <f t="shared" si="3"/>
        <v>0</v>
      </c>
      <c r="AH11" s="2">
        <f t="shared" si="3"/>
        <v>0</v>
      </c>
      <c r="AI11" s="2">
        <f t="shared" si="3"/>
        <v>0</v>
      </c>
      <c r="AJ11" s="2">
        <f t="shared" si="3"/>
        <v>0</v>
      </c>
      <c r="AK11" s="2">
        <f t="shared" si="4"/>
        <v>0</v>
      </c>
      <c r="AL11" s="2">
        <f t="shared" si="4"/>
        <v>0.10941898913151248</v>
      </c>
      <c r="AM11" s="2">
        <f t="shared" si="4"/>
        <v>0</v>
      </c>
      <c r="AN11" s="2">
        <f t="shared" si="4"/>
        <v>0</v>
      </c>
      <c r="AO11" s="2">
        <f t="shared" si="4"/>
        <v>0</v>
      </c>
      <c r="AP11" s="2">
        <f t="shared" si="4"/>
        <v>0</v>
      </c>
      <c r="AQ11" s="2">
        <f t="shared" si="4"/>
        <v>0</v>
      </c>
    </row>
    <row r="12" spans="1:43" x14ac:dyDescent="0.25">
      <c r="A12" s="1">
        <v>106</v>
      </c>
      <c r="B12" s="1">
        <v>0</v>
      </c>
      <c r="C12" s="19">
        <v>11</v>
      </c>
      <c r="D12" s="20" t="s">
        <v>1485</v>
      </c>
      <c r="E12" s="20" t="s">
        <v>1485</v>
      </c>
      <c r="F12" s="10">
        <f t="shared" si="5"/>
        <v>0</v>
      </c>
      <c r="G12">
        <f t="shared" si="6"/>
        <v>1.9501139151501929</v>
      </c>
      <c r="H12">
        <f t="shared" si="7"/>
        <v>0</v>
      </c>
      <c r="I12" s="1">
        <f t="shared" si="8"/>
        <v>0</v>
      </c>
      <c r="M12">
        <v>11</v>
      </c>
      <c r="N12" s="25" t="s">
        <v>148</v>
      </c>
      <c r="O12" s="8">
        <f t="shared" si="0"/>
        <v>0.16228920721102594</v>
      </c>
      <c r="P12">
        <f t="shared" si="1"/>
        <v>21</v>
      </c>
      <c r="Q12" s="2">
        <f t="shared" ref="Q12:Z21" si="9">COUNTIFS($C$2:$C$950,Q$1,$E$2:$E$950,$N12)*0.9^(Q$1-1)</f>
        <v>0</v>
      </c>
      <c r="R12" s="2">
        <f t="shared" si="9"/>
        <v>1.8</v>
      </c>
      <c r="S12" s="2">
        <f t="shared" si="9"/>
        <v>0</v>
      </c>
      <c r="T12" s="2">
        <f t="shared" si="9"/>
        <v>0</v>
      </c>
      <c r="U12" s="2">
        <f t="shared" si="9"/>
        <v>1.9683000000000004</v>
      </c>
      <c r="V12" s="2">
        <f t="shared" si="9"/>
        <v>1.1809800000000004</v>
      </c>
      <c r="W12" s="2">
        <f t="shared" si="9"/>
        <v>0</v>
      </c>
      <c r="X12" s="2">
        <f t="shared" si="9"/>
        <v>0</v>
      </c>
      <c r="Y12" s="2">
        <f t="shared" si="9"/>
        <v>0.86093442000000031</v>
      </c>
      <c r="Z12" s="2">
        <f t="shared" si="9"/>
        <v>0.77484097800000029</v>
      </c>
      <c r="AA12" s="2">
        <f t="shared" ref="AA12:AJ21" si="10">COUNTIFS($C$2:$C$950,AA$1,$E$2:$E$950,$N12)*0.9^(AA$1-1)</f>
        <v>0.34867844010000015</v>
      </c>
      <c r="AB12" s="2">
        <f t="shared" si="10"/>
        <v>1.2552423843600007</v>
      </c>
      <c r="AC12" s="2">
        <f t="shared" si="10"/>
        <v>0</v>
      </c>
      <c r="AD12" s="2">
        <f t="shared" si="10"/>
        <v>0.25418658283290019</v>
      </c>
      <c r="AE12" s="2">
        <f t="shared" si="10"/>
        <v>0.22876792454961015</v>
      </c>
      <c r="AF12" s="2">
        <f t="shared" si="10"/>
        <v>0.41178226418929825</v>
      </c>
      <c r="AG12" s="2">
        <f t="shared" si="10"/>
        <v>0</v>
      </c>
      <c r="AH12" s="2">
        <f t="shared" si="10"/>
        <v>0.16677181699666582</v>
      </c>
      <c r="AI12" s="2">
        <f t="shared" si="10"/>
        <v>0</v>
      </c>
      <c r="AJ12" s="2">
        <f t="shared" si="10"/>
        <v>0</v>
      </c>
      <c r="AK12" s="2">
        <f t="shared" ref="AK12:AQ21" si="11">COUNTIFS($C$2:$C$950,AK$1,$E$2:$E$950,$N12)*0.9^(AK$1-1)</f>
        <v>0</v>
      </c>
      <c r="AL12" s="2">
        <f t="shared" si="11"/>
        <v>0</v>
      </c>
      <c r="AM12" s="2">
        <f t="shared" si="11"/>
        <v>0</v>
      </c>
      <c r="AN12" s="2">
        <f t="shared" si="11"/>
        <v>0</v>
      </c>
      <c r="AO12" s="2">
        <f t="shared" si="11"/>
        <v>0</v>
      </c>
      <c r="AP12" s="2">
        <f t="shared" si="11"/>
        <v>0</v>
      </c>
      <c r="AQ12" s="2">
        <f t="shared" si="11"/>
        <v>0</v>
      </c>
    </row>
    <row r="13" spans="1:43" x14ac:dyDescent="0.25">
      <c r="A13" s="1">
        <v>106</v>
      </c>
      <c r="B13" s="1">
        <v>0</v>
      </c>
      <c r="C13" s="19">
        <v>12</v>
      </c>
      <c r="D13" s="20" t="s">
        <v>1486</v>
      </c>
      <c r="E13" s="20" t="s">
        <v>1486</v>
      </c>
      <c r="F13" s="10">
        <f t="shared" si="5"/>
        <v>0</v>
      </c>
      <c r="G13">
        <f t="shared" si="6"/>
        <v>1.9501139151501929</v>
      </c>
      <c r="H13">
        <f t="shared" si="7"/>
        <v>0</v>
      </c>
      <c r="I13" s="1">
        <f t="shared" si="8"/>
        <v>0</v>
      </c>
      <c r="M13">
        <v>12</v>
      </c>
      <c r="N13" s="25" t="s">
        <v>1427</v>
      </c>
      <c r="O13" s="8">
        <f t="shared" si="0"/>
        <v>0.14856365733406465</v>
      </c>
      <c r="P13">
        <f t="shared" si="1"/>
        <v>21</v>
      </c>
      <c r="Q13" s="2">
        <f t="shared" si="9"/>
        <v>0</v>
      </c>
      <c r="R13" s="2">
        <f t="shared" si="9"/>
        <v>0</v>
      </c>
      <c r="S13" s="2">
        <f t="shared" si="9"/>
        <v>0.81</v>
      </c>
      <c r="T13" s="2">
        <f t="shared" si="9"/>
        <v>0</v>
      </c>
      <c r="U13" s="2">
        <f t="shared" si="9"/>
        <v>0.65610000000000013</v>
      </c>
      <c r="V13" s="2">
        <f t="shared" si="9"/>
        <v>0</v>
      </c>
      <c r="W13" s="2">
        <f t="shared" si="9"/>
        <v>3.1886460000000012</v>
      </c>
      <c r="X13" s="2">
        <f t="shared" si="9"/>
        <v>0.95659380000000027</v>
      </c>
      <c r="Y13" s="2">
        <f t="shared" si="9"/>
        <v>0.43046721000000016</v>
      </c>
      <c r="Z13" s="2">
        <f t="shared" si="9"/>
        <v>0.77484097800000029</v>
      </c>
      <c r="AA13" s="2">
        <f t="shared" si="10"/>
        <v>0.34867844010000015</v>
      </c>
      <c r="AB13" s="2">
        <f t="shared" si="10"/>
        <v>0</v>
      </c>
      <c r="AC13" s="2">
        <f t="shared" si="10"/>
        <v>0</v>
      </c>
      <c r="AD13" s="2">
        <f t="shared" si="10"/>
        <v>0.50837316566580038</v>
      </c>
      <c r="AE13" s="2">
        <f t="shared" si="10"/>
        <v>0</v>
      </c>
      <c r="AF13" s="2">
        <f t="shared" si="10"/>
        <v>0.20589113209464913</v>
      </c>
      <c r="AG13" s="2">
        <f t="shared" si="10"/>
        <v>0</v>
      </c>
      <c r="AH13" s="2">
        <f t="shared" si="10"/>
        <v>0.16677181699666582</v>
      </c>
      <c r="AI13" s="2">
        <f t="shared" si="10"/>
        <v>0.30018927059399847</v>
      </c>
      <c r="AJ13" s="2">
        <f t="shared" si="10"/>
        <v>0</v>
      </c>
      <c r="AK13" s="2">
        <f t="shared" si="11"/>
        <v>0.12157665459056941</v>
      </c>
      <c r="AL13" s="2">
        <f t="shared" si="11"/>
        <v>0</v>
      </c>
      <c r="AM13" s="2">
        <f t="shared" si="11"/>
        <v>0</v>
      </c>
      <c r="AN13" s="2">
        <f t="shared" si="11"/>
        <v>0</v>
      </c>
      <c r="AO13" s="2">
        <f t="shared" si="11"/>
        <v>0</v>
      </c>
      <c r="AP13" s="2">
        <f t="shared" si="11"/>
        <v>0</v>
      </c>
      <c r="AQ13" s="2">
        <f t="shared" si="11"/>
        <v>0</v>
      </c>
    </row>
    <row r="14" spans="1:43" x14ac:dyDescent="0.25">
      <c r="A14" s="1">
        <v>106</v>
      </c>
      <c r="B14" s="1">
        <v>0</v>
      </c>
      <c r="C14" s="19">
        <v>13</v>
      </c>
      <c r="D14" s="20" t="s">
        <v>1425</v>
      </c>
      <c r="E14" s="23" t="s">
        <v>1425</v>
      </c>
      <c r="F14" s="10">
        <f t="shared" si="5"/>
        <v>0</v>
      </c>
      <c r="G14">
        <f t="shared" si="6"/>
        <v>1.9501139151501929</v>
      </c>
      <c r="H14">
        <f t="shared" si="7"/>
        <v>0</v>
      </c>
      <c r="I14" s="1">
        <f t="shared" si="8"/>
        <v>0</v>
      </c>
      <c r="M14">
        <v>13</v>
      </c>
      <c r="N14" s="25" t="s">
        <v>1419</v>
      </c>
      <c r="O14" s="8">
        <f t="shared" si="0"/>
        <v>0.14233555671435538</v>
      </c>
      <c r="P14">
        <f t="shared" si="1"/>
        <v>19</v>
      </c>
      <c r="Q14" s="2">
        <f t="shared" si="9"/>
        <v>1</v>
      </c>
      <c r="R14" s="2">
        <f t="shared" si="9"/>
        <v>0</v>
      </c>
      <c r="S14" s="2">
        <f t="shared" si="9"/>
        <v>0.81</v>
      </c>
      <c r="T14" s="2">
        <f t="shared" si="9"/>
        <v>0</v>
      </c>
      <c r="U14" s="2">
        <f t="shared" si="9"/>
        <v>0</v>
      </c>
      <c r="V14" s="2">
        <f t="shared" si="9"/>
        <v>0.59049000000000018</v>
      </c>
      <c r="W14" s="2">
        <f t="shared" si="9"/>
        <v>1.0628820000000003</v>
      </c>
      <c r="X14" s="2">
        <f t="shared" si="9"/>
        <v>1.9131876000000005</v>
      </c>
      <c r="Y14" s="2">
        <f t="shared" si="9"/>
        <v>0.86093442000000031</v>
      </c>
      <c r="Z14" s="2">
        <f t="shared" si="9"/>
        <v>0</v>
      </c>
      <c r="AA14" s="2">
        <f t="shared" si="10"/>
        <v>0.69735688020000031</v>
      </c>
      <c r="AB14" s="2">
        <f t="shared" si="10"/>
        <v>0.31381059609000017</v>
      </c>
      <c r="AC14" s="2">
        <f t="shared" si="10"/>
        <v>0</v>
      </c>
      <c r="AD14" s="2">
        <f t="shared" si="10"/>
        <v>0</v>
      </c>
      <c r="AE14" s="2">
        <f t="shared" si="10"/>
        <v>0.22876792454961015</v>
      </c>
      <c r="AF14" s="2">
        <f t="shared" si="10"/>
        <v>0.20589113209464913</v>
      </c>
      <c r="AG14" s="2">
        <f t="shared" si="10"/>
        <v>0.18530201888518424</v>
      </c>
      <c r="AH14" s="2">
        <f t="shared" si="10"/>
        <v>0</v>
      </c>
      <c r="AI14" s="2">
        <f t="shared" si="10"/>
        <v>0</v>
      </c>
      <c r="AJ14" s="2">
        <f t="shared" si="10"/>
        <v>0.13508517176729934</v>
      </c>
      <c r="AK14" s="2">
        <f t="shared" si="11"/>
        <v>0</v>
      </c>
      <c r="AL14" s="2">
        <f t="shared" si="11"/>
        <v>0.10941898913151248</v>
      </c>
      <c r="AM14" s="2">
        <f t="shared" si="11"/>
        <v>0</v>
      </c>
      <c r="AN14" s="2">
        <f t="shared" si="11"/>
        <v>0</v>
      </c>
      <c r="AO14" s="2">
        <f t="shared" si="11"/>
        <v>0</v>
      </c>
      <c r="AP14" s="2">
        <f t="shared" si="11"/>
        <v>0</v>
      </c>
      <c r="AQ14" s="2">
        <f t="shared" si="11"/>
        <v>0</v>
      </c>
    </row>
    <row r="15" spans="1:43" x14ac:dyDescent="0.25">
      <c r="A15" s="1">
        <v>106</v>
      </c>
      <c r="B15" s="1">
        <v>0</v>
      </c>
      <c r="C15" s="19">
        <v>14</v>
      </c>
      <c r="D15" s="20" t="s">
        <v>1440</v>
      </c>
      <c r="E15" s="20" t="s">
        <v>1440</v>
      </c>
      <c r="F15" s="10">
        <f t="shared" si="5"/>
        <v>0</v>
      </c>
      <c r="G15">
        <f t="shared" si="6"/>
        <v>1.9501139151501929</v>
      </c>
      <c r="H15">
        <f t="shared" si="7"/>
        <v>0</v>
      </c>
      <c r="I15" s="1">
        <f t="shared" si="8"/>
        <v>0</v>
      </c>
      <c r="M15">
        <v>14</v>
      </c>
      <c r="N15" s="26" t="s">
        <v>608</v>
      </c>
      <c r="O15" s="8">
        <f t="shared" si="0"/>
        <v>0.11718127808832036</v>
      </c>
      <c r="P15">
        <f t="shared" si="1"/>
        <v>14</v>
      </c>
      <c r="Q15" s="2">
        <f t="shared" si="9"/>
        <v>1</v>
      </c>
      <c r="R15" s="2">
        <f t="shared" si="9"/>
        <v>0</v>
      </c>
      <c r="S15" s="2">
        <f t="shared" si="9"/>
        <v>0</v>
      </c>
      <c r="T15" s="2">
        <f t="shared" si="9"/>
        <v>0.72900000000000009</v>
      </c>
      <c r="U15" s="2">
        <f t="shared" si="9"/>
        <v>1.3122000000000003</v>
      </c>
      <c r="V15" s="2">
        <f t="shared" si="9"/>
        <v>0.59049000000000018</v>
      </c>
      <c r="W15" s="2">
        <f t="shared" si="9"/>
        <v>0</v>
      </c>
      <c r="X15" s="2">
        <f t="shared" si="9"/>
        <v>0.47829690000000014</v>
      </c>
      <c r="Y15" s="2">
        <f t="shared" si="9"/>
        <v>0</v>
      </c>
      <c r="Z15" s="2">
        <f t="shared" si="9"/>
        <v>0.77484097800000029</v>
      </c>
      <c r="AA15" s="2">
        <f t="shared" si="10"/>
        <v>1.0460353203000006</v>
      </c>
      <c r="AB15" s="2">
        <f t="shared" si="10"/>
        <v>0.31381059609000017</v>
      </c>
      <c r="AC15" s="2">
        <f t="shared" si="10"/>
        <v>0</v>
      </c>
      <c r="AD15" s="2">
        <f t="shared" si="10"/>
        <v>0</v>
      </c>
      <c r="AE15" s="2">
        <f t="shared" si="10"/>
        <v>0.22876792454961015</v>
      </c>
      <c r="AF15" s="2">
        <f t="shared" si="10"/>
        <v>0.20589113209464913</v>
      </c>
      <c r="AG15" s="2">
        <f t="shared" si="10"/>
        <v>0</v>
      </c>
      <c r="AH15" s="2">
        <f t="shared" si="10"/>
        <v>0</v>
      </c>
      <c r="AI15" s="2">
        <f t="shared" si="10"/>
        <v>0</v>
      </c>
      <c r="AJ15" s="2">
        <f t="shared" si="10"/>
        <v>0</v>
      </c>
      <c r="AK15" s="2">
        <f t="shared" si="11"/>
        <v>0</v>
      </c>
      <c r="AL15" s="2">
        <f t="shared" si="11"/>
        <v>0</v>
      </c>
      <c r="AM15" s="2">
        <f t="shared" si="11"/>
        <v>0</v>
      </c>
      <c r="AN15" s="2">
        <f t="shared" si="11"/>
        <v>0</v>
      </c>
      <c r="AO15" s="2">
        <f t="shared" si="11"/>
        <v>0</v>
      </c>
      <c r="AP15" s="2">
        <f t="shared" si="11"/>
        <v>0</v>
      </c>
      <c r="AQ15" s="2">
        <f t="shared" si="11"/>
        <v>0</v>
      </c>
    </row>
    <row r="16" spans="1:43" x14ac:dyDescent="0.25">
      <c r="A16" s="1">
        <v>106</v>
      </c>
      <c r="B16" s="1">
        <v>0</v>
      </c>
      <c r="C16" s="19">
        <v>15</v>
      </c>
      <c r="D16" s="20" t="s">
        <v>1439</v>
      </c>
      <c r="E16" s="20" t="s">
        <v>1439</v>
      </c>
      <c r="F16" s="10">
        <f t="shared" si="5"/>
        <v>0</v>
      </c>
      <c r="G16">
        <f t="shared" si="6"/>
        <v>1.9501139151501929</v>
      </c>
      <c r="H16">
        <f t="shared" si="7"/>
        <v>0</v>
      </c>
      <c r="I16" s="1">
        <f t="shared" si="8"/>
        <v>0</v>
      </c>
      <c r="M16">
        <v>15</v>
      </c>
      <c r="N16" s="25" t="s">
        <v>409</v>
      </c>
      <c r="O16" s="8">
        <f t="shared" si="0"/>
        <v>0.11429719275523594</v>
      </c>
      <c r="P16">
        <f t="shared" si="1"/>
        <v>16</v>
      </c>
      <c r="Q16" s="2">
        <f t="shared" si="9"/>
        <v>0</v>
      </c>
      <c r="R16" s="2">
        <f t="shared" si="9"/>
        <v>0.9</v>
      </c>
      <c r="S16" s="2">
        <f t="shared" si="9"/>
        <v>0.81</v>
      </c>
      <c r="T16" s="2">
        <f t="shared" si="9"/>
        <v>0</v>
      </c>
      <c r="U16" s="2">
        <f t="shared" si="9"/>
        <v>0.65610000000000013</v>
      </c>
      <c r="V16" s="2">
        <f t="shared" si="9"/>
        <v>1.1809800000000004</v>
      </c>
      <c r="W16" s="2">
        <f t="shared" si="9"/>
        <v>0</v>
      </c>
      <c r="X16" s="2">
        <f t="shared" si="9"/>
        <v>1.4348907000000004</v>
      </c>
      <c r="Y16" s="2">
        <f t="shared" si="9"/>
        <v>0</v>
      </c>
      <c r="Z16" s="2">
        <f t="shared" si="9"/>
        <v>0</v>
      </c>
      <c r="AA16" s="2">
        <f t="shared" si="10"/>
        <v>0</v>
      </c>
      <c r="AB16" s="2">
        <f t="shared" si="10"/>
        <v>0</v>
      </c>
      <c r="AC16" s="2">
        <f t="shared" si="10"/>
        <v>0</v>
      </c>
      <c r="AD16" s="2">
        <f t="shared" si="10"/>
        <v>0</v>
      </c>
      <c r="AE16" s="2">
        <f t="shared" si="10"/>
        <v>0.68630377364883044</v>
      </c>
      <c r="AF16" s="2">
        <f t="shared" si="10"/>
        <v>0.20589113209464913</v>
      </c>
      <c r="AG16" s="2">
        <f t="shared" si="10"/>
        <v>0.37060403777036849</v>
      </c>
      <c r="AH16" s="2">
        <f t="shared" si="10"/>
        <v>0</v>
      </c>
      <c r="AI16" s="2">
        <f t="shared" si="10"/>
        <v>0</v>
      </c>
      <c r="AJ16" s="2">
        <f t="shared" si="10"/>
        <v>0.27017034353459868</v>
      </c>
      <c r="AK16" s="2">
        <f t="shared" si="11"/>
        <v>0</v>
      </c>
      <c r="AL16" s="2">
        <f t="shared" si="11"/>
        <v>0</v>
      </c>
      <c r="AM16" s="2">
        <f t="shared" si="11"/>
        <v>0</v>
      </c>
      <c r="AN16" s="2">
        <f t="shared" si="11"/>
        <v>0</v>
      </c>
      <c r="AO16" s="2">
        <f t="shared" si="11"/>
        <v>0</v>
      </c>
      <c r="AP16" s="2">
        <f t="shared" si="11"/>
        <v>0</v>
      </c>
      <c r="AQ16" s="2">
        <f t="shared" si="11"/>
        <v>0</v>
      </c>
    </row>
    <row r="17" spans="1:43" x14ac:dyDescent="0.25">
      <c r="A17" s="1">
        <v>106</v>
      </c>
      <c r="B17" s="1">
        <v>0</v>
      </c>
      <c r="C17" s="19">
        <v>16</v>
      </c>
      <c r="D17" s="20" t="s">
        <v>1451</v>
      </c>
      <c r="E17" s="20" t="s">
        <v>1451</v>
      </c>
      <c r="F17" s="10">
        <f t="shared" si="5"/>
        <v>0</v>
      </c>
      <c r="G17">
        <f t="shared" si="6"/>
        <v>1.9501139151501929</v>
      </c>
      <c r="H17">
        <f t="shared" si="7"/>
        <v>0</v>
      </c>
      <c r="I17" s="1">
        <f t="shared" si="8"/>
        <v>0</v>
      </c>
      <c r="M17">
        <v>16</v>
      </c>
      <c r="N17" s="25" t="s">
        <v>596</v>
      </c>
      <c r="O17" s="8">
        <f t="shared" si="0"/>
        <v>0.11082172536745788</v>
      </c>
      <c r="P17">
        <f t="shared" si="1"/>
        <v>13</v>
      </c>
      <c r="Q17" s="2">
        <f t="shared" si="9"/>
        <v>1</v>
      </c>
      <c r="R17" s="2">
        <f t="shared" si="9"/>
        <v>0.9</v>
      </c>
      <c r="S17" s="2">
        <f t="shared" si="9"/>
        <v>0</v>
      </c>
      <c r="T17" s="2">
        <f t="shared" si="9"/>
        <v>0</v>
      </c>
      <c r="U17" s="2">
        <f t="shared" si="9"/>
        <v>1.3122000000000003</v>
      </c>
      <c r="V17" s="2">
        <f t="shared" si="9"/>
        <v>0</v>
      </c>
      <c r="W17" s="2">
        <f t="shared" si="9"/>
        <v>0.53144100000000016</v>
      </c>
      <c r="X17" s="2">
        <f t="shared" si="9"/>
        <v>0.47829690000000014</v>
      </c>
      <c r="Y17" s="2">
        <f t="shared" si="9"/>
        <v>0.86093442000000031</v>
      </c>
      <c r="Z17" s="2">
        <f t="shared" si="9"/>
        <v>0</v>
      </c>
      <c r="AA17" s="2">
        <f t="shared" si="10"/>
        <v>0</v>
      </c>
      <c r="AB17" s="2">
        <f t="shared" si="10"/>
        <v>0.31381059609000017</v>
      </c>
      <c r="AC17" s="2">
        <f t="shared" si="10"/>
        <v>0</v>
      </c>
      <c r="AD17" s="2">
        <f t="shared" si="10"/>
        <v>0.50837316566580038</v>
      </c>
      <c r="AE17" s="2">
        <f t="shared" si="10"/>
        <v>0</v>
      </c>
      <c r="AF17" s="2">
        <f t="shared" si="10"/>
        <v>0.41178226418929825</v>
      </c>
      <c r="AG17" s="2">
        <f t="shared" si="10"/>
        <v>0</v>
      </c>
      <c r="AH17" s="2">
        <f t="shared" si="10"/>
        <v>0</v>
      </c>
      <c r="AI17" s="2">
        <f t="shared" si="10"/>
        <v>0</v>
      </c>
      <c r="AJ17" s="2">
        <f t="shared" si="10"/>
        <v>0</v>
      </c>
      <c r="AK17" s="2">
        <f t="shared" si="11"/>
        <v>0</v>
      </c>
      <c r="AL17" s="2">
        <f t="shared" si="11"/>
        <v>0</v>
      </c>
      <c r="AM17" s="2">
        <f t="shared" si="11"/>
        <v>0</v>
      </c>
      <c r="AN17" s="2">
        <f t="shared" si="11"/>
        <v>0</v>
      </c>
      <c r="AO17" s="2">
        <f t="shared" si="11"/>
        <v>0</v>
      </c>
      <c r="AP17" s="2">
        <f t="shared" si="11"/>
        <v>0</v>
      </c>
      <c r="AQ17" s="2">
        <f t="shared" si="11"/>
        <v>0</v>
      </c>
    </row>
    <row r="18" spans="1:43" x14ac:dyDescent="0.25">
      <c r="A18" s="1">
        <v>106</v>
      </c>
      <c r="B18" s="1">
        <v>0</v>
      </c>
      <c r="C18" s="19">
        <v>17</v>
      </c>
      <c r="D18" s="20" t="s">
        <v>1487</v>
      </c>
      <c r="E18" s="20" t="s">
        <v>1487</v>
      </c>
      <c r="F18" s="10">
        <f t="shared" si="5"/>
        <v>0</v>
      </c>
      <c r="G18">
        <f t="shared" si="6"/>
        <v>1.9501139151501929</v>
      </c>
      <c r="H18">
        <f t="shared" si="7"/>
        <v>0</v>
      </c>
      <c r="I18" s="1">
        <f t="shared" si="8"/>
        <v>0</v>
      </c>
      <c r="M18">
        <v>17</v>
      </c>
      <c r="N18" s="25" t="s">
        <v>1413</v>
      </c>
      <c r="O18" s="8">
        <f t="shared" si="0"/>
        <v>0.10965793219171141</v>
      </c>
      <c r="P18">
        <f t="shared" si="1"/>
        <v>10</v>
      </c>
      <c r="Q18" s="2">
        <f t="shared" si="9"/>
        <v>1</v>
      </c>
      <c r="R18" s="2">
        <f t="shared" si="9"/>
        <v>1.8</v>
      </c>
      <c r="S18" s="2">
        <f t="shared" si="9"/>
        <v>0.81</v>
      </c>
      <c r="T18" s="2">
        <f t="shared" si="9"/>
        <v>0.72900000000000009</v>
      </c>
      <c r="U18" s="2">
        <f t="shared" si="9"/>
        <v>0</v>
      </c>
      <c r="V18" s="2">
        <f t="shared" si="9"/>
        <v>0.59049000000000018</v>
      </c>
      <c r="W18" s="2">
        <f t="shared" si="9"/>
        <v>0</v>
      </c>
      <c r="X18" s="2">
        <f t="shared" si="9"/>
        <v>0</v>
      </c>
      <c r="Y18" s="2">
        <f t="shared" si="9"/>
        <v>0.86093442000000031</v>
      </c>
      <c r="Z18" s="2">
        <f t="shared" si="9"/>
        <v>0</v>
      </c>
      <c r="AA18" s="2">
        <f t="shared" si="10"/>
        <v>0</v>
      </c>
      <c r="AB18" s="2">
        <f t="shared" si="10"/>
        <v>0</v>
      </c>
      <c r="AC18" s="2">
        <f t="shared" si="10"/>
        <v>0</v>
      </c>
      <c r="AD18" s="2">
        <f t="shared" si="10"/>
        <v>0.25418658283290019</v>
      </c>
      <c r="AE18" s="2">
        <f t="shared" si="10"/>
        <v>0</v>
      </c>
      <c r="AF18" s="2">
        <f t="shared" si="10"/>
        <v>0.20589113209464913</v>
      </c>
      <c r="AG18" s="2">
        <f t="shared" si="10"/>
        <v>0</v>
      </c>
      <c r="AH18" s="2">
        <f t="shared" si="10"/>
        <v>0</v>
      </c>
      <c r="AI18" s="2">
        <f t="shared" si="10"/>
        <v>0</v>
      </c>
      <c r="AJ18" s="2">
        <f t="shared" si="10"/>
        <v>0</v>
      </c>
      <c r="AK18" s="2">
        <f t="shared" si="11"/>
        <v>0</v>
      </c>
      <c r="AL18" s="2">
        <f t="shared" si="11"/>
        <v>0</v>
      </c>
      <c r="AM18" s="2">
        <f t="shared" si="11"/>
        <v>0</v>
      </c>
      <c r="AN18" s="2">
        <f t="shared" si="11"/>
        <v>0</v>
      </c>
      <c r="AO18" s="2">
        <f t="shared" si="11"/>
        <v>0</v>
      </c>
      <c r="AP18" s="2">
        <f t="shared" si="11"/>
        <v>0</v>
      </c>
      <c r="AQ18" s="2">
        <f t="shared" si="11"/>
        <v>0</v>
      </c>
    </row>
    <row r="19" spans="1:43" x14ac:dyDescent="0.25">
      <c r="A19" s="1">
        <v>106</v>
      </c>
      <c r="B19" s="1">
        <v>0</v>
      </c>
      <c r="C19" s="19">
        <v>18</v>
      </c>
      <c r="D19" s="20" t="s">
        <v>1441</v>
      </c>
      <c r="E19" s="20" t="s">
        <v>1566</v>
      </c>
      <c r="F19" s="10">
        <f t="shared" si="5"/>
        <v>6.2213268465058501E-2</v>
      </c>
      <c r="G19">
        <f t="shared" si="6"/>
        <v>2.0123271836152514</v>
      </c>
      <c r="H19">
        <f t="shared" si="7"/>
        <v>0</v>
      </c>
      <c r="I19" s="1">
        <f t="shared" si="8"/>
        <v>0</v>
      </c>
      <c r="M19">
        <v>18</v>
      </c>
      <c r="N19" s="25" t="s">
        <v>1409</v>
      </c>
      <c r="O19" s="8">
        <f t="shared" si="0"/>
        <v>9.0806511660519507E-2</v>
      </c>
      <c r="P19">
        <f t="shared" si="1"/>
        <v>9</v>
      </c>
      <c r="Q19" s="2">
        <f t="shared" si="9"/>
        <v>0</v>
      </c>
      <c r="R19" s="2">
        <f t="shared" si="9"/>
        <v>0.9</v>
      </c>
      <c r="S19" s="2">
        <f t="shared" si="9"/>
        <v>1.62</v>
      </c>
      <c r="T19" s="2">
        <f t="shared" si="9"/>
        <v>0</v>
      </c>
      <c r="U19" s="2">
        <f t="shared" si="9"/>
        <v>0</v>
      </c>
      <c r="V19" s="2">
        <f t="shared" si="9"/>
        <v>0.59049000000000018</v>
      </c>
      <c r="W19" s="2">
        <f t="shared" si="9"/>
        <v>0.53144100000000016</v>
      </c>
      <c r="X19" s="2">
        <f t="shared" si="9"/>
        <v>0.95659380000000027</v>
      </c>
      <c r="Y19" s="2">
        <f t="shared" si="9"/>
        <v>0</v>
      </c>
      <c r="Z19" s="2">
        <f t="shared" si="9"/>
        <v>0</v>
      </c>
      <c r="AA19" s="2">
        <f t="shared" si="10"/>
        <v>0.34867844010000015</v>
      </c>
      <c r="AB19" s="2">
        <f t="shared" si="10"/>
        <v>0</v>
      </c>
      <c r="AC19" s="2">
        <f t="shared" si="10"/>
        <v>0</v>
      </c>
      <c r="AD19" s="2">
        <f t="shared" si="10"/>
        <v>0</v>
      </c>
      <c r="AE19" s="2">
        <f t="shared" si="10"/>
        <v>0.22876792454961015</v>
      </c>
      <c r="AF19" s="2">
        <f t="shared" si="10"/>
        <v>0</v>
      </c>
      <c r="AG19" s="2">
        <f t="shared" si="10"/>
        <v>0</v>
      </c>
      <c r="AH19" s="2">
        <f t="shared" si="10"/>
        <v>0</v>
      </c>
      <c r="AI19" s="2">
        <f t="shared" si="10"/>
        <v>0</v>
      </c>
      <c r="AJ19" s="2">
        <f t="shared" si="10"/>
        <v>0</v>
      </c>
      <c r="AK19" s="2">
        <f t="shared" si="11"/>
        <v>0</v>
      </c>
      <c r="AL19" s="2">
        <f t="shared" si="11"/>
        <v>0</v>
      </c>
      <c r="AM19" s="2">
        <f t="shared" si="11"/>
        <v>0</v>
      </c>
      <c r="AN19" s="2">
        <f t="shared" si="11"/>
        <v>0</v>
      </c>
      <c r="AO19" s="2">
        <f t="shared" si="11"/>
        <v>0</v>
      </c>
      <c r="AP19" s="2">
        <f t="shared" si="11"/>
        <v>0</v>
      </c>
      <c r="AQ19" s="2">
        <f t="shared" si="11"/>
        <v>0</v>
      </c>
    </row>
    <row r="20" spans="1:43" x14ac:dyDescent="0.25">
      <c r="A20" s="1">
        <v>106</v>
      </c>
      <c r="B20" s="1">
        <v>0</v>
      </c>
      <c r="C20" s="19">
        <v>19</v>
      </c>
      <c r="D20" s="20" t="s">
        <v>231</v>
      </c>
      <c r="E20" s="20" t="s">
        <v>231</v>
      </c>
      <c r="F20" s="10">
        <f t="shared" si="5"/>
        <v>0</v>
      </c>
      <c r="G20">
        <f t="shared" si="6"/>
        <v>2.0123271836152514</v>
      </c>
      <c r="H20">
        <f t="shared" si="7"/>
        <v>0</v>
      </c>
      <c r="I20" s="1">
        <f t="shared" si="8"/>
        <v>0</v>
      </c>
      <c r="M20">
        <v>19</v>
      </c>
      <c r="N20" s="25" t="s">
        <v>185</v>
      </c>
      <c r="O20" s="8">
        <f t="shared" si="0"/>
        <v>8.6792325809450288E-2</v>
      </c>
      <c r="P20">
        <f t="shared" si="1"/>
        <v>10</v>
      </c>
      <c r="Q20" s="2">
        <f t="shared" si="9"/>
        <v>0</v>
      </c>
      <c r="R20" s="2">
        <f t="shared" si="9"/>
        <v>1.8</v>
      </c>
      <c r="S20" s="2">
        <f t="shared" si="9"/>
        <v>0.81</v>
      </c>
      <c r="T20" s="2">
        <f t="shared" si="9"/>
        <v>0</v>
      </c>
      <c r="U20" s="2">
        <f t="shared" si="9"/>
        <v>0</v>
      </c>
      <c r="V20" s="2">
        <f t="shared" si="9"/>
        <v>0.59049000000000018</v>
      </c>
      <c r="W20" s="2">
        <f t="shared" si="9"/>
        <v>0</v>
      </c>
      <c r="X20" s="2">
        <f t="shared" si="9"/>
        <v>0</v>
      </c>
      <c r="Y20" s="2">
        <f t="shared" si="9"/>
        <v>0</v>
      </c>
      <c r="Z20" s="2">
        <f t="shared" si="9"/>
        <v>0.38742048900000015</v>
      </c>
      <c r="AA20" s="2">
        <f t="shared" si="10"/>
        <v>0</v>
      </c>
      <c r="AB20" s="2">
        <f t="shared" si="10"/>
        <v>0.62762119218000034</v>
      </c>
      <c r="AC20" s="2">
        <f t="shared" si="10"/>
        <v>0.56485907296200033</v>
      </c>
      <c r="AD20" s="2">
        <f t="shared" si="10"/>
        <v>0</v>
      </c>
      <c r="AE20" s="2">
        <f t="shared" si="10"/>
        <v>0</v>
      </c>
      <c r="AF20" s="2">
        <f t="shared" si="10"/>
        <v>0</v>
      </c>
      <c r="AG20" s="2">
        <f t="shared" si="10"/>
        <v>0</v>
      </c>
      <c r="AH20" s="2">
        <f t="shared" si="10"/>
        <v>0.16677181699666582</v>
      </c>
      <c r="AI20" s="2">
        <f t="shared" si="10"/>
        <v>0</v>
      </c>
      <c r="AJ20" s="2">
        <f t="shared" si="10"/>
        <v>0</v>
      </c>
      <c r="AK20" s="2">
        <f t="shared" si="11"/>
        <v>0</v>
      </c>
      <c r="AL20" s="2">
        <f t="shared" si="11"/>
        <v>0</v>
      </c>
      <c r="AM20" s="2">
        <f t="shared" si="11"/>
        <v>0</v>
      </c>
      <c r="AN20" s="2">
        <f t="shared" si="11"/>
        <v>0</v>
      </c>
      <c r="AO20" s="2">
        <f t="shared" si="11"/>
        <v>0</v>
      </c>
      <c r="AP20" s="2">
        <f t="shared" si="11"/>
        <v>0</v>
      </c>
      <c r="AQ20" s="2">
        <f t="shared" si="11"/>
        <v>0</v>
      </c>
    </row>
    <row r="21" spans="1:43" x14ac:dyDescent="0.25">
      <c r="A21" s="1">
        <v>106</v>
      </c>
      <c r="B21" s="1">
        <v>0</v>
      </c>
      <c r="C21" s="19">
        <v>20</v>
      </c>
      <c r="D21" s="20" t="s">
        <v>1488</v>
      </c>
      <c r="E21" s="20" t="s">
        <v>1488</v>
      </c>
      <c r="F21" s="10">
        <f t="shared" si="5"/>
        <v>0</v>
      </c>
      <c r="G21">
        <f t="shared" si="6"/>
        <v>2.0123271836152514</v>
      </c>
      <c r="H21">
        <f t="shared" si="7"/>
        <v>2.0123271836152514</v>
      </c>
      <c r="I21" s="1">
        <f t="shared" si="8"/>
        <v>0.43269934483297107</v>
      </c>
      <c r="M21">
        <v>20</v>
      </c>
      <c r="N21" s="25" t="s">
        <v>1454</v>
      </c>
      <c r="O21" s="8">
        <f t="shared" si="0"/>
        <v>6.9779037980423897E-2</v>
      </c>
      <c r="P21">
        <f t="shared" si="1"/>
        <v>9</v>
      </c>
      <c r="Q21" s="2">
        <f t="shared" si="9"/>
        <v>0</v>
      </c>
      <c r="R21" s="2">
        <f t="shared" si="9"/>
        <v>0</v>
      </c>
      <c r="S21" s="2">
        <f t="shared" si="9"/>
        <v>0.81</v>
      </c>
      <c r="T21" s="2">
        <f t="shared" si="9"/>
        <v>0</v>
      </c>
      <c r="U21" s="2">
        <f t="shared" si="9"/>
        <v>1.3122000000000003</v>
      </c>
      <c r="V21" s="2">
        <f t="shared" si="9"/>
        <v>0</v>
      </c>
      <c r="W21" s="2">
        <f t="shared" si="9"/>
        <v>0</v>
      </c>
      <c r="X21" s="2">
        <f t="shared" si="9"/>
        <v>0</v>
      </c>
      <c r="Y21" s="2">
        <f t="shared" si="9"/>
        <v>0.86093442000000031</v>
      </c>
      <c r="Z21" s="2">
        <f t="shared" si="9"/>
        <v>0.38742048900000015</v>
      </c>
      <c r="AA21" s="2">
        <f t="shared" si="10"/>
        <v>0</v>
      </c>
      <c r="AB21" s="2">
        <f t="shared" si="10"/>
        <v>0</v>
      </c>
      <c r="AC21" s="2">
        <f t="shared" si="10"/>
        <v>0</v>
      </c>
      <c r="AD21" s="2">
        <f t="shared" si="10"/>
        <v>0.50837316566580038</v>
      </c>
      <c r="AE21" s="2">
        <f t="shared" si="10"/>
        <v>0</v>
      </c>
      <c r="AF21" s="2">
        <f t="shared" si="10"/>
        <v>0</v>
      </c>
      <c r="AG21" s="2">
        <f t="shared" si="10"/>
        <v>0</v>
      </c>
      <c r="AH21" s="2">
        <f t="shared" si="10"/>
        <v>0</v>
      </c>
      <c r="AI21" s="2">
        <f t="shared" si="10"/>
        <v>0</v>
      </c>
      <c r="AJ21" s="2">
        <f t="shared" si="10"/>
        <v>0</v>
      </c>
      <c r="AK21" s="2">
        <f t="shared" si="11"/>
        <v>0</v>
      </c>
      <c r="AL21" s="2">
        <f t="shared" si="11"/>
        <v>0</v>
      </c>
      <c r="AM21" s="2">
        <f t="shared" si="11"/>
        <v>9.8477090218361235E-2</v>
      </c>
      <c r="AN21" s="2">
        <f t="shared" si="11"/>
        <v>0</v>
      </c>
      <c r="AO21" s="2">
        <f t="shared" si="11"/>
        <v>0</v>
      </c>
      <c r="AP21" s="2">
        <f t="shared" si="11"/>
        <v>0</v>
      </c>
      <c r="AQ21" s="2">
        <f t="shared" si="11"/>
        <v>0</v>
      </c>
    </row>
    <row r="22" spans="1:43" x14ac:dyDescent="0.25">
      <c r="A22" s="1">
        <v>107</v>
      </c>
      <c r="B22" s="1">
        <v>0</v>
      </c>
      <c r="C22" s="19">
        <v>1</v>
      </c>
      <c r="D22" s="20" t="s">
        <v>594</v>
      </c>
      <c r="E22" s="20" t="s">
        <v>594</v>
      </c>
      <c r="F22" s="10">
        <f t="shared" si="5"/>
        <v>0.31550979324759476</v>
      </c>
      <c r="G22">
        <f t="shared" si="6"/>
        <v>0.31550979324759476</v>
      </c>
      <c r="H22">
        <f t="shared" si="7"/>
        <v>0</v>
      </c>
      <c r="I22" s="1">
        <f t="shared" si="8"/>
        <v>0</v>
      </c>
      <c r="M22">
        <v>21</v>
      </c>
      <c r="N22" s="25" t="s">
        <v>1428</v>
      </c>
      <c r="O22" s="8">
        <f t="shared" si="0"/>
        <v>6.6004532131021046E-2</v>
      </c>
      <c r="P22">
        <f t="shared" si="1"/>
        <v>10</v>
      </c>
      <c r="Q22" s="2">
        <f t="shared" ref="Q22:Z31" si="12">COUNTIFS($C$2:$C$950,Q$1,$E$2:$E$950,$N22)*0.9^(Q$1-1)</f>
        <v>0</v>
      </c>
      <c r="R22" s="2">
        <f t="shared" si="12"/>
        <v>0.9</v>
      </c>
      <c r="S22" s="2">
        <f t="shared" si="12"/>
        <v>0</v>
      </c>
      <c r="T22" s="2">
        <f t="shared" si="12"/>
        <v>0</v>
      </c>
      <c r="U22" s="2">
        <f t="shared" si="12"/>
        <v>0</v>
      </c>
      <c r="V22" s="2">
        <f t="shared" si="12"/>
        <v>0</v>
      </c>
      <c r="W22" s="2">
        <f t="shared" si="12"/>
        <v>0</v>
      </c>
      <c r="X22" s="2">
        <f t="shared" si="12"/>
        <v>0.47829690000000014</v>
      </c>
      <c r="Y22" s="2">
        <f t="shared" si="12"/>
        <v>0.86093442000000031</v>
      </c>
      <c r="Z22" s="2">
        <f t="shared" si="12"/>
        <v>0.38742048900000015</v>
      </c>
      <c r="AA22" s="2">
        <f t="shared" ref="AA22:AJ31" si="13">COUNTIFS($C$2:$C$950,AA$1,$E$2:$E$950,$N22)*0.9^(AA$1-1)</f>
        <v>0</v>
      </c>
      <c r="AB22" s="2">
        <f t="shared" si="13"/>
        <v>0.31381059609000017</v>
      </c>
      <c r="AC22" s="2">
        <f t="shared" si="13"/>
        <v>0.28242953648100017</v>
      </c>
      <c r="AD22" s="2">
        <f t="shared" si="13"/>
        <v>0.25418658283290019</v>
      </c>
      <c r="AE22" s="2">
        <f t="shared" si="13"/>
        <v>0</v>
      </c>
      <c r="AF22" s="2">
        <f t="shared" si="13"/>
        <v>0</v>
      </c>
      <c r="AG22" s="2">
        <f t="shared" si="13"/>
        <v>0</v>
      </c>
      <c r="AH22" s="2">
        <f t="shared" si="13"/>
        <v>0</v>
      </c>
      <c r="AI22" s="2">
        <f t="shared" si="13"/>
        <v>0.15009463529699923</v>
      </c>
      <c r="AJ22" s="2">
        <f t="shared" si="13"/>
        <v>0.13508517176729934</v>
      </c>
      <c r="AK22" s="2">
        <f t="shared" ref="AK22:AQ31" si="14">COUNTIFS($C$2:$C$950,AK$1,$E$2:$E$950,$N22)*0.9^(AK$1-1)</f>
        <v>0</v>
      </c>
      <c r="AL22" s="2">
        <f t="shared" si="14"/>
        <v>0</v>
      </c>
      <c r="AM22" s="2">
        <f t="shared" si="14"/>
        <v>0</v>
      </c>
      <c r="AN22" s="2">
        <f t="shared" si="14"/>
        <v>0</v>
      </c>
      <c r="AO22" s="2">
        <f t="shared" si="14"/>
        <v>0</v>
      </c>
      <c r="AP22" s="2">
        <f t="shared" si="14"/>
        <v>0</v>
      </c>
      <c r="AQ22" s="2">
        <f t="shared" si="14"/>
        <v>0</v>
      </c>
    </row>
    <row r="23" spans="1:43" x14ac:dyDescent="0.25">
      <c r="A23" s="1">
        <v>107</v>
      </c>
      <c r="B23" s="1">
        <v>0</v>
      </c>
      <c r="C23" s="19">
        <v>2</v>
      </c>
      <c r="D23" s="20" t="s">
        <v>1399</v>
      </c>
      <c r="E23" s="20" t="s">
        <v>1400</v>
      </c>
      <c r="F23" s="10">
        <f t="shared" si="5"/>
        <v>0.63435248259748034</v>
      </c>
      <c r="G23">
        <f t="shared" si="6"/>
        <v>0.9498622758450751</v>
      </c>
      <c r="H23">
        <f t="shared" si="7"/>
        <v>0</v>
      </c>
      <c r="I23" s="1">
        <f t="shared" si="8"/>
        <v>0</v>
      </c>
      <c r="M23">
        <v>22</v>
      </c>
      <c r="N23" s="25" t="s">
        <v>1482</v>
      </c>
      <c r="O23" s="8">
        <f t="shared" si="0"/>
        <v>6.4139415689565979E-2</v>
      </c>
      <c r="P23">
        <f t="shared" si="1"/>
        <v>10</v>
      </c>
      <c r="Q23" s="2">
        <f t="shared" si="12"/>
        <v>0</v>
      </c>
      <c r="R23" s="2">
        <f t="shared" si="12"/>
        <v>0</v>
      </c>
      <c r="S23" s="2">
        <f t="shared" si="12"/>
        <v>0</v>
      </c>
      <c r="T23" s="2">
        <f t="shared" si="12"/>
        <v>0</v>
      </c>
      <c r="U23" s="2">
        <f t="shared" si="12"/>
        <v>0</v>
      </c>
      <c r="V23" s="2">
        <f t="shared" si="12"/>
        <v>0</v>
      </c>
      <c r="W23" s="2">
        <f t="shared" si="12"/>
        <v>1.0628820000000003</v>
      </c>
      <c r="X23" s="2">
        <f t="shared" si="12"/>
        <v>0</v>
      </c>
      <c r="Y23" s="2">
        <f t="shared" si="12"/>
        <v>0.86093442000000031</v>
      </c>
      <c r="Z23" s="2">
        <f t="shared" si="12"/>
        <v>0.38742048900000015</v>
      </c>
      <c r="AA23" s="2">
        <f t="shared" si="13"/>
        <v>0</v>
      </c>
      <c r="AB23" s="2">
        <f t="shared" si="13"/>
        <v>0.62762119218000034</v>
      </c>
      <c r="AC23" s="2">
        <f t="shared" si="13"/>
        <v>0.28242953648100017</v>
      </c>
      <c r="AD23" s="2">
        <f t="shared" si="13"/>
        <v>0</v>
      </c>
      <c r="AE23" s="2">
        <f t="shared" si="13"/>
        <v>0.22876792454961015</v>
      </c>
      <c r="AF23" s="2">
        <f t="shared" si="13"/>
        <v>0.20589113209464913</v>
      </c>
      <c r="AG23" s="2">
        <f t="shared" si="13"/>
        <v>0</v>
      </c>
      <c r="AH23" s="2">
        <f t="shared" si="13"/>
        <v>0</v>
      </c>
      <c r="AI23" s="2">
        <f t="shared" si="13"/>
        <v>0</v>
      </c>
      <c r="AJ23" s="2">
        <f t="shared" si="13"/>
        <v>0</v>
      </c>
      <c r="AK23" s="2">
        <f t="shared" si="14"/>
        <v>0</v>
      </c>
      <c r="AL23" s="2">
        <f t="shared" si="14"/>
        <v>0</v>
      </c>
      <c r="AM23" s="2">
        <f t="shared" si="14"/>
        <v>0</v>
      </c>
      <c r="AN23" s="2">
        <f t="shared" si="14"/>
        <v>0</v>
      </c>
      <c r="AO23" s="2">
        <f t="shared" si="14"/>
        <v>0</v>
      </c>
      <c r="AP23" s="2">
        <f t="shared" si="14"/>
        <v>0</v>
      </c>
      <c r="AQ23" s="2">
        <f t="shared" si="14"/>
        <v>0</v>
      </c>
    </row>
    <row r="24" spans="1:43" x14ac:dyDescent="0.25">
      <c r="A24" s="1">
        <v>107</v>
      </c>
      <c r="B24" s="1">
        <v>0</v>
      </c>
      <c r="C24" s="19">
        <v>3</v>
      </c>
      <c r="D24" s="20" t="s">
        <v>1461</v>
      </c>
      <c r="E24" s="20" t="s">
        <v>1462</v>
      </c>
      <c r="F24" s="10">
        <f t="shared" si="5"/>
        <v>0</v>
      </c>
      <c r="G24">
        <f t="shared" si="6"/>
        <v>0.9498622758450751</v>
      </c>
      <c r="H24">
        <f t="shared" si="7"/>
        <v>0</v>
      </c>
      <c r="I24" s="1">
        <f t="shared" si="8"/>
        <v>0</v>
      </c>
      <c r="M24">
        <v>23</v>
      </c>
      <c r="N24" s="25" t="s">
        <v>153</v>
      </c>
      <c r="O24" s="8">
        <f t="shared" si="0"/>
        <v>6.2938421052631588E-2</v>
      </c>
      <c r="P24">
        <f t="shared" si="1"/>
        <v>5</v>
      </c>
      <c r="Q24" s="2">
        <f t="shared" si="12"/>
        <v>0</v>
      </c>
      <c r="R24" s="2">
        <f t="shared" si="12"/>
        <v>0</v>
      </c>
      <c r="S24" s="2">
        <f t="shared" si="12"/>
        <v>0.81</v>
      </c>
      <c r="T24" s="2">
        <f t="shared" si="12"/>
        <v>2.1870000000000003</v>
      </c>
      <c r="U24" s="2">
        <f t="shared" si="12"/>
        <v>0</v>
      </c>
      <c r="V24" s="2">
        <f t="shared" si="12"/>
        <v>0.59049000000000018</v>
      </c>
      <c r="W24" s="2">
        <f t="shared" si="12"/>
        <v>0</v>
      </c>
      <c r="X24" s="2">
        <f t="shared" si="12"/>
        <v>0</v>
      </c>
      <c r="Y24" s="2">
        <f t="shared" si="12"/>
        <v>0</v>
      </c>
      <c r="Z24" s="2">
        <f t="shared" si="12"/>
        <v>0</v>
      </c>
      <c r="AA24" s="2">
        <f t="shared" si="13"/>
        <v>0</v>
      </c>
      <c r="AB24" s="2">
        <f t="shared" si="13"/>
        <v>0</v>
      </c>
      <c r="AC24" s="2">
        <f t="shared" si="13"/>
        <v>0</v>
      </c>
      <c r="AD24" s="2">
        <f t="shared" si="13"/>
        <v>0</v>
      </c>
      <c r="AE24" s="2">
        <f t="shared" si="13"/>
        <v>0</v>
      </c>
      <c r="AF24" s="2">
        <f t="shared" si="13"/>
        <v>0</v>
      </c>
      <c r="AG24" s="2">
        <f t="shared" si="13"/>
        <v>0</v>
      </c>
      <c r="AH24" s="2">
        <f t="shared" si="13"/>
        <v>0</v>
      </c>
      <c r="AI24" s="2">
        <f t="shared" si="13"/>
        <v>0</v>
      </c>
      <c r="AJ24" s="2">
        <f t="shared" si="13"/>
        <v>0</v>
      </c>
      <c r="AK24" s="2">
        <f t="shared" si="14"/>
        <v>0</v>
      </c>
      <c r="AL24" s="2">
        <f t="shared" si="14"/>
        <v>0</v>
      </c>
      <c r="AM24" s="2">
        <f t="shared" si="14"/>
        <v>0</v>
      </c>
      <c r="AN24" s="2">
        <f t="shared" si="14"/>
        <v>0</v>
      </c>
      <c r="AO24" s="2">
        <f t="shared" si="14"/>
        <v>0</v>
      </c>
      <c r="AP24" s="2">
        <f t="shared" si="14"/>
        <v>0</v>
      </c>
      <c r="AQ24" s="2">
        <f t="shared" si="14"/>
        <v>0</v>
      </c>
    </row>
    <row r="25" spans="1:43" x14ac:dyDescent="0.25">
      <c r="A25" s="1">
        <v>107</v>
      </c>
      <c r="B25" s="1">
        <v>0</v>
      </c>
      <c r="C25" s="19">
        <v>4</v>
      </c>
      <c r="D25" s="20" t="s">
        <v>1417</v>
      </c>
      <c r="E25" s="20" t="s">
        <v>1418</v>
      </c>
      <c r="F25" s="10">
        <f t="shared" si="5"/>
        <v>0</v>
      </c>
      <c r="G25">
        <f t="shared" ref="G25:G88" si="15">IF(C25=1,F25,F25+G24)</f>
        <v>0.9498622758450751</v>
      </c>
      <c r="H25">
        <f t="shared" ref="H25:H88" si="16">IF(C26=1,G25,0)</f>
        <v>0</v>
      </c>
      <c r="I25" s="1">
        <f t="shared" si="8"/>
        <v>0</v>
      </c>
      <c r="M25">
        <v>24</v>
      </c>
      <c r="N25" s="25" t="s">
        <v>252</v>
      </c>
      <c r="O25" s="8">
        <f t="shared" si="0"/>
        <v>6.2887867817210535E-2</v>
      </c>
      <c r="P25">
        <f t="shared" si="1"/>
        <v>7</v>
      </c>
      <c r="Q25" s="2">
        <f t="shared" si="12"/>
        <v>0</v>
      </c>
      <c r="R25" s="2">
        <f t="shared" si="12"/>
        <v>0</v>
      </c>
      <c r="S25" s="2">
        <f t="shared" si="12"/>
        <v>0</v>
      </c>
      <c r="T25" s="2">
        <f t="shared" si="12"/>
        <v>0.72900000000000009</v>
      </c>
      <c r="U25" s="2">
        <f t="shared" si="12"/>
        <v>0.65610000000000013</v>
      </c>
      <c r="V25" s="2">
        <f t="shared" si="12"/>
        <v>1.1809800000000004</v>
      </c>
      <c r="W25" s="2">
        <f t="shared" si="12"/>
        <v>0</v>
      </c>
      <c r="X25" s="2">
        <f t="shared" si="12"/>
        <v>0</v>
      </c>
      <c r="Y25" s="2">
        <f t="shared" si="12"/>
        <v>0</v>
      </c>
      <c r="Z25" s="2">
        <f t="shared" si="12"/>
        <v>0.38742048900000015</v>
      </c>
      <c r="AA25" s="2">
        <f t="shared" si="13"/>
        <v>0.34867844010000015</v>
      </c>
      <c r="AB25" s="2">
        <f t="shared" si="13"/>
        <v>0</v>
      </c>
      <c r="AC25" s="2">
        <f t="shared" si="13"/>
        <v>0.28242953648100017</v>
      </c>
      <c r="AD25" s="2">
        <f t="shared" si="13"/>
        <v>0</v>
      </c>
      <c r="AE25" s="2">
        <f t="shared" si="13"/>
        <v>0</v>
      </c>
      <c r="AF25" s="2">
        <f t="shared" si="13"/>
        <v>0</v>
      </c>
      <c r="AG25" s="2">
        <f t="shared" si="13"/>
        <v>0</v>
      </c>
      <c r="AH25" s="2">
        <f t="shared" si="13"/>
        <v>0</v>
      </c>
      <c r="AI25" s="2">
        <f t="shared" si="13"/>
        <v>0</v>
      </c>
      <c r="AJ25" s="2">
        <f t="shared" si="13"/>
        <v>0</v>
      </c>
      <c r="AK25" s="2">
        <f t="shared" si="14"/>
        <v>0</v>
      </c>
      <c r="AL25" s="2">
        <f t="shared" si="14"/>
        <v>0</v>
      </c>
      <c r="AM25" s="2">
        <f t="shared" si="14"/>
        <v>0</v>
      </c>
      <c r="AN25" s="2">
        <f t="shared" si="14"/>
        <v>0</v>
      </c>
      <c r="AO25" s="2">
        <f t="shared" si="14"/>
        <v>0</v>
      </c>
      <c r="AP25" s="2">
        <f t="shared" si="14"/>
        <v>0</v>
      </c>
      <c r="AQ25" s="2">
        <f t="shared" si="14"/>
        <v>0</v>
      </c>
    </row>
    <row r="26" spans="1:43" x14ac:dyDescent="0.25">
      <c r="A26" s="1">
        <v>107</v>
      </c>
      <c r="B26" s="1">
        <v>0</v>
      </c>
      <c r="C26" s="19">
        <v>5</v>
      </c>
      <c r="D26" s="20" t="s">
        <v>408</v>
      </c>
      <c r="E26" s="20" t="s">
        <v>409</v>
      </c>
      <c r="F26" s="10">
        <f t="shared" si="5"/>
        <v>0.11429719275523594</v>
      </c>
      <c r="G26">
        <f t="shared" si="15"/>
        <v>1.0641594686003111</v>
      </c>
      <c r="H26">
        <f t="shared" si="16"/>
        <v>0</v>
      </c>
      <c r="I26" s="1">
        <f t="shared" si="8"/>
        <v>0</v>
      </c>
      <c r="M26">
        <v>25</v>
      </c>
      <c r="N26" s="25" t="s">
        <v>1566</v>
      </c>
      <c r="O26" s="8">
        <f t="shared" si="0"/>
        <v>6.2213268465058501E-2</v>
      </c>
      <c r="P26">
        <f t="shared" si="1"/>
        <v>9</v>
      </c>
      <c r="Q26" s="2">
        <f t="shared" si="12"/>
        <v>0</v>
      </c>
      <c r="R26" s="2">
        <f t="shared" si="12"/>
        <v>0</v>
      </c>
      <c r="S26" s="2">
        <f t="shared" si="12"/>
        <v>0.81</v>
      </c>
      <c r="T26" s="2">
        <f t="shared" si="12"/>
        <v>0.72900000000000009</v>
      </c>
      <c r="U26" s="2">
        <f t="shared" si="12"/>
        <v>0.65610000000000013</v>
      </c>
      <c r="V26" s="2">
        <f t="shared" si="12"/>
        <v>0</v>
      </c>
      <c r="W26" s="2">
        <f t="shared" si="12"/>
        <v>0</v>
      </c>
      <c r="X26" s="2">
        <f t="shared" si="12"/>
        <v>0.47829690000000014</v>
      </c>
      <c r="Y26" s="2">
        <f t="shared" si="12"/>
        <v>0</v>
      </c>
      <c r="Z26" s="2">
        <f t="shared" si="12"/>
        <v>0</v>
      </c>
      <c r="AA26" s="2">
        <f t="shared" si="13"/>
        <v>0</v>
      </c>
      <c r="AB26" s="2">
        <f t="shared" si="13"/>
        <v>0.31381059609000017</v>
      </c>
      <c r="AC26" s="2">
        <f t="shared" si="13"/>
        <v>0</v>
      </c>
      <c r="AD26" s="2">
        <f t="shared" si="13"/>
        <v>0</v>
      </c>
      <c r="AE26" s="2">
        <f t="shared" si="13"/>
        <v>0</v>
      </c>
      <c r="AF26" s="2">
        <f t="shared" si="13"/>
        <v>0</v>
      </c>
      <c r="AG26" s="2">
        <f t="shared" si="13"/>
        <v>0.18530201888518424</v>
      </c>
      <c r="AH26" s="2">
        <f t="shared" si="13"/>
        <v>0.16677181699666582</v>
      </c>
      <c r="AI26" s="2">
        <f t="shared" si="13"/>
        <v>0</v>
      </c>
      <c r="AJ26" s="2">
        <f t="shared" si="13"/>
        <v>0.13508517176729934</v>
      </c>
      <c r="AK26" s="2">
        <f t="shared" si="14"/>
        <v>0</v>
      </c>
      <c r="AL26" s="2">
        <f t="shared" si="14"/>
        <v>0</v>
      </c>
      <c r="AM26" s="2">
        <f t="shared" si="14"/>
        <v>0</v>
      </c>
      <c r="AN26" s="2">
        <f t="shared" si="14"/>
        <v>0</v>
      </c>
      <c r="AO26" s="2">
        <f t="shared" si="14"/>
        <v>0</v>
      </c>
      <c r="AP26" s="2">
        <f t="shared" si="14"/>
        <v>7.1789798769185342E-2</v>
      </c>
      <c r="AQ26" s="2">
        <f t="shared" si="14"/>
        <v>0</v>
      </c>
    </row>
    <row r="27" spans="1:43" x14ac:dyDescent="0.25">
      <c r="A27" s="1">
        <v>107</v>
      </c>
      <c r="B27" s="1">
        <v>0</v>
      </c>
      <c r="C27" s="19">
        <v>6</v>
      </c>
      <c r="D27" s="20" t="s">
        <v>1438</v>
      </c>
      <c r="E27" s="20" t="s">
        <v>1438</v>
      </c>
      <c r="F27" s="10">
        <f t="shared" si="5"/>
        <v>0</v>
      </c>
      <c r="G27">
        <f t="shared" si="15"/>
        <v>1.0641594686003111</v>
      </c>
      <c r="H27">
        <f t="shared" si="16"/>
        <v>0</v>
      </c>
      <c r="I27" s="1">
        <f t="shared" si="8"/>
        <v>0</v>
      </c>
      <c r="M27">
        <v>26</v>
      </c>
      <c r="N27" s="25" t="s">
        <v>840</v>
      </c>
      <c r="O27" s="8">
        <f t="shared" si="0"/>
        <v>5.952815277628596E-2</v>
      </c>
      <c r="P27">
        <f t="shared" si="1"/>
        <v>6</v>
      </c>
      <c r="Q27" s="2">
        <f t="shared" si="12"/>
        <v>1</v>
      </c>
      <c r="R27" s="2">
        <f t="shared" si="12"/>
        <v>0</v>
      </c>
      <c r="S27" s="2">
        <f t="shared" si="12"/>
        <v>0</v>
      </c>
      <c r="T27" s="2">
        <f t="shared" si="12"/>
        <v>0.72900000000000009</v>
      </c>
      <c r="U27" s="2">
        <f t="shared" si="12"/>
        <v>0.65610000000000013</v>
      </c>
      <c r="V27" s="2">
        <f t="shared" si="12"/>
        <v>0.59049000000000018</v>
      </c>
      <c r="W27" s="2">
        <f t="shared" si="12"/>
        <v>0</v>
      </c>
      <c r="X27" s="2">
        <f t="shared" si="12"/>
        <v>0</v>
      </c>
      <c r="Y27" s="2">
        <f t="shared" si="12"/>
        <v>0</v>
      </c>
      <c r="Z27" s="2">
        <f t="shared" si="12"/>
        <v>0</v>
      </c>
      <c r="AA27" s="2">
        <f t="shared" si="13"/>
        <v>0</v>
      </c>
      <c r="AB27" s="2">
        <f t="shared" si="13"/>
        <v>0</v>
      </c>
      <c r="AC27" s="2">
        <f t="shared" si="13"/>
        <v>0.28242953648100017</v>
      </c>
      <c r="AD27" s="2">
        <f t="shared" si="13"/>
        <v>0</v>
      </c>
      <c r="AE27" s="2">
        <f t="shared" si="13"/>
        <v>0</v>
      </c>
      <c r="AF27" s="2">
        <f t="shared" si="13"/>
        <v>0</v>
      </c>
      <c r="AG27" s="2">
        <f t="shared" si="13"/>
        <v>0</v>
      </c>
      <c r="AH27" s="2">
        <f t="shared" si="13"/>
        <v>0</v>
      </c>
      <c r="AI27" s="2">
        <f t="shared" si="13"/>
        <v>0</v>
      </c>
      <c r="AJ27" s="2">
        <f t="shared" si="13"/>
        <v>0.13508517176729934</v>
      </c>
      <c r="AK27" s="2">
        <f t="shared" si="14"/>
        <v>0</v>
      </c>
      <c r="AL27" s="2">
        <f t="shared" si="14"/>
        <v>0</v>
      </c>
      <c r="AM27" s="2">
        <f t="shared" si="14"/>
        <v>0</v>
      </c>
      <c r="AN27" s="2">
        <f t="shared" si="14"/>
        <v>0</v>
      </c>
      <c r="AO27" s="2">
        <f t="shared" si="14"/>
        <v>0</v>
      </c>
      <c r="AP27" s="2">
        <f t="shared" si="14"/>
        <v>0</v>
      </c>
      <c r="AQ27" s="2">
        <f t="shared" si="14"/>
        <v>0</v>
      </c>
    </row>
    <row r="28" spans="1:43" x14ac:dyDescent="0.25">
      <c r="A28" s="1">
        <v>107</v>
      </c>
      <c r="B28" s="1">
        <v>0</v>
      </c>
      <c r="C28" s="19">
        <v>7</v>
      </c>
      <c r="D28" s="20" t="s">
        <v>1408</v>
      </c>
      <c r="E28" s="20" t="s">
        <v>1408</v>
      </c>
      <c r="F28" s="10">
        <f t="shared" si="5"/>
        <v>0.18611869293763886</v>
      </c>
      <c r="G28">
        <f t="shared" si="15"/>
        <v>1.2502781615379499</v>
      </c>
      <c r="H28">
        <f t="shared" si="16"/>
        <v>0</v>
      </c>
      <c r="I28" s="1">
        <f t="shared" si="8"/>
        <v>0</v>
      </c>
      <c r="M28">
        <v>27</v>
      </c>
      <c r="N28" s="25" t="s">
        <v>1463</v>
      </c>
      <c r="O28" s="8">
        <f t="shared" si="0"/>
        <v>5.6107573619542134E-2</v>
      </c>
      <c r="P28">
        <f t="shared" si="1"/>
        <v>8</v>
      </c>
      <c r="Q28" s="2">
        <f t="shared" si="12"/>
        <v>0</v>
      </c>
      <c r="R28" s="2">
        <f t="shared" si="12"/>
        <v>0</v>
      </c>
      <c r="S28" s="2">
        <f t="shared" si="12"/>
        <v>0</v>
      </c>
      <c r="T28" s="2">
        <f t="shared" si="12"/>
        <v>0</v>
      </c>
      <c r="U28" s="2">
        <f t="shared" si="12"/>
        <v>0</v>
      </c>
      <c r="V28" s="2">
        <f t="shared" si="12"/>
        <v>0.59049000000000018</v>
      </c>
      <c r="W28" s="2">
        <f t="shared" si="12"/>
        <v>0</v>
      </c>
      <c r="X28" s="2">
        <f t="shared" si="12"/>
        <v>0.47829690000000014</v>
      </c>
      <c r="Y28" s="2">
        <f t="shared" si="12"/>
        <v>0.43046721000000016</v>
      </c>
      <c r="Z28" s="2">
        <f t="shared" si="12"/>
        <v>1.1622614670000004</v>
      </c>
      <c r="AA28" s="2">
        <f t="shared" si="13"/>
        <v>0</v>
      </c>
      <c r="AB28" s="2">
        <f t="shared" si="13"/>
        <v>0</v>
      </c>
      <c r="AC28" s="2">
        <f t="shared" si="13"/>
        <v>0.28242953648100017</v>
      </c>
      <c r="AD28" s="2">
        <f t="shared" si="13"/>
        <v>0.25418658283290019</v>
      </c>
      <c r="AE28" s="2">
        <f t="shared" si="13"/>
        <v>0</v>
      </c>
      <c r="AF28" s="2">
        <f t="shared" si="13"/>
        <v>0</v>
      </c>
      <c r="AG28" s="2">
        <f t="shared" si="13"/>
        <v>0</v>
      </c>
      <c r="AH28" s="2">
        <f t="shared" si="13"/>
        <v>0</v>
      </c>
      <c r="AI28" s="2">
        <f t="shared" si="13"/>
        <v>0</v>
      </c>
      <c r="AJ28" s="2">
        <f t="shared" si="13"/>
        <v>0</v>
      </c>
      <c r="AK28" s="2">
        <f t="shared" si="14"/>
        <v>0</v>
      </c>
      <c r="AL28" s="2">
        <f t="shared" si="14"/>
        <v>0</v>
      </c>
      <c r="AM28" s="2">
        <f t="shared" si="14"/>
        <v>0</v>
      </c>
      <c r="AN28" s="2">
        <f t="shared" si="14"/>
        <v>0</v>
      </c>
      <c r="AO28" s="2">
        <f t="shared" si="14"/>
        <v>0</v>
      </c>
      <c r="AP28" s="2">
        <f t="shared" si="14"/>
        <v>0</v>
      </c>
      <c r="AQ28" s="2">
        <f t="shared" si="14"/>
        <v>0</v>
      </c>
    </row>
    <row r="29" spans="1:43" x14ac:dyDescent="0.25">
      <c r="A29" s="1">
        <v>107</v>
      </c>
      <c r="B29" s="1">
        <v>0</v>
      </c>
      <c r="C29" s="19">
        <v>8</v>
      </c>
      <c r="D29" s="20" t="s">
        <v>1415</v>
      </c>
      <c r="E29" s="20" t="s">
        <v>1409</v>
      </c>
      <c r="F29" s="10">
        <f t="shared" si="5"/>
        <v>9.0806511660519507E-2</v>
      </c>
      <c r="G29">
        <f t="shared" si="15"/>
        <v>1.3410846731984694</v>
      </c>
      <c r="H29">
        <f t="shared" si="16"/>
        <v>0</v>
      </c>
      <c r="I29" s="1">
        <f t="shared" si="8"/>
        <v>0</v>
      </c>
      <c r="N29" s="20" t="s">
        <v>1457</v>
      </c>
      <c r="O29">
        <f t="shared" si="0"/>
        <v>5.3215866223610804E-2</v>
      </c>
      <c r="P29">
        <f t="shared" si="1"/>
        <v>9</v>
      </c>
      <c r="Q29" s="2">
        <f t="shared" si="12"/>
        <v>0</v>
      </c>
      <c r="R29" s="2">
        <f t="shared" si="12"/>
        <v>0</v>
      </c>
      <c r="S29" s="2">
        <f t="shared" si="12"/>
        <v>0</v>
      </c>
      <c r="T29" s="2">
        <f t="shared" si="12"/>
        <v>0</v>
      </c>
      <c r="U29" s="2">
        <f t="shared" si="12"/>
        <v>0</v>
      </c>
      <c r="V29" s="2">
        <f t="shared" si="12"/>
        <v>0.59049000000000018</v>
      </c>
      <c r="W29" s="2">
        <f t="shared" si="12"/>
        <v>0.53144100000000016</v>
      </c>
      <c r="X29" s="2">
        <f t="shared" si="12"/>
        <v>0.47829690000000014</v>
      </c>
      <c r="Y29" s="2">
        <f t="shared" si="12"/>
        <v>0.43046721000000016</v>
      </c>
      <c r="Z29" s="2">
        <f t="shared" si="12"/>
        <v>0</v>
      </c>
      <c r="AA29" s="2">
        <f t="shared" si="13"/>
        <v>0.34867844010000015</v>
      </c>
      <c r="AB29" s="2">
        <f t="shared" si="13"/>
        <v>0</v>
      </c>
      <c r="AC29" s="2">
        <f t="shared" si="13"/>
        <v>0</v>
      </c>
      <c r="AD29" s="2">
        <f t="shared" si="13"/>
        <v>0</v>
      </c>
      <c r="AE29" s="2">
        <f t="shared" si="13"/>
        <v>0</v>
      </c>
      <c r="AF29" s="2">
        <f t="shared" si="13"/>
        <v>0</v>
      </c>
      <c r="AG29" s="2">
        <f t="shared" si="13"/>
        <v>0.18530201888518424</v>
      </c>
      <c r="AH29" s="2">
        <f t="shared" si="13"/>
        <v>0.33354363399333165</v>
      </c>
      <c r="AI29" s="2">
        <f t="shared" si="13"/>
        <v>0</v>
      </c>
      <c r="AJ29" s="2">
        <f t="shared" si="13"/>
        <v>0.13508517176729934</v>
      </c>
      <c r="AK29" s="2">
        <f t="shared" si="14"/>
        <v>0</v>
      </c>
      <c r="AL29" s="2">
        <f t="shared" si="14"/>
        <v>0</v>
      </c>
      <c r="AM29" s="2">
        <f t="shared" si="14"/>
        <v>0</v>
      </c>
      <c r="AN29" s="2">
        <f t="shared" si="14"/>
        <v>0</v>
      </c>
      <c r="AO29" s="2">
        <f t="shared" si="14"/>
        <v>0</v>
      </c>
      <c r="AP29" s="2">
        <f t="shared" si="14"/>
        <v>0</v>
      </c>
      <c r="AQ29" s="2">
        <f t="shared" si="14"/>
        <v>0</v>
      </c>
    </row>
    <row r="30" spans="1:43" x14ac:dyDescent="0.25">
      <c r="A30" s="1">
        <v>107</v>
      </c>
      <c r="B30" s="1">
        <v>0</v>
      </c>
      <c r="C30" s="19">
        <v>9</v>
      </c>
      <c r="D30" s="20" t="s">
        <v>1489</v>
      </c>
      <c r="E30" s="20" t="s">
        <v>1489</v>
      </c>
      <c r="F30" s="10">
        <f t="shared" si="5"/>
        <v>0</v>
      </c>
      <c r="G30">
        <f t="shared" si="15"/>
        <v>1.3410846731984694</v>
      </c>
      <c r="H30">
        <f t="shared" si="16"/>
        <v>0</v>
      </c>
      <c r="I30" s="1">
        <f t="shared" si="8"/>
        <v>0</v>
      </c>
      <c r="N30" s="20" t="s">
        <v>1497</v>
      </c>
      <c r="O30">
        <f t="shared" si="0"/>
        <v>5.2906081381921231E-2</v>
      </c>
      <c r="P30">
        <f t="shared" si="1"/>
        <v>7</v>
      </c>
      <c r="Q30" s="2">
        <f t="shared" si="12"/>
        <v>1</v>
      </c>
      <c r="R30" s="2">
        <f t="shared" si="12"/>
        <v>0</v>
      </c>
      <c r="S30" s="2">
        <f t="shared" si="12"/>
        <v>0</v>
      </c>
      <c r="T30" s="2">
        <f t="shared" si="12"/>
        <v>0</v>
      </c>
      <c r="U30" s="2">
        <f t="shared" si="12"/>
        <v>0</v>
      </c>
      <c r="V30" s="2">
        <f t="shared" si="12"/>
        <v>0.59049000000000018</v>
      </c>
      <c r="W30" s="2">
        <f t="shared" si="12"/>
        <v>0</v>
      </c>
      <c r="X30" s="2">
        <f t="shared" si="12"/>
        <v>0.47829690000000014</v>
      </c>
      <c r="Y30" s="2">
        <f t="shared" si="12"/>
        <v>0</v>
      </c>
      <c r="Z30" s="2">
        <f t="shared" si="12"/>
        <v>0</v>
      </c>
      <c r="AA30" s="2">
        <f t="shared" si="13"/>
        <v>0</v>
      </c>
      <c r="AB30" s="2">
        <f t="shared" si="13"/>
        <v>0.31381059609000017</v>
      </c>
      <c r="AC30" s="2">
        <f t="shared" si="13"/>
        <v>0</v>
      </c>
      <c r="AD30" s="2">
        <f t="shared" si="13"/>
        <v>0.25418658283290019</v>
      </c>
      <c r="AE30" s="2">
        <f t="shared" si="13"/>
        <v>0.22876792454961015</v>
      </c>
      <c r="AF30" s="2">
        <f t="shared" si="13"/>
        <v>0</v>
      </c>
      <c r="AG30" s="2">
        <f t="shared" si="13"/>
        <v>0</v>
      </c>
      <c r="AH30" s="2">
        <f t="shared" si="13"/>
        <v>0</v>
      </c>
      <c r="AI30" s="2">
        <f t="shared" si="13"/>
        <v>0.15009463529699923</v>
      </c>
      <c r="AJ30" s="2">
        <f t="shared" si="13"/>
        <v>0</v>
      </c>
      <c r="AK30" s="2">
        <f t="shared" si="14"/>
        <v>0</v>
      </c>
      <c r="AL30" s="2">
        <f t="shared" si="14"/>
        <v>0</v>
      </c>
      <c r="AM30" s="2">
        <f t="shared" si="14"/>
        <v>0</v>
      </c>
      <c r="AN30" s="2">
        <f t="shared" si="14"/>
        <v>0</v>
      </c>
      <c r="AO30" s="2">
        <f t="shared" si="14"/>
        <v>0</v>
      </c>
      <c r="AP30" s="2">
        <f t="shared" si="14"/>
        <v>0</v>
      </c>
      <c r="AQ30" s="2">
        <f t="shared" si="14"/>
        <v>0</v>
      </c>
    </row>
    <row r="31" spans="1:43" x14ac:dyDescent="0.25">
      <c r="A31" s="1">
        <v>107</v>
      </c>
      <c r="B31" s="1">
        <v>0</v>
      </c>
      <c r="C31" s="19">
        <v>10</v>
      </c>
      <c r="D31" s="20" t="s">
        <v>1490</v>
      </c>
      <c r="E31" s="21" t="s">
        <v>1491</v>
      </c>
      <c r="F31" s="10">
        <f t="shared" si="5"/>
        <v>0</v>
      </c>
      <c r="G31">
        <f t="shared" si="15"/>
        <v>1.3410846731984694</v>
      </c>
      <c r="H31">
        <f t="shared" si="16"/>
        <v>1.3410846731984694</v>
      </c>
      <c r="I31" s="1">
        <f t="shared" si="8"/>
        <v>0.28836586027526684</v>
      </c>
      <c r="N31" s="20" t="s">
        <v>236</v>
      </c>
      <c r="O31">
        <f t="shared" si="0"/>
        <v>5.2339519442952627E-2</v>
      </c>
      <c r="P31">
        <f t="shared" si="1"/>
        <v>6</v>
      </c>
      <c r="Q31" s="2">
        <f t="shared" si="12"/>
        <v>0</v>
      </c>
      <c r="R31" s="2">
        <f t="shared" si="12"/>
        <v>0.9</v>
      </c>
      <c r="S31" s="2">
        <f t="shared" si="12"/>
        <v>0</v>
      </c>
      <c r="T31" s="2">
        <f t="shared" si="12"/>
        <v>0</v>
      </c>
      <c r="U31" s="2">
        <f t="shared" si="12"/>
        <v>0.65610000000000013</v>
      </c>
      <c r="V31" s="2">
        <f t="shared" si="12"/>
        <v>0</v>
      </c>
      <c r="W31" s="2">
        <f t="shared" si="12"/>
        <v>0.53144100000000016</v>
      </c>
      <c r="X31" s="2">
        <f t="shared" si="12"/>
        <v>0.47829690000000014</v>
      </c>
      <c r="Y31" s="2">
        <f t="shared" si="12"/>
        <v>0</v>
      </c>
      <c r="Z31" s="2">
        <f t="shared" si="12"/>
        <v>0</v>
      </c>
      <c r="AA31" s="2">
        <f t="shared" si="13"/>
        <v>0</v>
      </c>
      <c r="AB31" s="2">
        <f t="shared" si="13"/>
        <v>0</v>
      </c>
      <c r="AC31" s="2">
        <f t="shared" si="13"/>
        <v>0.28242953648100017</v>
      </c>
      <c r="AD31" s="2">
        <f t="shared" si="13"/>
        <v>0</v>
      </c>
      <c r="AE31" s="2">
        <f t="shared" si="13"/>
        <v>0</v>
      </c>
      <c r="AF31" s="2">
        <f t="shared" si="13"/>
        <v>0</v>
      </c>
      <c r="AG31" s="2">
        <f t="shared" si="13"/>
        <v>0</v>
      </c>
      <c r="AH31" s="2">
        <f t="shared" si="13"/>
        <v>0</v>
      </c>
      <c r="AI31" s="2">
        <f t="shared" si="13"/>
        <v>0</v>
      </c>
      <c r="AJ31" s="2">
        <f t="shared" si="13"/>
        <v>0.13508517176729934</v>
      </c>
      <c r="AK31" s="2">
        <f t="shared" si="14"/>
        <v>0</v>
      </c>
      <c r="AL31" s="2">
        <f t="shared" si="14"/>
        <v>0</v>
      </c>
      <c r="AM31" s="2">
        <f t="shared" si="14"/>
        <v>0</v>
      </c>
      <c r="AN31" s="2">
        <f t="shared" si="14"/>
        <v>0</v>
      </c>
      <c r="AO31" s="2">
        <f t="shared" si="14"/>
        <v>0</v>
      </c>
      <c r="AP31" s="2">
        <f t="shared" si="14"/>
        <v>0</v>
      </c>
      <c r="AQ31" s="2">
        <f t="shared" si="14"/>
        <v>0</v>
      </c>
    </row>
    <row r="32" spans="1:43" x14ac:dyDescent="0.25">
      <c r="A32" s="1">
        <v>108</v>
      </c>
      <c r="B32" s="1">
        <v>0</v>
      </c>
      <c r="C32" s="19">
        <v>1</v>
      </c>
      <c r="D32" s="20" t="s">
        <v>1400</v>
      </c>
      <c r="E32" s="20" t="s">
        <v>1400</v>
      </c>
      <c r="F32" s="10">
        <f t="shared" si="5"/>
        <v>0.63435248259748034</v>
      </c>
      <c r="G32">
        <f t="shared" si="15"/>
        <v>0.63435248259748034</v>
      </c>
      <c r="H32">
        <f t="shared" si="16"/>
        <v>0</v>
      </c>
      <c r="I32" s="1">
        <f t="shared" si="8"/>
        <v>0</v>
      </c>
      <c r="N32" s="20" t="s">
        <v>1481</v>
      </c>
      <c r="O32">
        <f t="shared" si="0"/>
        <v>5.187300465111163E-2</v>
      </c>
      <c r="P32">
        <f t="shared" si="1"/>
        <v>7</v>
      </c>
      <c r="Q32" s="2">
        <f t="shared" ref="Q32:Z41" si="17">COUNTIFS($C$2:$C$950,Q$1,$E$2:$E$950,$N32)*0.9^(Q$1-1)</f>
        <v>0</v>
      </c>
      <c r="R32" s="2">
        <f t="shared" si="17"/>
        <v>0.9</v>
      </c>
      <c r="S32" s="2">
        <f t="shared" si="17"/>
        <v>0</v>
      </c>
      <c r="T32" s="2">
        <f t="shared" si="17"/>
        <v>0</v>
      </c>
      <c r="U32" s="2">
        <f t="shared" si="17"/>
        <v>0.65610000000000013</v>
      </c>
      <c r="V32" s="2">
        <f t="shared" si="17"/>
        <v>0.59049000000000018</v>
      </c>
      <c r="W32" s="2">
        <f t="shared" si="17"/>
        <v>0</v>
      </c>
      <c r="X32" s="2">
        <f t="shared" si="17"/>
        <v>0</v>
      </c>
      <c r="Y32" s="2">
        <f t="shared" si="17"/>
        <v>0</v>
      </c>
      <c r="Z32" s="2">
        <f t="shared" si="17"/>
        <v>0</v>
      </c>
      <c r="AA32" s="2">
        <f t="shared" ref="AA32:AJ41" si="18">COUNTIFS($C$2:$C$950,AA$1,$E$2:$E$950,$N32)*0.9^(AA$1-1)</f>
        <v>0.34867844010000015</v>
      </c>
      <c r="AB32" s="2">
        <f t="shared" si="18"/>
        <v>0</v>
      </c>
      <c r="AC32" s="2">
        <f t="shared" si="18"/>
        <v>0</v>
      </c>
      <c r="AD32" s="2">
        <f t="shared" si="18"/>
        <v>0</v>
      </c>
      <c r="AE32" s="2">
        <f t="shared" si="18"/>
        <v>0</v>
      </c>
      <c r="AF32" s="2">
        <f t="shared" si="18"/>
        <v>0</v>
      </c>
      <c r="AG32" s="2">
        <f t="shared" si="18"/>
        <v>0.18530201888518424</v>
      </c>
      <c r="AH32" s="2">
        <f t="shared" si="18"/>
        <v>0.16677181699666582</v>
      </c>
      <c r="AI32" s="2">
        <f t="shared" si="18"/>
        <v>0</v>
      </c>
      <c r="AJ32" s="2">
        <f t="shared" si="18"/>
        <v>0</v>
      </c>
      <c r="AK32" s="2">
        <f t="shared" ref="AK32:AQ41" si="19">COUNTIFS($C$2:$C$950,AK$1,$E$2:$E$950,$N32)*0.9^(AK$1-1)</f>
        <v>0</v>
      </c>
      <c r="AL32" s="2">
        <f t="shared" si="19"/>
        <v>0.10941898913151248</v>
      </c>
      <c r="AM32" s="2">
        <f t="shared" si="19"/>
        <v>0</v>
      </c>
      <c r="AN32" s="2">
        <f t="shared" si="19"/>
        <v>0</v>
      </c>
      <c r="AO32" s="2">
        <f t="shared" si="19"/>
        <v>0</v>
      </c>
      <c r="AP32" s="2">
        <f t="shared" si="19"/>
        <v>0</v>
      </c>
      <c r="AQ32" s="2">
        <f t="shared" si="19"/>
        <v>0</v>
      </c>
    </row>
    <row r="33" spans="1:43" x14ac:dyDescent="0.25">
      <c r="A33" s="1">
        <v>108</v>
      </c>
      <c r="B33" s="1">
        <v>0</v>
      </c>
      <c r="C33" s="19">
        <v>2</v>
      </c>
      <c r="D33" s="20" t="s">
        <v>608</v>
      </c>
      <c r="E33" s="20" t="s">
        <v>1492</v>
      </c>
      <c r="F33" s="10">
        <f t="shared" si="5"/>
        <v>0</v>
      </c>
      <c r="G33">
        <f t="shared" si="15"/>
        <v>0.63435248259748034</v>
      </c>
      <c r="H33">
        <f t="shared" si="16"/>
        <v>0</v>
      </c>
      <c r="I33" s="1">
        <f t="shared" si="8"/>
        <v>0</v>
      </c>
      <c r="N33" s="20" t="s">
        <v>1468</v>
      </c>
      <c r="O33">
        <f t="shared" si="0"/>
        <v>5.1569924133000017E-2</v>
      </c>
      <c r="P33">
        <f t="shared" si="1"/>
        <v>6</v>
      </c>
      <c r="Q33" s="2">
        <f t="shared" si="17"/>
        <v>0</v>
      </c>
      <c r="R33" s="2">
        <f t="shared" si="17"/>
        <v>0.9</v>
      </c>
      <c r="S33" s="2">
        <f t="shared" si="17"/>
        <v>0</v>
      </c>
      <c r="T33" s="2">
        <f t="shared" si="17"/>
        <v>0</v>
      </c>
      <c r="U33" s="2">
        <f t="shared" si="17"/>
        <v>0</v>
      </c>
      <c r="V33" s="2">
        <f t="shared" si="17"/>
        <v>0.59049000000000018</v>
      </c>
      <c r="W33" s="2">
        <f t="shared" si="17"/>
        <v>0</v>
      </c>
      <c r="X33" s="2">
        <f t="shared" si="17"/>
        <v>0</v>
      </c>
      <c r="Y33" s="2">
        <f t="shared" si="17"/>
        <v>0.43046721000000016</v>
      </c>
      <c r="Z33" s="2">
        <f t="shared" si="17"/>
        <v>0.38742048900000015</v>
      </c>
      <c r="AA33" s="2">
        <f t="shared" si="18"/>
        <v>0.34867844010000015</v>
      </c>
      <c r="AB33" s="2">
        <f t="shared" si="18"/>
        <v>0</v>
      </c>
      <c r="AC33" s="2">
        <f t="shared" si="18"/>
        <v>0.28242953648100017</v>
      </c>
      <c r="AD33" s="2">
        <f t="shared" si="18"/>
        <v>0</v>
      </c>
      <c r="AE33" s="2">
        <f t="shared" si="18"/>
        <v>0</v>
      </c>
      <c r="AF33" s="2">
        <f t="shared" si="18"/>
        <v>0</v>
      </c>
      <c r="AG33" s="2">
        <f t="shared" si="18"/>
        <v>0</v>
      </c>
      <c r="AH33" s="2">
        <f t="shared" si="18"/>
        <v>0</v>
      </c>
      <c r="AI33" s="2">
        <f t="shared" si="18"/>
        <v>0</v>
      </c>
      <c r="AJ33" s="2">
        <f t="shared" si="18"/>
        <v>0</v>
      </c>
      <c r="AK33" s="2">
        <f t="shared" si="19"/>
        <v>0</v>
      </c>
      <c r="AL33" s="2">
        <f t="shared" si="19"/>
        <v>0</v>
      </c>
      <c r="AM33" s="2">
        <f t="shared" si="19"/>
        <v>0</v>
      </c>
      <c r="AN33" s="2">
        <f t="shared" si="19"/>
        <v>0</v>
      </c>
      <c r="AO33" s="2">
        <f t="shared" si="19"/>
        <v>0</v>
      </c>
      <c r="AP33" s="2">
        <f t="shared" si="19"/>
        <v>0</v>
      </c>
      <c r="AQ33" s="2">
        <f t="shared" si="19"/>
        <v>0</v>
      </c>
    </row>
    <row r="34" spans="1:43" x14ac:dyDescent="0.25">
      <c r="A34" s="1">
        <v>108</v>
      </c>
      <c r="B34" s="1">
        <v>0</v>
      </c>
      <c r="C34" s="19">
        <v>3</v>
      </c>
      <c r="D34" s="20" t="s">
        <v>595</v>
      </c>
      <c r="E34" s="20" t="s">
        <v>595</v>
      </c>
      <c r="F34" s="10">
        <f t="shared" si="5"/>
        <v>0.22961572257574284</v>
      </c>
      <c r="G34">
        <f t="shared" si="15"/>
        <v>0.86396820517322315</v>
      </c>
      <c r="H34">
        <f t="shared" si="16"/>
        <v>0</v>
      </c>
      <c r="I34" s="1">
        <f t="shared" si="8"/>
        <v>0</v>
      </c>
      <c r="N34" s="20" t="s">
        <v>519</v>
      </c>
      <c r="O34">
        <f t="shared" si="0"/>
        <v>5.1223065745588596E-2</v>
      </c>
      <c r="P34">
        <f t="shared" si="1"/>
        <v>7</v>
      </c>
      <c r="Q34" s="2">
        <f t="shared" si="17"/>
        <v>0</v>
      </c>
      <c r="R34" s="2">
        <f t="shared" si="17"/>
        <v>0</v>
      </c>
      <c r="S34" s="2">
        <f t="shared" si="17"/>
        <v>0</v>
      </c>
      <c r="T34" s="2">
        <f t="shared" si="17"/>
        <v>0.72900000000000009</v>
      </c>
      <c r="U34" s="2">
        <f t="shared" si="17"/>
        <v>0.65610000000000013</v>
      </c>
      <c r="V34" s="2">
        <f t="shared" si="17"/>
        <v>0</v>
      </c>
      <c r="W34" s="2">
        <f t="shared" si="17"/>
        <v>0</v>
      </c>
      <c r="X34" s="2">
        <f t="shared" si="17"/>
        <v>0.47829690000000014</v>
      </c>
      <c r="Y34" s="2">
        <f t="shared" si="17"/>
        <v>0</v>
      </c>
      <c r="Z34" s="2">
        <f t="shared" si="17"/>
        <v>0</v>
      </c>
      <c r="AA34" s="2">
        <f t="shared" si="18"/>
        <v>0</v>
      </c>
      <c r="AB34" s="2">
        <f t="shared" si="18"/>
        <v>0.31381059609000017</v>
      </c>
      <c r="AC34" s="2">
        <f t="shared" si="18"/>
        <v>0.28242953648100017</v>
      </c>
      <c r="AD34" s="2">
        <f t="shared" si="18"/>
        <v>0.25418658283290019</v>
      </c>
      <c r="AE34" s="2">
        <f t="shared" si="18"/>
        <v>0</v>
      </c>
      <c r="AF34" s="2">
        <f t="shared" si="18"/>
        <v>0.20589113209464913</v>
      </c>
      <c r="AG34" s="2">
        <f t="shared" si="18"/>
        <v>0</v>
      </c>
      <c r="AH34" s="2">
        <f t="shared" si="18"/>
        <v>0</v>
      </c>
      <c r="AI34" s="2">
        <f t="shared" si="18"/>
        <v>0</v>
      </c>
      <c r="AJ34" s="2">
        <f t="shared" si="18"/>
        <v>0</v>
      </c>
      <c r="AK34" s="2">
        <f t="shared" si="19"/>
        <v>0</v>
      </c>
      <c r="AL34" s="2">
        <f t="shared" si="19"/>
        <v>0</v>
      </c>
      <c r="AM34" s="2">
        <f t="shared" si="19"/>
        <v>0</v>
      </c>
      <c r="AN34" s="2">
        <f t="shared" si="19"/>
        <v>0</v>
      </c>
      <c r="AO34" s="2">
        <f t="shared" si="19"/>
        <v>0</v>
      </c>
      <c r="AP34" s="2">
        <f t="shared" si="19"/>
        <v>0</v>
      </c>
      <c r="AQ34" s="2">
        <f t="shared" si="19"/>
        <v>0</v>
      </c>
    </row>
    <row r="35" spans="1:43" x14ac:dyDescent="0.25">
      <c r="A35" s="1">
        <v>108</v>
      </c>
      <c r="B35" s="1">
        <v>0</v>
      </c>
      <c r="C35" s="19">
        <v>4</v>
      </c>
      <c r="D35" s="20" t="s">
        <v>1420</v>
      </c>
      <c r="E35" s="21" t="s">
        <v>1421</v>
      </c>
      <c r="F35" s="10">
        <f t="shared" si="5"/>
        <v>0</v>
      </c>
      <c r="G35">
        <f t="shared" si="15"/>
        <v>0.86396820517322315</v>
      </c>
      <c r="H35">
        <f t="shared" si="16"/>
        <v>0</v>
      </c>
      <c r="I35" s="1">
        <f t="shared" si="8"/>
        <v>0</v>
      </c>
      <c r="N35" s="20" t="s">
        <v>410</v>
      </c>
      <c r="O35">
        <f t="shared" si="0"/>
        <v>4.6843648246151073E-2</v>
      </c>
      <c r="P35">
        <f t="shared" si="1"/>
        <v>6</v>
      </c>
      <c r="Q35" s="2">
        <f t="shared" si="17"/>
        <v>0</v>
      </c>
      <c r="R35" s="2">
        <f t="shared" si="17"/>
        <v>0</v>
      </c>
      <c r="S35" s="2">
        <f t="shared" si="17"/>
        <v>0</v>
      </c>
      <c r="T35" s="2">
        <f t="shared" si="17"/>
        <v>0</v>
      </c>
      <c r="U35" s="2">
        <f t="shared" si="17"/>
        <v>0</v>
      </c>
      <c r="V35" s="2">
        <f t="shared" si="17"/>
        <v>1.7714700000000005</v>
      </c>
      <c r="W35" s="2">
        <f t="shared" si="17"/>
        <v>0</v>
      </c>
      <c r="X35" s="2">
        <f t="shared" si="17"/>
        <v>0</v>
      </c>
      <c r="Y35" s="2">
        <f t="shared" si="17"/>
        <v>0</v>
      </c>
      <c r="Z35" s="2">
        <f t="shared" si="17"/>
        <v>0.38742048900000015</v>
      </c>
      <c r="AA35" s="2">
        <f t="shared" si="18"/>
        <v>0</v>
      </c>
      <c r="AB35" s="2">
        <f t="shared" si="18"/>
        <v>0</v>
      </c>
      <c r="AC35" s="2">
        <f t="shared" si="18"/>
        <v>0.28242953648100017</v>
      </c>
      <c r="AD35" s="2">
        <f t="shared" si="18"/>
        <v>0</v>
      </c>
      <c r="AE35" s="2">
        <f t="shared" si="18"/>
        <v>0.22876792454961015</v>
      </c>
      <c r="AF35" s="2">
        <f t="shared" si="18"/>
        <v>0</v>
      </c>
      <c r="AG35" s="2">
        <f t="shared" si="18"/>
        <v>0</v>
      </c>
      <c r="AH35" s="2">
        <f t="shared" si="18"/>
        <v>0</v>
      </c>
      <c r="AI35" s="2">
        <f t="shared" si="18"/>
        <v>0</v>
      </c>
      <c r="AJ35" s="2">
        <f t="shared" si="18"/>
        <v>0</v>
      </c>
      <c r="AK35" s="2">
        <f t="shared" si="19"/>
        <v>0</v>
      </c>
      <c r="AL35" s="2">
        <f t="shared" si="19"/>
        <v>0</v>
      </c>
      <c r="AM35" s="2">
        <f t="shared" si="19"/>
        <v>0</v>
      </c>
      <c r="AN35" s="2">
        <f t="shared" si="19"/>
        <v>0</v>
      </c>
      <c r="AO35" s="2">
        <f t="shared" si="19"/>
        <v>0</v>
      </c>
      <c r="AP35" s="2">
        <f t="shared" si="19"/>
        <v>0</v>
      </c>
      <c r="AQ35" s="2">
        <f t="shared" si="19"/>
        <v>0</v>
      </c>
    </row>
    <row r="36" spans="1:43" x14ac:dyDescent="0.25">
      <c r="A36" s="1">
        <v>108</v>
      </c>
      <c r="B36" s="1">
        <v>0</v>
      </c>
      <c r="C36" s="19">
        <v>5</v>
      </c>
      <c r="D36" s="20" t="s">
        <v>1474</v>
      </c>
      <c r="E36" s="20" t="s">
        <v>1445</v>
      </c>
      <c r="F36" s="10">
        <f t="shared" si="5"/>
        <v>0.2040921909454915</v>
      </c>
      <c r="G36">
        <f t="shared" si="15"/>
        <v>1.0680603961187147</v>
      </c>
      <c r="H36">
        <f t="shared" si="16"/>
        <v>0</v>
      </c>
      <c r="I36" s="1">
        <f t="shared" si="8"/>
        <v>0</v>
      </c>
      <c r="N36" s="20" t="s">
        <v>1418</v>
      </c>
      <c r="O36">
        <f t="shared" si="0"/>
        <v>4.6647438102331594E-2</v>
      </c>
      <c r="P36">
        <f t="shared" si="1"/>
        <v>5</v>
      </c>
      <c r="Q36" s="2">
        <f t="shared" si="17"/>
        <v>0</v>
      </c>
      <c r="R36" s="2">
        <f t="shared" si="17"/>
        <v>0</v>
      </c>
      <c r="S36" s="2">
        <f t="shared" si="17"/>
        <v>0.81</v>
      </c>
      <c r="T36" s="2">
        <f t="shared" si="17"/>
        <v>0.72900000000000009</v>
      </c>
      <c r="U36" s="2">
        <f t="shared" si="17"/>
        <v>0</v>
      </c>
      <c r="V36" s="2">
        <f t="shared" si="17"/>
        <v>0</v>
      </c>
      <c r="W36" s="2">
        <f t="shared" si="17"/>
        <v>0</v>
      </c>
      <c r="X36" s="2">
        <f t="shared" si="17"/>
        <v>0.47829690000000014</v>
      </c>
      <c r="Y36" s="2">
        <f t="shared" si="17"/>
        <v>0</v>
      </c>
      <c r="Z36" s="2">
        <f t="shared" si="17"/>
        <v>0.38742048900000015</v>
      </c>
      <c r="AA36" s="2">
        <f t="shared" si="18"/>
        <v>0</v>
      </c>
      <c r="AB36" s="2">
        <f t="shared" si="18"/>
        <v>0</v>
      </c>
      <c r="AC36" s="2">
        <f t="shared" si="18"/>
        <v>0</v>
      </c>
      <c r="AD36" s="2">
        <f t="shared" si="18"/>
        <v>0.25418658283290019</v>
      </c>
      <c r="AE36" s="2">
        <f t="shared" si="18"/>
        <v>0</v>
      </c>
      <c r="AF36" s="2">
        <f t="shared" si="18"/>
        <v>0</v>
      </c>
      <c r="AG36" s="2">
        <f t="shared" si="18"/>
        <v>0</v>
      </c>
      <c r="AH36" s="2">
        <f t="shared" si="18"/>
        <v>0</v>
      </c>
      <c r="AI36" s="2">
        <f t="shared" si="18"/>
        <v>0</v>
      </c>
      <c r="AJ36" s="2">
        <f t="shared" si="18"/>
        <v>0</v>
      </c>
      <c r="AK36" s="2">
        <f t="shared" si="19"/>
        <v>0</v>
      </c>
      <c r="AL36" s="2">
        <f t="shared" si="19"/>
        <v>0</v>
      </c>
      <c r="AM36" s="2">
        <f t="shared" si="19"/>
        <v>0</v>
      </c>
      <c r="AN36" s="2">
        <f t="shared" si="19"/>
        <v>0</v>
      </c>
      <c r="AO36" s="2">
        <f t="shared" si="19"/>
        <v>0</v>
      </c>
      <c r="AP36" s="2">
        <f t="shared" si="19"/>
        <v>0</v>
      </c>
      <c r="AQ36" s="2">
        <f t="shared" si="19"/>
        <v>0</v>
      </c>
    </row>
    <row r="37" spans="1:43" x14ac:dyDescent="0.25">
      <c r="A37" s="1">
        <v>108</v>
      </c>
      <c r="B37" s="1">
        <v>0</v>
      </c>
      <c r="C37" s="19">
        <v>6</v>
      </c>
      <c r="D37" s="20" t="s">
        <v>415</v>
      </c>
      <c r="E37" s="20" t="s">
        <v>332</v>
      </c>
      <c r="F37" s="10">
        <f t="shared" si="5"/>
        <v>0</v>
      </c>
      <c r="G37">
        <f t="shared" si="15"/>
        <v>1.0680603961187147</v>
      </c>
      <c r="H37">
        <f t="shared" si="16"/>
        <v>0</v>
      </c>
      <c r="I37" s="1">
        <f t="shared" si="8"/>
        <v>0</v>
      </c>
      <c r="N37" s="20" t="s">
        <v>1488</v>
      </c>
      <c r="O37">
        <f t="shared" si="0"/>
        <v>4.400324823040138E-2</v>
      </c>
      <c r="P37">
        <f t="shared" si="1"/>
        <v>9</v>
      </c>
      <c r="Q37" s="2">
        <f t="shared" si="17"/>
        <v>0</v>
      </c>
      <c r="R37" s="2">
        <f t="shared" si="17"/>
        <v>0</v>
      </c>
      <c r="S37" s="2">
        <f t="shared" si="17"/>
        <v>0</v>
      </c>
      <c r="T37" s="2">
        <f t="shared" si="17"/>
        <v>0</v>
      </c>
      <c r="U37" s="2">
        <f t="shared" si="17"/>
        <v>0</v>
      </c>
      <c r="V37" s="2">
        <f t="shared" si="17"/>
        <v>0.59049000000000018</v>
      </c>
      <c r="W37" s="2">
        <f t="shared" si="17"/>
        <v>0.53144100000000016</v>
      </c>
      <c r="X37" s="2">
        <f t="shared" si="17"/>
        <v>0</v>
      </c>
      <c r="Y37" s="2">
        <f t="shared" si="17"/>
        <v>0</v>
      </c>
      <c r="Z37" s="2">
        <f t="shared" si="17"/>
        <v>0</v>
      </c>
      <c r="AA37" s="2">
        <f t="shared" si="18"/>
        <v>0</v>
      </c>
      <c r="AB37" s="2">
        <f t="shared" si="18"/>
        <v>0.31381059609000017</v>
      </c>
      <c r="AC37" s="2">
        <f t="shared" si="18"/>
        <v>0</v>
      </c>
      <c r="AD37" s="2">
        <f t="shared" si="18"/>
        <v>0</v>
      </c>
      <c r="AE37" s="2">
        <f t="shared" si="18"/>
        <v>0.45753584909922029</v>
      </c>
      <c r="AF37" s="2">
        <f t="shared" si="18"/>
        <v>0.20589113209464913</v>
      </c>
      <c r="AG37" s="2">
        <f t="shared" si="18"/>
        <v>0.18530201888518424</v>
      </c>
      <c r="AH37" s="2">
        <f t="shared" si="18"/>
        <v>0</v>
      </c>
      <c r="AI37" s="2">
        <f t="shared" si="18"/>
        <v>0</v>
      </c>
      <c r="AJ37" s="2">
        <f t="shared" si="18"/>
        <v>0.13508517176729934</v>
      </c>
      <c r="AK37" s="2">
        <f t="shared" si="19"/>
        <v>0</v>
      </c>
      <c r="AL37" s="2">
        <f t="shared" si="19"/>
        <v>0</v>
      </c>
      <c r="AM37" s="2">
        <f t="shared" si="19"/>
        <v>0</v>
      </c>
      <c r="AN37" s="2">
        <f t="shared" si="19"/>
        <v>8.8629381196525109E-2</v>
      </c>
      <c r="AO37" s="2">
        <f t="shared" si="19"/>
        <v>0</v>
      </c>
      <c r="AP37" s="2">
        <f t="shared" si="19"/>
        <v>0</v>
      </c>
      <c r="AQ37" s="2">
        <f t="shared" si="19"/>
        <v>0</v>
      </c>
    </row>
    <row r="38" spans="1:43" x14ac:dyDescent="0.25">
      <c r="A38" s="1">
        <v>108</v>
      </c>
      <c r="B38" s="1">
        <v>0</v>
      </c>
      <c r="C38" s="19">
        <v>7</v>
      </c>
      <c r="D38" s="20" t="s">
        <v>853</v>
      </c>
      <c r="E38" s="20" t="s">
        <v>854</v>
      </c>
      <c r="F38" s="10">
        <f t="shared" si="5"/>
        <v>0.45690346173115165</v>
      </c>
      <c r="G38">
        <f t="shared" si="15"/>
        <v>1.5249638578498663</v>
      </c>
      <c r="H38">
        <f t="shared" si="16"/>
        <v>0</v>
      </c>
      <c r="I38" s="1">
        <f t="shared" si="8"/>
        <v>0</v>
      </c>
      <c r="N38" s="20" t="s">
        <v>1402</v>
      </c>
      <c r="O38">
        <f t="shared" si="0"/>
        <v>4.2635633071754393E-2</v>
      </c>
      <c r="P38">
        <f t="shared" si="1"/>
        <v>4</v>
      </c>
      <c r="Q38" s="2">
        <f t="shared" si="17"/>
        <v>1</v>
      </c>
      <c r="R38" s="2">
        <f t="shared" si="17"/>
        <v>0</v>
      </c>
      <c r="S38" s="2">
        <f t="shared" si="17"/>
        <v>0</v>
      </c>
      <c r="T38" s="2">
        <f t="shared" si="17"/>
        <v>0.72900000000000009</v>
      </c>
      <c r="U38" s="2">
        <f t="shared" si="17"/>
        <v>0</v>
      </c>
      <c r="V38" s="2">
        <f t="shared" si="17"/>
        <v>0</v>
      </c>
      <c r="W38" s="2">
        <f t="shared" si="17"/>
        <v>0</v>
      </c>
      <c r="X38" s="2">
        <f t="shared" si="17"/>
        <v>0</v>
      </c>
      <c r="Y38" s="2">
        <f t="shared" si="17"/>
        <v>0</v>
      </c>
      <c r="Z38" s="2">
        <f t="shared" si="17"/>
        <v>0.38742048900000015</v>
      </c>
      <c r="AA38" s="2">
        <f t="shared" si="18"/>
        <v>0</v>
      </c>
      <c r="AB38" s="2">
        <f t="shared" si="18"/>
        <v>0.31381059609000017</v>
      </c>
      <c r="AC38" s="2">
        <f t="shared" si="18"/>
        <v>0</v>
      </c>
      <c r="AD38" s="2">
        <f t="shared" si="18"/>
        <v>0</v>
      </c>
      <c r="AE38" s="2">
        <f t="shared" si="18"/>
        <v>0</v>
      </c>
      <c r="AF38" s="2">
        <f t="shared" si="18"/>
        <v>0</v>
      </c>
      <c r="AG38" s="2">
        <f t="shared" si="18"/>
        <v>0</v>
      </c>
      <c r="AH38" s="2">
        <f t="shared" si="18"/>
        <v>0</v>
      </c>
      <c r="AI38" s="2">
        <f t="shared" si="18"/>
        <v>0</v>
      </c>
      <c r="AJ38" s="2">
        <f t="shared" si="18"/>
        <v>0</v>
      </c>
      <c r="AK38" s="2">
        <f t="shared" si="19"/>
        <v>0</v>
      </c>
      <c r="AL38" s="2">
        <f t="shared" si="19"/>
        <v>0</v>
      </c>
      <c r="AM38" s="2">
        <f t="shared" si="19"/>
        <v>0</v>
      </c>
      <c r="AN38" s="2">
        <f t="shared" si="19"/>
        <v>0</v>
      </c>
      <c r="AO38" s="2">
        <f t="shared" si="19"/>
        <v>0</v>
      </c>
      <c r="AP38" s="2">
        <f t="shared" si="19"/>
        <v>0</v>
      </c>
      <c r="AQ38" s="2">
        <f t="shared" si="19"/>
        <v>0</v>
      </c>
    </row>
    <row r="39" spans="1:43" x14ac:dyDescent="0.25">
      <c r="A39" s="1">
        <v>108</v>
      </c>
      <c r="B39" s="1">
        <v>0</v>
      </c>
      <c r="C39" s="19">
        <v>8</v>
      </c>
      <c r="D39" s="20" t="s">
        <v>1419</v>
      </c>
      <c r="E39" s="20" t="s">
        <v>1419</v>
      </c>
      <c r="F39" s="10">
        <f t="shared" si="5"/>
        <v>0.14233555671435538</v>
      </c>
      <c r="G39">
        <f t="shared" si="15"/>
        <v>1.6672994145642217</v>
      </c>
      <c r="H39">
        <f t="shared" si="16"/>
        <v>0</v>
      </c>
      <c r="I39" s="1">
        <f t="shared" si="8"/>
        <v>0</v>
      </c>
      <c r="N39" s="20" t="s">
        <v>1044</v>
      </c>
      <c r="O39">
        <f t="shared" si="0"/>
        <v>4.1645353858767165E-2</v>
      </c>
      <c r="P39">
        <f t="shared" si="1"/>
        <v>10</v>
      </c>
      <c r="Q39" s="2">
        <f t="shared" si="17"/>
        <v>0</v>
      </c>
      <c r="R39" s="2">
        <f t="shared" si="17"/>
        <v>0</v>
      </c>
      <c r="S39" s="2">
        <f t="shared" si="17"/>
        <v>0</v>
      </c>
      <c r="T39" s="2">
        <f t="shared" si="17"/>
        <v>0</v>
      </c>
      <c r="U39" s="2">
        <f t="shared" si="17"/>
        <v>0</v>
      </c>
      <c r="V39" s="2">
        <f t="shared" si="17"/>
        <v>0</v>
      </c>
      <c r="W39" s="2">
        <f t="shared" si="17"/>
        <v>0.53144100000000016</v>
      </c>
      <c r="X39" s="2">
        <f t="shared" si="17"/>
        <v>0</v>
      </c>
      <c r="Y39" s="2">
        <f t="shared" si="17"/>
        <v>0.43046721000000016</v>
      </c>
      <c r="Z39" s="2">
        <f t="shared" si="17"/>
        <v>0</v>
      </c>
      <c r="AA39" s="2">
        <f t="shared" si="18"/>
        <v>0.34867844010000015</v>
      </c>
      <c r="AB39" s="2">
        <f t="shared" si="18"/>
        <v>0</v>
      </c>
      <c r="AC39" s="2">
        <f t="shared" si="18"/>
        <v>0</v>
      </c>
      <c r="AD39" s="2">
        <f t="shared" si="18"/>
        <v>0</v>
      </c>
      <c r="AE39" s="2">
        <f t="shared" si="18"/>
        <v>0</v>
      </c>
      <c r="AF39" s="2">
        <f t="shared" si="18"/>
        <v>0.20589113209464913</v>
      </c>
      <c r="AG39" s="2">
        <f t="shared" si="18"/>
        <v>0.18530201888518424</v>
      </c>
      <c r="AH39" s="2">
        <f t="shared" si="18"/>
        <v>0.16677181699666582</v>
      </c>
      <c r="AI39" s="2">
        <f t="shared" si="18"/>
        <v>0.15009463529699923</v>
      </c>
      <c r="AJ39" s="2">
        <f t="shared" si="18"/>
        <v>0.13508517176729934</v>
      </c>
      <c r="AK39" s="2">
        <f t="shared" si="19"/>
        <v>0.12157665459056941</v>
      </c>
      <c r="AL39" s="2">
        <f t="shared" si="19"/>
        <v>0</v>
      </c>
      <c r="AM39" s="2">
        <f t="shared" si="19"/>
        <v>9.8477090218361235E-2</v>
      </c>
      <c r="AN39" s="2">
        <f t="shared" si="19"/>
        <v>0</v>
      </c>
      <c r="AO39" s="2">
        <f t="shared" si="19"/>
        <v>0</v>
      </c>
      <c r="AP39" s="2">
        <f t="shared" si="19"/>
        <v>0</v>
      </c>
      <c r="AQ39" s="2">
        <f t="shared" si="19"/>
        <v>0</v>
      </c>
    </row>
    <row r="40" spans="1:43" x14ac:dyDescent="0.25">
      <c r="A40" s="1">
        <v>108</v>
      </c>
      <c r="B40" s="1">
        <v>0</v>
      </c>
      <c r="C40" s="19">
        <v>9</v>
      </c>
      <c r="D40" s="20" t="s">
        <v>1454</v>
      </c>
      <c r="E40" s="20" t="s">
        <v>1454</v>
      </c>
      <c r="F40" s="10">
        <f t="shared" si="5"/>
        <v>6.9779037980423897E-2</v>
      </c>
      <c r="G40">
        <f t="shared" si="15"/>
        <v>1.7370784525446457</v>
      </c>
      <c r="H40">
        <f t="shared" si="16"/>
        <v>0</v>
      </c>
      <c r="I40" s="1">
        <f t="shared" si="8"/>
        <v>0</v>
      </c>
      <c r="N40" s="20" t="s">
        <v>1595</v>
      </c>
      <c r="O40">
        <f t="shared" si="0"/>
        <v>4.1082347368421063E-2</v>
      </c>
      <c r="P40">
        <f t="shared" si="1"/>
        <v>4</v>
      </c>
      <c r="Q40" s="2">
        <f t="shared" si="17"/>
        <v>0</v>
      </c>
      <c r="R40" s="2">
        <f t="shared" si="17"/>
        <v>0</v>
      </c>
      <c r="S40" s="2">
        <f t="shared" si="17"/>
        <v>0</v>
      </c>
      <c r="T40" s="2">
        <f t="shared" si="17"/>
        <v>0.72900000000000009</v>
      </c>
      <c r="U40" s="2">
        <f t="shared" si="17"/>
        <v>0.65610000000000013</v>
      </c>
      <c r="V40" s="2">
        <f t="shared" si="17"/>
        <v>0</v>
      </c>
      <c r="W40" s="2">
        <f t="shared" si="17"/>
        <v>0</v>
      </c>
      <c r="X40" s="2">
        <f t="shared" si="17"/>
        <v>0.95659380000000027</v>
      </c>
      <c r="Y40" s="2">
        <f t="shared" si="17"/>
        <v>0</v>
      </c>
      <c r="Z40" s="2">
        <f t="shared" si="17"/>
        <v>0</v>
      </c>
      <c r="AA40" s="2">
        <f t="shared" si="18"/>
        <v>0</v>
      </c>
      <c r="AB40" s="2">
        <f t="shared" si="18"/>
        <v>0</v>
      </c>
      <c r="AC40" s="2">
        <f t="shared" si="18"/>
        <v>0</v>
      </c>
      <c r="AD40" s="2">
        <f t="shared" si="18"/>
        <v>0</v>
      </c>
      <c r="AE40" s="2">
        <f t="shared" si="18"/>
        <v>0</v>
      </c>
      <c r="AF40" s="2">
        <f t="shared" si="18"/>
        <v>0</v>
      </c>
      <c r="AG40" s="2">
        <f t="shared" si="18"/>
        <v>0</v>
      </c>
      <c r="AH40" s="2">
        <f t="shared" si="18"/>
        <v>0</v>
      </c>
      <c r="AI40" s="2">
        <f t="shared" si="18"/>
        <v>0</v>
      </c>
      <c r="AJ40" s="2">
        <f t="shared" si="18"/>
        <v>0</v>
      </c>
      <c r="AK40" s="2">
        <f t="shared" si="19"/>
        <v>0</v>
      </c>
      <c r="AL40" s="2">
        <f t="shared" si="19"/>
        <v>0</v>
      </c>
      <c r="AM40" s="2">
        <f t="shared" si="19"/>
        <v>0</v>
      </c>
      <c r="AN40" s="2">
        <f t="shared" si="19"/>
        <v>0</v>
      </c>
      <c r="AO40" s="2">
        <f t="shared" si="19"/>
        <v>0</v>
      </c>
      <c r="AP40" s="2">
        <f t="shared" si="19"/>
        <v>0</v>
      </c>
      <c r="AQ40" s="2">
        <f t="shared" si="19"/>
        <v>0</v>
      </c>
    </row>
    <row r="41" spans="1:43" x14ac:dyDescent="0.25">
      <c r="A41" s="1">
        <v>108</v>
      </c>
      <c r="B41" s="1">
        <v>0</v>
      </c>
      <c r="C41" s="19">
        <v>10</v>
      </c>
      <c r="D41" s="20" t="s">
        <v>1423</v>
      </c>
      <c r="E41" s="20" t="s">
        <v>1423</v>
      </c>
      <c r="F41" s="10">
        <f t="shared" si="5"/>
        <v>0.24697600470149447</v>
      </c>
      <c r="G41">
        <f t="shared" si="15"/>
        <v>1.98405445724614</v>
      </c>
      <c r="H41">
        <f t="shared" si="16"/>
        <v>0</v>
      </c>
      <c r="I41" s="1">
        <f t="shared" si="8"/>
        <v>0</v>
      </c>
      <c r="N41" s="20" t="s">
        <v>1467</v>
      </c>
      <c r="O41">
        <f t="shared" si="0"/>
        <v>4.106123565675078E-2</v>
      </c>
      <c r="P41">
        <f t="shared" si="1"/>
        <v>5</v>
      </c>
      <c r="Q41" s="2">
        <f t="shared" si="17"/>
        <v>0</v>
      </c>
      <c r="R41" s="2">
        <f t="shared" si="17"/>
        <v>0</v>
      </c>
      <c r="S41" s="2">
        <f t="shared" si="17"/>
        <v>0.81</v>
      </c>
      <c r="T41" s="2">
        <f t="shared" si="17"/>
        <v>0.72900000000000009</v>
      </c>
      <c r="U41" s="2">
        <f t="shared" si="17"/>
        <v>0</v>
      </c>
      <c r="V41" s="2">
        <f t="shared" si="17"/>
        <v>0</v>
      </c>
      <c r="W41" s="2">
        <f t="shared" si="17"/>
        <v>0</v>
      </c>
      <c r="X41" s="2">
        <f t="shared" si="17"/>
        <v>0</v>
      </c>
      <c r="Y41" s="2">
        <f t="shared" si="17"/>
        <v>0</v>
      </c>
      <c r="Z41" s="2">
        <f t="shared" si="17"/>
        <v>0.38742048900000015</v>
      </c>
      <c r="AA41" s="2">
        <f t="shared" si="18"/>
        <v>0</v>
      </c>
      <c r="AB41" s="2">
        <f t="shared" si="18"/>
        <v>0</v>
      </c>
      <c r="AC41" s="2">
        <f t="shared" si="18"/>
        <v>0</v>
      </c>
      <c r="AD41" s="2">
        <f t="shared" si="18"/>
        <v>0</v>
      </c>
      <c r="AE41" s="2">
        <f t="shared" si="18"/>
        <v>0.22876792454961015</v>
      </c>
      <c r="AF41" s="2">
        <f t="shared" si="18"/>
        <v>0</v>
      </c>
      <c r="AG41" s="2">
        <f t="shared" si="18"/>
        <v>0.18530201888518424</v>
      </c>
      <c r="AH41" s="2">
        <f t="shared" si="18"/>
        <v>0</v>
      </c>
      <c r="AI41" s="2">
        <f t="shared" si="18"/>
        <v>0</v>
      </c>
      <c r="AJ41" s="2">
        <f t="shared" si="18"/>
        <v>0</v>
      </c>
      <c r="AK41" s="2">
        <f t="shared" si="19"/>
        <v>0</v>
      </c>
      <c r="AL41" s="2">
        <f t="shared" si="19"/>
        <v>0</v>
      </c>
      <c r="AM41" s="2">
        <f t="shared" si="19"/>
        <v>0</v>
      </c>
      <c r="AN41" s="2">
        <f t="shared" si="19"/>
        <v>0</v>
      </c>
      <c r="AO41" s="2">
        <f t="shared" si="19"/>
        <v>0</v>
      </c>
      <c r="AP41" s="2">
        <f t="shared" si="19"/>
        <v>0</v>
      </c>
      <c r="AQ41" s="2">
        <f t="shared" si="19"/>
        <v>0</v>
      </c>
    </row>
    <row r="42" spans="1:43" x14ac:dyDescent="0.25">
      <c r="A42" s="1">
        <v>108</v>
      </c>
      <c r="B42" s="1">
        <v>0</v>
      </c>
      <c r="C42" s="19">
        <v>11</v>
      </c>
      <c r="D42" s="20" t="s">
        <v>594</v>
      </c>
      <c r="E42" s="20" t="s">
        <v>594</v>
      </c>
      <c r="F42" s="10">
        <f t="shared" si="5"/>
        <v>0.31550979324759476</v>
      </c>
      <c r="G42">
        <f t="shared" si="15"/>
        <v>2.2995642504937348</v>
      </c>
      <c r="H42">
        <f t="shared" si="16"/>
        <v>0</v>
      </c>
      <c r="I42" s="1">
        <f t="shared" si="8"/>
        <v>0</v>
      </c>
      <c r="N42" s="20" t="s">
        <v>1414</v>
      </c>
      <c r="O42">
        <f t="shared" si="0"/>
        <v>4.059370136842106E-2</v>
      </c>
      <c r="P42">
        <f t="shared" si="1"/>
        <v>4</v>
      </c>
      <c r="Q42" s="2">
        <f t="shared" ref="Q42:Z51" si="20">COUNTIFS($C$2:$C$950,Q$1,$E$2:$E$950,$N42)*0.9^(Q$1-1)</f>
        <v>0</v>
      </c>
      <c r="R42" s="2">
        <f t="shared" si="20"/>
        <v>0</v>
      </c>
      <c r="S42" s="2">
        <f t="shared" si="20"/>
        <v>0.81</v>
      </c>
      <c r="T42" s="2">
        <f t="shared" si="20"/>
        <v>0.72900000000000009</v>
      </c>
      <c r="U42" s="2">
        <f t="shared" si="20"/>
        <v>0</v>
      </c>
      <c r="V42" s="2">
        <f t="shared" si="20"/>
        <v>0</v>
      </c>
      <c r="W42" s="2">
        <f t="shared" si="20"/>
        <v>0</v>
      </c>
      <c r="X42" s="2">
        <f t="shared" si="20"/>
        <v>0</v>
      </c>
      <c r="Y42" s="2">
        <f t="shared" si="20"/>
        <v>0</v>
      </c>
      <c r="Z42" s="2">
        <f t="shared" si="20"/>
        <v>0.77484097800000029</v>
      </c>
      <c r="AA42" s="2">
        <f t="shared" ref="AA42:AJ51" si="21">COUNTIFS($C$2:$C$950,AA$1,$E$2:$E$950,$N42)*0.9^(AA$1-1)</f>
        <v>0</v>
      </c>
      <c r="AB42" s="2">
        <f t="shared" si="21"/>
        <v>0</v>
      </c>
      <c r="AC42" s="2">
        <f t="shared" si="21"/>
        <v>0</v>
      </c>
      <c r="AD42" s="2">
        <f t="shared" si="21"/>
        <v>0</v>
      </c>
      <c r="AE42" s="2">
        <f t="shared" si="21"/>
        <v>0</v>
      </c>
      <c r="AF42" s="2">
        <f t="shared" si="21"/>
        <v>0</v>
      </c>
      <c r="AG42" s="2">
        <f t="shared" si="21"/>
        <v>0</v>
      </c>
      <c r="AH42" s="2">
        <f t="shared" si="21"/>
        <v>0</v>
      </c>
      <c r="AI42" s="2">
        <f t="shared" si="21"/>
        <v>0</v>
      </c>
      <c r="AJ42" s="2">
        <f t="shared" si="21"/>
        <v>0</v>
      </c>
      <c r="AK42" s="2">
        <f t="shared" ref="AK42:AQ51" si="22">COUNTIFS($C$2:$C$950,AK$1,$E$2:$E$950,$N42)*0.9^(AK$1-1)</f>
        <v>0</v>
      </c>
      <c r="AL42" s="2">
        <f t="shared" si="22"/>
        <v>0</v>
      </c>
      <c r="AM42" s="2">
        <f t="shared" si="22"/>
        <v>0</v>
      </c>
      <c r="AN42" s="2">
        <f t="shared" si="22"/>
        <v>0</v>
      </c>
      <c r="AO42" s="2">
        <f t="shared" si="22"/>
        <v>0</v>
      </c>
      <c r="AP42" s="2">
        <f t="shared" si="22"/>
        <v>0</v>
      </c>
      <c r="AQ42" s="2">
        <f t="shared" si="22"/>
        <v>0</v>
      </c>
    </row>
    <row r="43" spans="1:43" x14ac:dyDescent="0.25">
      <c r="A43" s="1">
        <v>108</v>
      </c>
      <c r="B43" s="1">
        <v>0</v>
      </c>
      <c r="C43" s="19">
        <v>12</v>
      </c>
      <c r="D43" s="20" t="s">
        <v>148</v>
      </c>
      <c r="E43" s="20" t="s">
        <v>148</v>
      </c>
      <c r="F43" s="10">
        <f t="shared" si="5"/>
        <v>0.16228920721102594</v>
      </c>
      <c r="G43">
        <f t="shared" si="15"/>
        <v>2.4618534577047608</v>
      </c>
      <c r="H43">
        <f t="shared" si="16"/>
        <v>0</v>
      </c>
      <c r="I43" s="1">
        <f t="shared" si="8"/>
        <v>0</v>
      </c>
      <c r="N43" s="20" t="s">
        <v>1429</v>
      </c>
      <c r="O43">
        <f t="shared" si="0"/>
        <v>4.0145559649122808E-2</v>
      </c>
      <c r="P43">
        <f t="shared" si="1"/>
        <v>3</v>
      </c>
      <c r="Q43" s="2">
        <f t="shared" si="20"/>
        <v>1</v>
      </c>
      <c r="R43" s="2">
        <f t="shared" si="20"/>
        <v>0</v>
      </c>
      <c r="S43" s="2">
        <f t="shared" si="20"/>
        <v>0.81</v>
      </c>
      <c r="T43" s="2">
        <f t="shared" si="20"/>
        <v>0</v>
      </c>
      <c r="U43" s="2">
        <f t="shared" si="20"/>
        <v>0</v>
      </c>
      <c r="V43" s="2">
        <f t="shared" si="20"/>
        <v>0</v>
      </c>
      <c r="W43" s="2">
        <f t="shared" si="20"/>
        <v>0</v>
      </c>
      <c r="X43" s="2">
        <f t="shared" si="20"/>
        <v>0.47829690000000014</v>
      </c>
      <c r="Y43" s="2">
        <f t="shared" si="20"/>
        <v>0</v>
      </c>
      <c r="Z43" s="2">
        <f t="shared" si="20"/>
        <v>0</v>
      </c>
      <c r="AA43" s="2">
        <f t="shared" si="21"/>
        <v>0</v>
      </c>
      <c r="AB43" s="2">
        <f t="shared" si="21"/>
        <v>0</v>
      </c>
      <c r="AC43" s="2">
        <f t="shared" si="21"/>
        <v>0</v>
      </c>
      <c r="AD43" s="2">
        <f t="shared" si="21"/>
        <v>0</v>
      </c>
      <c r="AE43" s="2">
        <f t="shared" si="21"/>
        <v>0</v>
      </c>
      <c r="AF43" s="2">
        <f t="shared" si="21"/>
        <v>0</v>
      </c>
      <c r="AG43" s="2">
        <f t="shared" si="21"/>
        <v>0</v>
      </c>
      <c r="AH43" s="2">
        <f t="shared" si="21"/>
        <v>0</v>
      </c>
      <c r="AI43" s="2">
        <f t="shared" si="21"/>
        <v>0</v>
      </c>
      <c r="AJ43" s="2">
        <f t="shared" si="21"/>
        <v>0</v>
      </c>
      <c r="AK43" s="2">
        <f t="shared" si="22"/>
        <v>0</v>
      </c>
      <c r="AL43" s="2">
        <f t="shared" si="22"/>
        <v>0</v>
      </c>
      <c r="AM43" s="2">
        <f t="shared" si="22"/>
        <v>0</v>
      </c>
      <c r="AN43" s="2">
        <f t="shared" si="22"/>
        <v>0</v>
      </c>
      <c r="AO43" s="2">
        <f t="shared" si="22"/>
        <v>0</v>
      </c>
      <c r="AP43" s="2">
        <f t="shared" si="22"/>
        <v>0</v>
      </c>
      <c r="AQ43" s="2">
        <f t="shared" si="22"/>
        <v>0</v>
      </c>
    </row>
    <row r="44" spans="1:43" x14ac:dyDescent="0.25">
      <c r="A44" s="1">
        <v>108</v>
      </c>
      <c r="B44" s="1">
        <v>0</v>
      </c>
      <c r="C44" s="19">
        <v>13</v>
      </c>
      <c r="D44" s="20" t="s">
        <v>195</v>
      </c>
      <c r="E44" s="20" t="s">
        <v>195</v>
      </c>
      <c r="F44" s="10">
        <f t="shared" si="5"/>
        <v>0</v>
      </c>
      <c r="G44">
        <f t="shared" si="15"/>
        <v>2.4618534577047608</v>
      </c>
      <c r="H44">
        <f t="shared" si="16"/>
        <v>0</v>
      </c>
      <c r="I44" s="1">
        <f t="shared" si="8"/>
        <v>0</v>
      </c>
      <c r="N44" s="20" t="s">
        <v>1451</v>
      </c>
      <c r="O44">
        <f t="shared" si="0"/>
        <v>3.7968352430393044E-2</v>
      </c>
      <c r="P44">
        <f t="shared" si="1"/>
        <v>7</v>
      </c>
      <c r="Q44" s="2">
        <f t="shared" si="20"/>
        <v>0</v>
      </c>
      <c r="R44" s="2">
        <f t="shared" si="20"/>
        <v>0</v>
      </c>
      <c r="S44" s="2">
        <f t="shared" si="20"/>
        <v>0</v>
      </c>
      <c r="T44" s="2">
        <f t="shared" si="20"/>
        <v>0</v>
      </c>
      <c r="U44" s="2">
        <f t="shared" si="20"/>
        <v>0.65610000000000013</v>
      </c>
      <c r="V44" s="2">
        <f t="shared" si="20"/>
        <v>0</v>
      </c>
      <c r="W44" s="2">
        <f t="shared" si="20"/>
        <v>0</v>
      </c>
      <c r="X44" s="2">
        <f t="shared" si="20"/>
        <v>0</v>
      </c>
      <c r="Y44" s="2">
        <f t="shared" si="20"/>
        <v>0.43046721000000016</v>
      </c>
      <c r="Z44" s="2">
        <f t="shared" si="20"/>
        <v>0</v>
      </c>
      <c r="AA44" s="2">
        <f t="shared" si="21"/>
        <v>0</v>
      </c>
      <c r="AB44" s="2">
        <f t="shared" si="21"/>
        <v>0</v>
      </c>
      <c r="AC44" s="2">
        <f t="shared" si="21"/>
        <v>0.56485907296200033</v>
      </c>
      <c r="AD44" s="2">
        <f t="shared" si="21"/>
        <v>0</v>
      </c>
      <c r="AE44" s="2">
        <f t="shared" si="21"/>
        <v>0</v>
      </c>
      <c r="AF44" s="2">
        <f t="shared" si="21"/>
        <v>0.20589113209464913</v>
      </c>
      <c r="AG44" s="2">
        <f t="shared" si="21"/>
        <v>0.18530201888518424</v>
      </c>
      <c r="AH44" s="2">
        <f t="shared" si="21"/>
        <v>0</v>
      </c>
      <c r="AI44" s="2">
        <f t="shared" si="21"/>
        <v>0</v>
      </c>
      <c r="AJ44" s="2">
        <f t="shared" si="21"/>
        <v>0</v>
      </c>
      <c r="AK44" s="2">
        <f t="shared" si="22"/>
        <v>0.12157665459056941</v>
      </c>
      <c r="AL44" s="2">
        <f t="shared" si="22"/>
        <v>0</v>
      </c>
      <c r="AM44" s="2">
        <f t="shared" si="22"/>
        <v>0</v>
      </c>
      <c r="AN44" s="2">
        <f t="shared" si="22"/>
        <v>0</v>
      </c>
      <c r="AO44" s="2">
        <f t="shared" si="22"/>
        <v>0</v>
      </c>
      <c r="AP44" s="2">
        <f t="shared" si="22"/>
        <v>0</v>
      </c>
      <c r="AQ44" s="2">
        <f t="shared" si="22"/>
        <v>0</v>
      </c>
    </row>
    <row r="45" spans="1:43" x14ac:dyDescent="0.25">
      <c r="A45" s="1">
        <v>108</v>
      </c>
      <c r="B45" s="1">
        <v>0</v>
      </c>
      <c r="C45" s="19">
        <v>14</v>
      </c>
      <c r="D45" s="20" t="s">
        <v>1493</v>
      </c>
      <c r="E45" s="20" t="s">
        <v>1493</v>
      </c>
      <c r="F45" s="10">
        <f t="shared" si="5"/>
        <v>0</v>
      </c>
      <c r="G45">
        <f t="shared" si="15"/>
        <v>2.4618534577047608</v>
      </c>
      <c r="H45">
        <f t="shared" si="16"/>
        <v>0</v>
      </c>
      <c r="I45" s="1">
        <f t="shared" si="8"/>
        <v>0</v>
      </c>
      <c r="N45" s="20" t="s">
        <v>1487</v>
      </c>
      <c r="O45">
        <f t="shared" si="0"/>
        <v>3.7638537792669881E-2</v>
      </c>
      <c r="P45">
        <f t="shared" si="1"/>
        <v>4</v>
      </c>
      <c r="Q45" s="2">
        <f t="shared" si="20"/>
        <v>1</v>
      </c>
      <c r="R45" s="2">
        <f t="shared" si="20"/>
        <v>0</v>
      </c>
      <c r="S45" s="2">
        <f t="shared" si="20"/>
        <v>0.81</v>
      </c>
      <c r="T45" s="2">
        <f t="shared" si="20"/>
        <v>0</v>
      </c>
      <c r="U45" s="2">
        <f t="shared" si="20"/>
        <v>0</v>
      </c>
      <c r="V45" s="2">
        <f t="shared" si="20"/>
        <v>0</v>
      </c>
      <c r="W45" s="2">
        <f t="shared" si="20"/>
        <v>0</v>
      </c>
      <c r="X45" s="2">
        <f t="shared" si="20"/>
        <v>0</v>
      </c>
      <c r="Y45" s="2">
        <f t="shared" si="20"/>
        <v>0</v>
      </c>
      <c r="Z45" s="2">
        <f t="shared" si="20"/>
        <v>0</v>
      </c>
      <c r="AA45" s="2">
        <f t="shared" si="21"/>
        <v>0</v>
      </c>
      <c r="AB45" s="2">
        <f t="shared" si="21"/>
        <v>0</v>
      </c>
      <c r="AC45" s="2">
        <f t="shared" si="21"/>
        <v>0</v>
      </c>
      <c r="AD45" s="2">
        <f t="shared" si="21"/>
        <v>0</v>
      </c>
      <c r="AE45" s="2">
        <f t="shared" si="21"/>
        <v>0</v>
      </c>
      <c r="AF45" s="2">
        <f t="shared" si="21"/>
        <v>0</v>
      </c>
      <c r="AG45" s="2">
        <f t="shared" si="21"/>
        <v>0.18530201888518424</v>
      </c>
      <c r="AH45" s="2">
        <f t="shared" si="21"/>
        <v>0</v>
      </c>
      <c r="AI45" s="2">
        <f t="shared" si="21"/>
        <v>0.15009463529699923</v>
      </c>
      <c r="AJ45" s="2">
        <f t="shared" si="21"/>
        <v>0</v>
      </c>
      <c r="AK45" s="2">
        <f t="shared" si="22"/>
        <v>0</v>
      </c>
      <c r="AL45" s="2">
        <f t="shared" si="22"/>
        <v>0</v>
      </c>
      <c r="AM45" s="2">
        <f t="shared" si="22"/>
        <v>0</v>
      </c>
      <c r="AN45" s="2">
        <f t="shared" si="22"/>
        <v>0</v>
      </c>
      <c r="AO45" s="2">
        <f t="shared" si="22"/>
        <v>0</v>
      </c>
      <c r="AP45" s="2">
        <f t="shared" si="22"/>
        <v>0</v>
      </c>
      <c r="AQ45" s="2">
        <f t="shared" si="22"/>
        <v>0</v>
      </c>
    </row>
    <row r="46" spans="1:43" x14ac:dyDescent="0.25">
      <c r="A46" s="1">
        <v>108</v>
      </c>
      <c r="B46" s="1">
        <v>0</v>
      </c>
      <c r="C46" s="19">
        <v>15</v>
      </c>
      <c r="D46" s="20" t="s">
        <v>1494</v>
      </c>
      <c r="E46" s="20" t="s">
        <v>409</v>
      </c>
      <c r="F46" s="10">
        <f t="shared" si="5"/>
        <v>0.11429719275523594</v>
      </c>
      <c r="G46">
        <f t="shared" si="15"/>
        <v>2.5761506504599967</v>
      </c>
      <c r="H46">
        <f t="shared" si="16"/>
        <v>2.5761506504599967</v>
      </c>
      <c r="I46" s="1">
        <f t="shared" si="8"/>
        <v>0.55393511935889972</v>
      </c>
      <c r="N46" s="20" t="s">
        <v>1544</v>
      </c>
      <c r="O46">
        <f t="shared" si="0"/>
        <v>3.6253596193376453E-2</v>
      </c>
      <c r="P46">
        <f t="shared" si="1"/>
        <v>7</v>
      </c>
      <c r="Q46" s="2">
        <f t="shared" si="20"/>
        <v>0</v>
      </c>
      <c r="R46" s="2">
        <f t="shared" si="20"/>
        <v>0</v>
      </c>
      <c r="S46" s="2">
        <f t="shared" si="20"/>
        <v>0.81</v>
      </c>
      <c r="T46" s="2">
        <f t="shared" si="20"/>
        <v>0</v>
      </c>
      <c r="U46" s="2">
        <f t="shared" si="20"/>
        <v>0</v>
      </c>
      <c r="V46" s="2">
        <f t="shared" si="20"/>
        <v>0</v>
      </c>
      <c r="W46" s="2">
        <f t="shared" si="20"/>
        <v>0</v>
      </c>
      <c r="X46" s="2">
        <f t="shared" si="20"/>
        <v>0</v>
      </c>
      <c r="Y46" s="2">
        <f t="shared" si="20"/>
        <v>0</v>
      </c>
      <c r="Z46" s="2">
        <f t="shared" si="20"/>
        <v>0</v>
      </c>
      <c r="AA46" s="2">
        <f t="shared" si="21"/>
        <v>0</v>
      </c>
      <c r="AB46" s="2">
        <f t="shared" si="21"/>
        <v>0</v>
      </c>
      <c r="AC46" s="2">
        <f t="shared" si="21"/>
        <v>0.28242953648100017</v>
      </c>
      <c r="AD46" s="2">
        <f t="shared" si="21"/>
        <v>0.25418658283290019</v>
      </c>
      <c r="AE46" s="2">
        <f t="shared" si="21"/>
        <v>0.22876792454961015</v>
      </c>
      <c r="AF46" s="2">
        <f t="shared" si="21"/>
        <v>0.20589113209464913</v>
      </c>
      <c r="AG46" s="2">
        <f t="shared" si="21"/>
        <v>0</v>
      </c>
      <c r="AH46" s="2">
        <f t="shared" si="21"/>
        <v>0</v>
      </c>
      <c r="AI46" s="2">
        <f t="shared" si="21"/>
        <v>0.15009463529699923</v>
      </c>
      <c r="AJ46" s="2">
        <f t="shared" si="21"/>
        <v>0.13508517176729934</v>
      </c>
      <c r="AK46" s="2">
        <f t="shared" si="22"/>
        <v>0</v>
      </c>
      <c r="AL46" s="2">
        <f t="shared" si="22"/>
        <v>0</v>
      </c>
      <c r="AM46" s="2">
        <f t="shared" si="22"/>
        <v>0</v>
      </c>
      <c r="AN46" s="2">
        <f t="shared" si="22"/>
        <v>0</v>
      </c>
      <c r="AO46" s="2">
        <f t="shared" si="22"/>
        <v>0</v>
      </c>
      <c r="AP46" s="2">
        <f t="shared" si="22"/>
        <v>0</v>
      </c>
      <c r="AQ46" s="2">
        <f t="shared" si="22"/>
        <v>0</v>
      </c>
    </row>
    <row r="47" spans="1:43" x14ac:dyDescent="0.25">
      <c r="A47" s="1">
        <v>109</v>
      </c>
      <c r="B47" s="1">
        <v>1</v>
      </c>
      <c r="C47" s="19">
        <v>1</v>
      </c>
      <c r="D47" s="20" t="s">
        <v>1399</v>
      </c>
      <c r="E47" s="20" t="s">
        <v>1400</v>
      </c>
      <c r="F47" s="10">
        <f t="shared" si="5"/>
        <v>0.63435248259748034</v>
      </c>
      <c r="G47">
        <f t="shared" si="15"/>
        <v>0.63435248259748034</v>
      </c>
      <c r="H47">
        <f t="shared" si="16"/>
        <v>0</v>
      </c>
      <c r="I47" s="1">
        <f t="shared" si="8"/>
        <v>0</v>
      </c>
      <c r="N47" s="20" t="s">
        <v>1440</v>
      </c>
      <c r="O47">
        <f t="shared" si="0"/>
        <v>3.5581609730015784E-2</v>
      </c>
      <c r="P47">
        <f t="shared" si="1"/>
        <v>5</v>
      </c>
      <c r="Q47" s="2">
        <f t="shared" si="20"/>
        <v>0</v>
      </c>
      <c r="R47" s="2">
        <f t="shared" si="20"/>
        <v>0</v>
      </c>
      <c r="S47" s="2">
        <f t="shared" si="20"/>
        <v>0.81</v>
      </c>
      <c r="T47" s="2">
        <f t="shared" si="20"/>
        <v>0</v>
      </c>
      <c r="U47" s="2">
        <f t="shared" si="20"/>
        <v>0</v>
      </c>
      <c r="V47" s="2">
        <f t="shared" si="20"/>
        <v>0</v>
      </c>
      <c r="W47" s="2">
        <f t="shared" si="20"/>
        <v>0.53144100000000016</v>
      </c>
      <c r="X47" s="2">
        <f t="shared" si="20"/>
        <v>0</v>
      </c>
      <c r="Y47" s="2">
        <f t="shared" si="20"/>
        <v>0</v>
      </c>
      <c r="Z47" s="2">
        <f t="shared" si="20"/>
        <v>0</v>
      </c>
      <c r="AA47" s="2">
        <f t="shared" si="21"/>
        <v>0</v>
      </c>
      <c r="AB47" s="2">
        <f t="shared" si="21"/>
        <v>0</v>
      </c>
      <c r="AC47" s="2">
        <f t="shared" si="21"/>
        <v>0.28242953648100017</v>
      </c>
      <c r="AD47" s="2">
        <f t="shared" si="21"/>
        <v>0.25418658283290019</v>
      </c>
      <c r="AE47" s="2">
        <f t="shared" si="21"/>
        <v>0</v>
      </c>
      <c r="AF47" s="2">
        <f t="shared" si="21"/>
        <v>0</v>
      </c>
      <c r="AG47" s="2">
        <f t="shared" si="21"/>
        <v>0</v>
      </c>
      <c r="AH47" s="2">
        <f t="shared" si="21"/>
        <v>0</v>
      </c>
      <c r="AI47" s="2">
        <f t="shared" si="21"/>
        <v>0.15009463529699923</v>
      </c>
      <c r="AJ47" s="2">
        <f t="shared" si="21"/>
        <v>0</v>
      </c>
      <c r="AK47" s="2">
        <f t="shared" si="22"/>
        <v>0</v>
      </c>
      <c r="AL47" s="2">
        <f t="shared" si="22"/>
        <v>0</v>
      </c>
      <c r="AM47" s="2">
        <f t="shared" si="22"/>
        <v>0</v>
      </c>
      <c r="AN47" s="2">
        <f t="shared" si="22"/>
        <v>0</v>
      </c>
      <c r="AO47" s="2">
        <f t="shared" si="22"/>
        <v>0</v>
      </c>
      <c r="AP47" s="2">
        <f t="shared" si="22"/>
        <v>0</v>
      </c>
      <c r="AQ47" s="2">
        <f t="shared" si="22"/>
        <v>0</v>
      </c>
    </row>
    <row r="48" spans="1:43" x14ac:dyDescent="0.25">
      <c r="A48" s="1">
        <v>109</v>
      </c>
      <c r="B48" s="1">
        <v>1</v>
      </c>
      <c r="C48" s="19">
        <v>2</v>
      </c>
      <c r="D48" s="20" t="s">
        <v>409</v>
      </c>
      <c r="E48" s="20" t="s">
        <v>409</v>
      </c>
      <c r="F48" s="10">
        <f t="shared" si="5"/>
        <v>0.11429719275523594</v>
      </c>
      <c r="G48">
        <f t="shared" si="15"/>
        <v>0.74864967535271632</v>
      </c>
      <c r="H48">
        <f t="shared" si="16"/>
        <v>0</v>
      </c>
      <c r="I48" s="1">
        <f t="shared" si="8"/>
        <v>0</v>
      </c>
      <c r="N48" s="20" t="s">
        <v>91</v>
      </c>
      <c r="O48">
        <f t="shared" si="0"/>
        <v>3.4852056315789484E-2</v>
      </c>
      <c r="P48">
        <f t="shared" si="1"/>
        <v>3</v>
      </c>
      <c r="Q48" s="2">
        <f t="shared" si="20"/>
        <v>0</v>
      </c>
      <c r="R48" s="2">
        <f t="shared" si="20"/>
        <v>0.9</v>
      </c>
      <c r="S48" s="2">
        <f t="shared" si="20"/>
        <v>0</v>
      </c>
      <c r="T48" s="2">
        <f t="shared" si="20"/>
        <v>0</v>
      </c>
      <c r="U48" s="2">
        <f t="shared" si="20"/>
        <v>0.65610000000000013</v>
      </c>
      <c r="V48" s="2">
        <f t="shared" si="20"/>
        <v>0</v>
      </c>
      <c r="W48" s="2">
        <f t="shared" si="20"/>
        <v>0</v>
      </c>
      <c r="X48" s="2">
        <f t="shared" si="20"/>
        <v>0</v>
      </c>
      <c r="Y48" s="2">
        <f t="shared" si="20"/>
        <v>0.43046721000000016</v>
      </c>
      <c r="Z48" s="2">
        <f t="shared" si="20"/>
        <v>0</v>
      </c>
      <c r="AA48" s="2">
        <f t="shared" si="21"/>
        <v>0</v>
      </c>
      <c r="AB48" s="2">
        <f t="shared" si="21"/>
        <v>0</v>
      </c>
      <c r="AC48" s="2">
        <f t="shared" si="21"/>
        <v>0</v>
      </c>
      <c r="AD48" s="2">
        <f t="shared" si="21"/>
        <v>0</v>
      </c>
      <c r="AE48" s="2">
        <f t="shared" si="21"/>
        <v>0</v>
      </c>
      <c r="AF48" s="2">
        <f t="shared" si="21"/>
        <v>0</v>
      </c>
      <c r="AG48" s="2">
        <f t="shared" si="21"/>
        <v>0</v>
      </c>
      <c r="AH48" s="2">
        <f t="shared" si="21"/>
        <v>0</v>
      </c>
      <c r="AI48" s="2">
        <f t="shared" si="21"/>
        <v>0</v>
      </c>
      <c r="AJ48" s="2">
        <f t="shared" si="21"/>
        <v>0</v>
      </c>
      <c r="AK48" s="2">
        <f t="shared" si="22"/>
        <v>0</v>
      </c>
      <c r="AL48" s="2">
        <f t="shared" si="22"/>
        <v>0</v>
      </c>
      <c r="AM48" s="2">
        <f t="shared" si="22"/>
        <v>0</v>
      </c>
      <c r="AN48" s="2">
        <f t="shared" si="22"/>
        <v>0</v>
      </c>
      <c r="AO48" s="2">
        <f t="shared" si="22"/>
        <v>0</v>
      </c>
      <c r="AP48" s="2">
        <f t="shared" si="22"/>
        <v>0</v>
      </c>
      <c r="AQ48" s="2">
        <f t="shared" si="22"/>
        <v>0</v>
      </c>
    </row>
    <row r="49" spans="1:43" x14ac:dyDescent="0.25">
      <c r="A49" s="1">
        <v>109</v>
      </c>
      <c r="B49" s="1">
        <v>1</v>
      </c>
      <c r="C49" s="19">
        <v>3</v>
      </c>
      <c r="D49" s="20" t="s">
        <v>1406</v>
      </c>
      <c r="E49" s="20" t="s">
        <v>594</v>
      </c>
      <c r="F49" s="10">
        <f t="shared" si="5"/>
        <v>0.31550979324759476</v>
      </c>
      <c r="G49">
        <f t="shared" si="15"/>
        <v>1.0641594686003111</v>
      </c>
      <c r="H49">
        <f t="shared" si="16"/>
        <v>0</v>
      </c>
      <c r="I49" s="1">
        <f t="shared" si="8"/>
        <v>0</v>
      </c>
      <c r="N49" s="20" t="s">
        <v>1438</v>
      </c>
      <c r="O49">
        <f t="shared" si="0"/>
        <v>3.4659473684210532E-2</v>
      </c>
      <c r="P49">
        <f t="shared" si="1"/>
        <v>3</v>
      </c>
      <c r="Q49" s="2">
        <f t="shared" si="20"/>
        <v>0</v>
      </c>
      <c r="R49" s="2">
        <f t="shared" si="20"/>
        <v>0</v>
      </c>
      <c r="S49" s="2">
        <f t="shared" si="20"/>
        <v>0</v>
      </c>
      <c r="T49" s="2">
        <f t="shared" si="20"/>
        <v>0.72900000000000009</v>
      </c>
      <c r="U49" s="2">
        <f t="shared" si="20"/>
        <v>0.65610000000000013</v>
      </c>
      <c r="V49" s="2">
        <f t="shared" si="20"/>
        <v>0.59049000000000018</v>
      </c>
      <c r="W49" s="2">
        <f t="shared" si="20"/>
        <v>0</v>
      </c>
      <c r="X49" s="2">
        <f t="shared" si="20"/>
        <v>0</v>
      </c>
      <c r="Y49" s="2">
        <f t="shared" si="20"/>
        <v>0</v>
      </c>
      <c r="Z49" s="2">
        <f t="shared" si="20"/>
        <v>0</v>
      </c>
      <c r="AA49" s="2">
        <f t="shared" si="21"/>
        <v>0</v>
      </c>
      <c r="AB49" s="2">
        <f t="shared" si="21"/>
        <v>0</v>
      </c>
      <c r="AC49" s="2">
        <f t="shared" si="21"/>
        <v>0</v>
      </c>
      <c r="AD49" s="2">
        <f t="shared" si="21"/>
        <v>0</v>
      </c>
      <c r="AE49" s="2">
        <f t="shared" si="21"/>
        <v>0</v>
      </c>
      <c r="AF49" s="2">
        <f t="shared" si="21"/>
        <v>0</v>
      </c>
      <c r="AG49" s="2">
        <f t="shared" si="21"/>
        <v>0</v>
      </c>
      <c r="AH49" s="2">
        <f t="shared" si="21"/>
        <v>0</v>
      </c>
      <c r="AI49" s="2">
        <f t="shared" si="21"/>
        <v>0</v>
      </c>
      <c r="AJ49" s="2">
        <f t="shared" si="21"/>
        <v>0</v>
      </c>
      <c r="AK49" s="2">
        <f t="shared" si="22"/>
        <v>0</v>
      </c>
      <c r="AL49" s="2">
        <f t="shared" si="22"/>
        <v>0</v>
      </c>
      <c r="AM49" s="2">
        <f t="shared" si="22"/>
        <v>0</v>
      </c>
      <c r="AN49" s="2">
        <f t="shared" si="22"/>
        <v>0</v>
      </c>
      <c r="AO49" s="2">
        <f t="shared" si="22"/>
        <v>0</v>
      </c>
      <c r="AP49" s="2">
        <f t="shared" si="22"/>
        <v>0</v>
      </c>
      <c r="AQ49" s="2">
        <f t="shared" si="22"/>
        <v>0</v>
      </c>
    </row>
    <row r="50" spans="1:43" x14ac:dyDescent="0.25">
      <c r="A50" s="1">
        <v>109</v>
      </c>
      <c r="B50" s="1">
        <v>1</v>
      </c>
      <c r="C50" s="19">
        <v>4</v>
      </c>
      <c r="D50" s="20" t="s">
        <v>519</v>
      </c>
      <c r="E50" s="20" t="s">
        <v>519</v>
      </c>
      <c r="F50" s="10">
        <f t="shared" si="5"/>
        <v>0</v>
      </c>
      <c r="G50">
        <f t="shared" si="15"/>
        <v>1.0641594686003111</v>
      </c>
      <c r="H50">
        <f t="shared" si="16"/>
        <v>0</v>
      </c>
      <c r="I50" s="1">
        <f t="shared" si="8"/>
        <v>0</v>
      </c>
      <c r="N50" s="20" t="s">
        <v>1439</v>
      </c>
      <c r="O50">
        <f t="shared" si="0"/>
        <v>3.4547654813669761E-2</v>
      </c>
      <c r="P50">
        <f t="shared" si="1"/>
        <v>5</v>
      </c>
      <c r="Q50" s="2">
        <f t="shared" si="20"/>
        <v>0</v>
      </c>
      <c r="R50" s="2">
        <f t="shared" si="20"/>
        <v>0</v>
      </c>
      <c r="S50" s="2">
        <f t="shared" si="20"/>
        <v>0</v>
      </c>
      <c r="T50" s="2">
        <f t="shared" si="20"/>
        <v>0.72900000000000009</v>
      </c>
      <c r="U50" s="2">
        <f t="shared" si="20"/>
        <v>0</v>
      </c>
      <c r="V50" s="2">
        <f t="shared" si="20"/>
        <v>0.59049000000000018</v>
      </c>
      <c r="W50" s="2">
        <f t="shared" si="20"/>
        <v>0</v>
      </c>
      <c r="X50" s="2">
        <f t="shared" si="20"/>
        <v>0</v>
      </c>
      <c r="Y50" s="2">
        <f t="shared" si="20"/>
        <v>0</v>
      </c>
      <c r="Z50" s="2">
        <f t="shared" si="20"/>
        <v>0</v>
      </c>
      <c r="AA50" s="2">
        <f t="shared" si="21"/>
        <v>0</v>
      </c>
      <c r="AB50" s="2">
        <f t="shared" si="21"/>
        <v>0</v>
      </c>
      <c r="AC50" s="2">
        <f t="shared" si="21"/>
        <v>0</v>
      </c>
      <c r="AD50" s="2">
        <f t="shared" si="21"/>
        <v>0.25418658283290019</v>
      </c>
      <c r="AE50" s="2">
        <f t="shared" si="21"/>
        <v>0.22876792454961015</v>
      </c>
      <c r="AF50" s="2">
        <f t="shared" si="21"/>
        <v>0</v>
      </c>
      <c r="AG50" s="2">
        <f t="shared" si="21"/>
        <v>0</v>
      </c>
      <c r="AH50" s="2">
        <f t="shared" si="21"/>
        <v>0.16677181699666582</v>
      </c>
      <c r="AI50" s="2">
        <f t="shared" si="21"/>
        <v>0</v>
      </c>
      <c r="AJ50" s="2">
        <f t="shared" si="21"/>
        <v>0</v>
      </c>
      <c r="AK50" s="2">
        <f t="shared" si="22"/>
        <v>0</v>
      </c>
      <c r="AL50" s="2">
        <f t="shared" si="22"/>
        <v>0</v>
      </c>
      <c r="AM50" s="2">
        <f t="shared" si="22"/>
        <v>0</v>
      </c>
      <c r="AN50" s="2">
        <f t="shared" si="22"/>
        <v>0</v>
      </c>
      <c r="AO50" s="2">
        <f t="shared" si="22"/>
        <v>0</v>
      </c>
      <c r="AP50" s="2">
        <f t="shared" si="22"/>
        <v>0</v>
      </c>
      <c r="AQ50" s="2">
        <f t="shared" si="22"/>
        <v>0</v>
      </c>
    </row>
    <row r="51" spans="1:43" x14ac:dyDescent="0.25">
      <c r="A51" s="1">
        <v>109</v>
      </c>
      <c r="B51" s="1">
        <v>1</v>
      </c>
      <c r="C51" s="19">
        <v>5</v>
      </c>
      <c r="D51" s="20" t="s">
        <v>595</v>
      </c>
      <c r="E51" s="20" t="s">
        <v>595</v>
      </c>
      <c r="F51" s="10">
        <f t="shared" si="5"/>
        <v>0.22961572257574284</v>
      </c>
      <c r="G51">
        <f t="shared" si="15"/>
        <v>1.293775191176054</v>
      </c>
      <c r="H51">
        <f t="shared" si="16"/>
        <v>0</v>
      </c>
      <c r="I51" s="1">
        <f t="shared" si="8"/>
        <v>0</v>
      </c>
      <c r="N51" s="20" t="s">
        <v>1403</v>
      </c>
      <c r="O51">
        <f t="shared" si="0"/>
        <v>3.4483533165787339E-2</v>
      </c>
      <c r="P51">
        <f t="shared" si="1"/>
        <v>7</v>
      </c>
      <c r="Q51" s="2">
        <f t="shared" si="20"/>
        <v>0</v>
      </c>
      <c r="R51" s="2">
        <f t="shared" si="20"/>
        <v>0</v>
      </c>
      <c r="S51" s="2">
        <f t="shared" si="20"/>
        <v>0</v>
      </c>
      <c r="T51" s="2">
        <f t="shared" si="20"/>
        <v>0</v>
      </c>
      <c r="U51" s="2">
        <f t="shared" si="20"/>
        <v>0</v>
      </c>
      <c r="V51" s="2">
        <f t="shared" si="20"/>
        <v>0</v>
      </c>
      <c r="W51" s="2">
        <f t="shared" si="20"/>
        <v>0.53144100000000016</v>
      </c>
      <c r="X51" s="2">
        <f t="shared" si="20"/>
        <v>0</v>
      </c>
      <c r="Y51" s="2">
        <f t="shared" si="20"/>
        <v>0.43046721000000016</v>
      </c>
      <c r="Z51" s="2">
        <f t="shared" si="20"/>
        <v>0</v>
      </c>
      <c r="AA51" s="2">
        <f t="shared" si="21"/>
        <v>0</v>
      </c>
      <c r="AB51" s="2">
        <f t="shared" si="21"/>
        <v>0</v>
      </c>
      <c r="AC51" s="2">
        <f t="shared" si="21"/>
        <v>0</v>
      </c>
      <c r="AD51" s="2">
        <f t="shared" si="21"/>
        <v>0.25418658283290019</v>
      </c>
      <c r="AE51" s="2">
        <f t="shared" si="21"/>
        <v>0.22876792454961015</v>
      </c>
      <c r="AF51" s="2">
        <f t="shared" si="21"/>
        <v>0</v>
      </c>
      <c r="AG51" s="2">
        <f t="shared" si="21"/>
        <v>0.37060403777036849</v>
      </c>
      <c r="AH51" s="2">
        <f t="shared" si="21"/>
        <v>0</v>
      </c>
      <c r="AI51" s="2">
        <f t="shared" si="21"/>
        <v>0.15009463529699923</v>
      </c>
      <c r="AJ51" s="2">
        <f t="shared" si="21"/>
        <v>0</v>
      </c>
      <c r="AK51" s="2">
        <f t="shared" si="22"/>
        <v>0</v>
      </c>
      <c r="AL51" s="2">
        <f t="shared" si="22"/>
        <v>0</v>
      </c>
      <c r="AM51" s="2">
        <f t="shared" si="22"/>
        <v>0</v>
      </c>
      <c r="AN51" s="2">
        <f t="shared" si="22"/>
        <v>0</v>
      </c>
      <c r="AO51" s="2">
        <f t="shared" si="22"/>
        <v>0</v>
      </c>
      <c r="AP51" s="2">
        <f t="shared" si="22"/>
        <v>0</v>
      </c>
      <c r="AQ51" s="2">
        <f t="shared" si="22"/>
        <v>0</v>
      </c>
    </row>
    <row r="52" spans="1:43" x14ac:dyDescent="0.25">
      <c r="A52" s="1">
        <v>109</v>
      </c>
      <c r="B52" s="1">
        <v>1</v>
      </c>
      <c r="C52" s="19">
        <v>6</v>
      </c>
      <c r="D52" s="20" t="s">
        <v>1445</v>
      </c>
      <c r="E52" s="20" t="s">
        <v>1445</v>
      </c>
      <c r="F52" s="10">
        <f t="shared" si="5"/>
        <v>0.2040921909454915</v>
      </c>
      <c r="G52">
        <f t="shared" si="15"/>
        <v>1.4978673821215456</v>
      </c>
      <c r="H52">
        <f t="shared" si="16"/>
        <v>0</v>
      </c>
      <c r="I52" s="1">
        <f t="shared" si="8"/>
        <v>0</v>
      </c>
      <c r="N52" s="20" t="s">
        <v>539</v>
      </c>
      <c r="O52">
        <f t="shared" si="0"/>
        <v>3.3346650116565957E-2</v>
      </c>
      <c r="P52">
        <f t="shared" si="1"/>
        <v>4</v>
      </c>
      <c r="Q52" s="2">
        <f t="shared" ref="Q52:Z61" si="23">COUNTIFS($C$2:$C$950,Q$1,$E$2:$E$950,$N52)*0.9^(Q$1-1)</f>
        <v>0</v>
      </c>
      <c r="R52" s="2">
        <f t="shared" si="23"/>
        <v>0</v>
      </c>
      <c r="S52" s="2">
        <f t="shared" si="23"/>
        <v>0.81</v>
      </c>
      <c r="T52" s="2">
        <f t="shared" si="23"/>
        <v>0</v>
      </c>
      <c r="U52" s="2">
        <f t="shared" si="23"/>
        <v>0.65610000000000013</v>
      </c>
      <c r="V52" s="2">
        <f t="shared" si="23"/>
        <v>0</v>
      </c>
      <c r="W52" s="2">
        <f t="shared" si="23"/>
        <v>0</v>
      </c>
      <c r="X52" s="2">
        <f t="shared" si="23"/>
        <v>0</v>
      </c>
      <c r="Y52" s="2">
        <f t="shared" si="23"/>
        <v>0</v>
      </c>
      <c r="Z52" s="2">
        <f t="shared" si="23"/>
        <v>0</v>
      </c>
      <c r="AA52" s="2">
        <f t="shared" ref="AA52:AJ61" si="24">COUNTIFS($C$2:$C$950,AA$1,$E$2:$E$950,$N52)*0.9^(AA$1-1)</f>
        <v>0</v>
      </c>
      <c r="AB52" s="2">
        <f t="shared" si="24"/>
        <v>0</v>
      </c>
      <c r="AC52" s="2">
        <f t="shared" si="24"/>
        <v>0</v>
      </c>
      <c r="AD52" s="2">
        <f t="shared" si="24"/>
        <v>0</v>
      </c>
      <c r="AE52" s="2">
        <f t="shared" si="24"/>
        <v>0.22876792454961015</v>
      </c>
      <c r="AF52" s="2">
        <f t="shared" si="24"/>
        <v>0.20589113209464913</v>
      </c>
      <c r="AG52" s="2">
        <f t="shared" si="24"/>
        <v>0</v>
      </c>
      <c r="AH52" s="2">
        <f t="shared" si="24"/>
        <v>0</v>
      </c>
      <c r="AI52" s="2">
        <f t="shared" si="24"/>
        <v>0</v>
      </c>
      <c r="AJ52" s="2">
        <f t="shared" si="24"/>
        <v>0</v>
      </c>
      <c r="AK52" s="2">
        <f t="shared" ref="AK52:AQ61" si="25">COUNTIFS($C$2:$C$950,AK$1,$E$2:$E$950,$N52)*0.9^(AK$1-1)</f>
        <v>0</v>
      </c>
      <c r="AL52" s="2">
        <f t="shared" si="25"/>
        <v>0</v>
      </c>
      <c r="AM52" s="2">
        <f t="shared" si="25"/>
        <v>0</v>
      </c>
      <c r="AN52" s="2">
        <f t="shared" si="25"/>
        <v>0</v>
      </c>
      <c r="AO52" s="2">
        <f t="shared" si="25"/>
        <v>0</v>
      </c>
      <c r="AP52" s="2">
        <f t="shared" si="25"/>
        <v>0</v>
      </c>
      <c r="AQ52" s="2">
        <f t="shared" si="25"/>
        <v>0</v>
      </c>
    </row>
    <row r="53" spans="1:43" x14ac:dyDescent="0.25">
      <c r="A53" s="1">
        <v>109</v>
      </c>
      <c r="B53" s="1">
        <v>1</v>
      </c>
      <c r="C53" s="19">
        <v>7</v>
      </c>
      <c r="D53" s="20" t="s">
        <v>1427</v>
      </c>
      <c r="E53" s="20" t="s">
        <v>1427</v>
      </c>
      <c r="F53" s="10">
        <f t="shared" si="5"/>
        <v>0.14856365733406465</v>
      </c>
      <c r="G53">
        <f t="shared" si="15"/>
        <v>1.6464310394556103</v>
      </c>
      <c r="H53">
        <f t="shared" si="16"/>
        <v>0</v>
      </c>
      <c r="I53" s="1">
        <f t="shared" si="8"/>
        <v>0</v>
      </c>
      <c r="N53" s="20" t="s">
        <v>1520</v>
      </c>
      <c r="O53">
        <f t="shared" si="0"/>
        <v>3.3326361666231305E-2</v>
      </c>
      <c r="P53">
        <f t="shared" si="1"/>
        <v>4</v>
      </c>
      <c r="Q53" s="2">
        <f t="shared" si="23"/>
        <v>0</v>
      </c>
      <c r="R53" s="2">
        <f t="shared" si="23"/>
        <v>0</v>
      </c>
      <c r="S53" s="2">
        <f t="shared" si="23"/>
        <v>0.81</v>
      </c>
      <c r="T53" s="2">
        <f t="shared" si="23"/>
        <v>0</v>
      </c>
      <c r="U53" s="2">
        <f t="shared" si="23"/>
        <v>0</v>
      </c>
      <c r="V53" s="2">
        <f t="shared" si="23"/>
        <v>0.59049000000000018</v>
      </c>
      <c r="W53" s="2">
        <f t="shared" si="23"/>
        <v>0</v>
      </c>
      <c r="X53" s="2">
        <f t="shared" si="23"/>
        <v>0</v>
      </c>
      <c r="Y53" s="2">
        <f t="shared" si="23"/>
        <v>0</v>
      </c>
      <c r="Z53" s="2">
        <f t="shared" si="23"/>
        <v>0</v>
      </c>
      <c r="AA53" s="2">
        <f t="shared" si="24"/>
        <v>0</v>
      </c>
      <c r="AB53" s="2">
        <f t="shared" si="24"/>
        <v>0.31381059609000017</v>
      </c>
      <c r="AC53" s="2">
        <f t="shared" si="24"/>
        <v>0</v>
      </c>
      <c r="AD53" s="2">
        <f t="shared" si="24"/>
        <v>0</v>
      </c>
      <c r="AE53" s="2">
        <f t="shared" si="24"/>
        <v>0</v>
      </c>
      <c r="AF53" s="2">
        <f t="shared" si="24"/>
        <v>0</v>
      </c>
      <c r="AG53" s="2">
        <f t="shared" si="24"/>
        <v>0.18530201888518424</v>
      </c>
      <c r="AH53" s="2">
        <f t="shared" si="24"/>
        <v>0</v>
      </c>
      <c r="AI53" s="2">
        <f t="shared" si="24"/>
        <v>0</v>
      </c>
      <c r="AJ53" s="2">
        <f t="shared" si="24"/>
        <v>0</v>
      </c>
      <c r="AK53" s="2">
        <f t="shared" si="25"/>
        <v>0</v>
      </c>
      <c r="AL53" s="2">
        <f t="shared" si="25"/>
        <v>0</v>
      </c>
      <c r="AM53" s="2">
        <f t="shared" si="25"/>
        <v>0</v>
      </c>
      <c r="AN53" s="2">
        <f t="shared" si="25"/>
        <v>0</v>
      </c>
      <c r="AO53" s="2">
        <f t="shared" si="25"/>
        <v>0</v>
      </c>
      <c r="AP53" s="2">
        <f t="shared" si="25"/>
        <v>0</v>
      </c>
      <c r="AQ53" s="2">
        <f t="shared" si="25"/>
        <v>0</v>
      </c>
    </row>
    <row r="54" spans="1:43" x14ac:dyDescent="0.25">
      <c r="A54" s="1">
        <v>109</v>
      </c>
      <c r="B54" s="1">
        <v>1</v>
      </c>
      <c r="C54" s="19">
        <v>8</v>
      </c>
      <c r="D54" s="20" t="s">
        <v>1495</v>
      </c>
      <c r="E54" s="20" t="s">
        <v>1495</v>
      </c>
      <c r="F54" s="10">
        <f t="shared" si="5"/>
        <v>0</v>
      </c>
      <c r="G54">
        <f t="shared" si="15"/>
        <v>1.6464310394556103</v>
      </c>
      <c r="H54">
        <f t="shared" si="16"/>
        <v>0</v>
      </c>
      <c r="I54" s="1">
        <f t="shared" si="8"/>
        <v>0</v>
      </c>
      <c r="N54" s="20" t="s">
        <v>1462</v>
      </c>
      <c r="O54">
        <f t="shared" si="0"/>
        <v>3.195490414878948E-2</v>
      </c>
      <c r="P54">
        <f t="shared" si="1"/>
        <v>3</v>
      </c>
      <c r="Q54" s="2">
        <f t="shared" si="23"/>
        <v>0</v>
      </c>
      <c r="R54" s="2">
        <f t="shared" si="23"/>
        <v>0</v>
      </c>
      <c r="S54" s="2">
        <f t="shared" si="23"/>
        <v>0.81</v>
      </c>
      <c r="T54" s="2">
        <f t="shared" si="23"/>
        <v>0.72900000000000009</v>
      </c>
      <c r="U54" s="2">
        <f t="shared" si="23"/>
        <v>0</v>
      </c>
      <c r="V54" s="2">
        <f t="shared" si="23"/>
        <v>0</v>
      </c>
      <c r="W54" s="2">
        <f t="shared" si="23"/>
        <v>0</v>
      </c>
      <c r="X54" s="2">
        <f t="shared" si="23"/>
        <v>0</v>
      </c>
      <c r="Y54" s="2">
        <f t="shared" si="23"/>
        <v>0</v>
      </c>
      <c r="Z54" s="2">
        <f t="shared" si="23"/>
        <v>0</v>
      </c>
      <c r="AA54" s="2">
        <f t="shared" si="24"/>
        <v>0</v>
      </c>
      <c r="AB54" s="2">
        <f t="shared" si="24"/>
        <v>0</v>
      </c>
      <c r="AC54" s="2">
        <f t="shared" si="24"/>
        <v>0.28242953648100017</v>
      </c>
      <c r="AD54" s="2">
        <f t="shared" si="24"/>
        <v>0</v>
      </c>
      <c r="AE54" s="2">
        <f t="shared" si="24"/>
        <v>0</v>
      </c>
      <c r="AF54" s="2">
        <f t="shared" si="24"/>
        <v>0</v>
      </c>
      <c r="AG54" s="2">
        <f t="shared" si="24"/>
        <v>0</v>
      </c>
      <c r="AH54" s="2">
        <f t="shared" si="24"/>
        <v>0</v>
      </c>
      <c r="AI54" s="2">
        <f t="shared" si="24"/>
        <v>0</v>
      </c>
      <c r="AJ54" s="2">
        <f t="shared" si="24"/>
        <v>0</v>
      </c>
      <c r="AK54" s="2">
        <f t="shared" si="25"/>
        <v>0</v>
      </c>
      <c r="AL54" s="2">
        <f t="shared" si="25"/>
        <v>0</v>
      </c>
      <c r="AM54" s="2">
        <f t="shared" si="25"/>
        <v>0</v>
      </c>
      <c r="AN54" s="2">
        <f t="shared" si="25"/>
        <v>0</v>
      </c>
      <c r="AO54" s="2">
        <f t="shared" si="25"/>
        <v>0</v>
      </c>
      <c r="AP54" s="2">
        <f t="shared" si="25"/>
        <v>0</v>
      </c>
      <c r="AQ54" s="2">
        <f t="shared" si="25"/>
        <v>0</v>
      </c>
    </row>
    <row r="55" spans="1:43" x14ac:dyDescent="0.25">
      <c r="A55" s="1">
        <v>109</v>
      </c>
      <c r="B55" s="1">
        <v>1</v>
      </c>
      <c r="C55" s="19">
        <v>9</v>
      </c>
      <c r="D55" s="20" t="s">
        <v>1403</v>
      </c>
      <c r="E55" s="20" t="s">
        <v>1403</v>
      </c>
      <c r="F55" s="10">
        <f t="shared" si="5"/>
        <v>0</v>
      </c>
      <c r="G55">
        <f t="shared" si="15"/>
        <v>1.6464310394556103</v>
      </c>
      <c r="H55">
        <f t="shared" si="16"/>
        <v>0</v>
      </c>
      <c r="I55" s="1">
        <f t="shared" si="8"/>
        <v>0</v>
      </c>
      <c r="N55" s="20" t="s">
        <v>1559</v>
      </c>
      <c r="O55">
        <f t="shared" si="0"/>
        <v>3.1754385964912285E-2</v>
      </c>
      <c r="P55">
        <f t="shared" si="1"/>
        <v>2</v>
      </c>
      <c r="Q55" s="2">
        <f t="shared" si="23"/>
        <v>1</v>
      </c>
      <c r="R55" s="2">
        <f t="shared" si="23"/>
        <v>0</v>
      </c>
      <c r="S55" s="2">
        <f t="shared" si="23"/>
        <v>0.81</v>
      </c>
      <c r="T55" s="2">
        <f t="shared" si="23"/>
        <v>0</v>
      </c>
      <c r="U55" s="2">
        <f t="shared" si="23"/>
        <v>0</v>
      </c>
      <c r="V55" s="2">
        <f t="shared" si="23"/>
        <v>0</v>
      </c>
      <c r="W55" s="2">
        <f t="shared" si="23"/>
        <v>0</v>
      </c>
      <c r="X55" s="2">
        <f t="shared" si="23"/>
        <v>0</v>
      </c>
      <c r="Y55" s="2">
        <f t="shared" si="23"/>
        <v>0</v>
      </c>
      <c r="Z55" s="2">
        <f t="shared" si="23"/>
        <v>0</v>
      </c>
      <c r="AA55" s="2">
        <f t="shared" si="24"/>
        <v>0</v>
      </c>
      <c r="AB55" s="2">
        <f t="shared" si="24"/>
        <v>0</v>
      </c>
      <c r="AC55" s="2">
        <f t="shared" si="24"/>
        <v>0</v>
      </c>
      <c r="AD55" s="2">
        <f t="shared" si="24"/>
        <v>0</v>
      </c>
      <c r="AE55" s="2">
        <f t="shared" si="24"/>
        <v>0</v>
      </c>
      <c r="AF55" s="2">
        <f t="shared" si="24"/>
        <v>0</v>
      </c>
      <c r="AG55" s="2">
        <f t="shared" si="24"/>
        <v>0</v>
      </c>
      <c r="AH55" s="2">
        <f t="shared" si="24"/>
        <v>0</v>
      </c>
      <c r="AI55" s="2">
        <f t="shared" si="24"/>
        <v>0</v>
      </c>
      <c r="AJ55" s="2">
        <f t="shared" si="24"/>
        <v>0</v>
      </c>
      <c r="AK55" s="2">
        <f t="shared" si="25"/>
        <v>0</v>
      </c>
      <c r="AL55" s="2">
        <f t="shared" si="25"/>
        <v>0</v>
      </c>
      <c r="AM55" s="2">
        <f t="shared" si="25"/>
        <v>0</v>
      </c>
      <c r="AN55" s="2">
        <f t="shared" si="25"/>
        <v>0</v>
      </c>
      <c r="AO55" s="2">
        <f t="shared" si="25"/>
        <v>0</v>
      </c>
      <c r="AP55" s="2">
        <f t="shared" si="25"/>
        <v>0</v>
      </c>
      <c r="AQ55" s="2">
        <f t="shared" si="25"/>
        <v>0</v>
      </c>
    </row>
    <row r="56" spans="1:43" x14ac:dyDescent="0.25">
      <c r="A56" s="1">
        <v>109</v>
      </c>
      <c r="B56" s="1">
        <v>1</v>
      </c>
      <c r="C56" s="19">
        <v>10</v>
      </c>
      <c r="D56" s="20" t="s">
        <v>1482</v>
      </c>
      <c r="E56" s="20" t="s">
        <v>1482</v>
      </c>
      <c r="F56" s="10">
        <f t="shared" si="5"/>
        <v>6.4139415689565979E-2</v>
      </c>
      <c r="G56">
        <f t="shared" si="15"/>
        <v>1.7105704551451764</v>
      </c>
      <c r="H56">
        <f t="shared" si="16"/>
        <v>1.7105704551451764</v>
      </c>
      <c r="I56" s="1">
        <f t="shared" si="8"/>
        <v>0.36781430040725971</v>
      </c>
      <c r="N56" s="20" t="s">
        <v>1575</v>
      </c>
      <c r="O56">
        <f t="shared" si="0"/>
        <v>3.0493323044730014E-2</v>
      </c>
      <c r="P56">
        <f t="shared" si="1"/>
        <v>4</v>
      </c>
      <c r="Q56" s="2">
        <f t="shared" si="23"/>
        <v>0</v>
      </c>
      <c r="R56" s="2">
        <f t="shared" si="23"/>
        <v>0</v>
      </c>
      <c r="S56" s="2">
        <f t="shared" si="23"/>
        <v>0</v>
      </c>
      <c r="T56" s="2">
        <f t="shared" si="23"/>
        <v>0</v>
      </c>
      <c r="U56" s="2">
        <f t="shared" si="23"/>
        <v>0</v>
      </c>
      <c r="V56" s="2">
        <f t="shared" si="23"/>
        <v>0.59049000000000018</v>
      </c>
      <c r="W56" s="2">
        <f t="shared" si="23"/>
        <v>0.53144100000000016</v>
      </c>
      <c r="X56" s="2">
        <f t="shared" si="23"/>
        <v>0</v>
      </c>
      <c r="Y56" s="2">
        <f t="shared" si="23"/>
        <v>0</v>
      </c>
      <c r="Z56" s="2">
        <f t="shared" si="23"/>
        <v>0.38742048900000015</v>
      </c>
      <c r="AA56" s="2">
        <f t="shared" si="24"/>
        <v>0</v>
      </c>
      <c r="AB56" s="2">
        <f t="shared" si="24"/>
        <v>0</v>
      </c>
      <c r="AC56" s="2">
        <f t="shared" si="24"/>
        <v>0</v>
      </c>
      <c r="AD56" s="2">
        <f t="shared" si="24"/>
        <v>0</v>
      </c>
      <c r="AE56" s="2">
        <f t="shared" si="24"/>
        <v>0.22876792454961015</v>
      </c>
      <c r="AF56" s="2">
        <f t="shared" si="24"/>
        <v>0</v>
      </c>
      <c r="AG56" s="2">
        <f t="shared" si="24"/>
        <v>0</v>
      </c>
      <c r="AH56" s="2">
        <f t="shared" si="24"/>
        <v>0</v>
      </c>
      <c r="AI56" s="2">
        <f t="shared" si="24"/>
        <v>0</v>
      </c>
      <c r="AJ56" s="2">
        <f t="shared" si="24"/>
        <v>0</v>
      </c>
      <c r="AK56" s="2">
        <f t="shared" si="25"/>
        <v>0</v>
      </c>
      <c r="AL56" s="2">
        <f t="shared" si="25"/>
        <v>0</v>
      </c>
      <c r="AM56" s="2">
        <f t="shared" si="25"/>
        <v>0</v>
      </c>
      <c r="AN56" s="2">
        <f t="shared" si="25"/>
        <v>0</v>
      </c>
      <c r="AO56" s="2">
        <f t="shared" si="25"/>
        <v>0</v>
      </c>
      <c r="AP56" s="2">
        <f t="shared" si="25"/>
        <v>0</v>
      </c>
      <c r="AQ56" s="2">
        <f t="shared" si="25"/>
        <v>0</v>
      </c>
    </row>
    <row r="57" spans="1:43" x14ac:dyDescent="0.25">
      <c r="A57" s="1">
        <v>110</v>
      </c>
      <c r="B57" s="1">
        <v>1</v>
      </c>
      <c r="C57" s="19">
        <v>1</v>
      </c>
      <c r="D57" s="20" t="s">
        <v>594</v>
      </c>
      <c r="E57" s="20" t="s">
        <v>594</v>
      </c>
      <c r="F57" s="10">
        <f t="shared" si="5"/>
        <v>0.31550979324759476</v>
      </c>
      <c r="G57">
        <f t="shared" si="15"/>
        <v>0.31550979324759476</v>
      </c>
      <c r="H57">
        <f t="shared" si="16"/>
        <v>0</v>
      </c>
      <c r="I57" s="1">
        <f t="shared" si="8"/>
        <v>0</v>
      </c>
      <c r="N57" s="20" t="s">
        <v>1450</v>
      </c>
      <c r="O57">
        <f t="shared" si="0"/>
        <v>2.9544332383610542E-2</v>
      </c>
      <c r="P57">
        <f t="shared" si="1"/>
        <v>5</v>
      </c>
      <c r="Q57" s="2">
        <f t="shared" si="23"/>
        <v>0</v>
      </c>
      <c r="R57" s="2">
        <f t="shared" si="23"/>
        <v>0</v>
      </c>
      <c r="S57" s="2">
        <f t="shared" si="23"/>
        <v>0</v>
      </c>
      <c r="T57" s="2">
        <f t="shared" si="23"/>
        <v>0</v>
      </c>
      <c r="U57" s="2">
        <f t="shared" si="23"/>
        <v>0</v>
      </c>
      <c r="V57" s="2">
        <f t="shared" si="23"/>
        <v>0</v>
      </c>
      <c r="W57" s="2">
        <f t="shared" si="23"/>
        <v>0</v>
      </c>
      <c r="X57" s="2">
        <f t="shared" si="23"/>
        <v>0.47829690000000014</v>
      </c>
      <c r="Y57" s="2">
        <f t="shared" si="23"/>
        <v>0</v>
      </c>
      <c r="Z57" s="2">
        <f t="shared" si="23"/>
        <v>0</v>
      </c>
      <c r="AA57" s="2">
        <f t="shared" si="24"/>
        <v>0.69735688020000031</v>
      </c>
      <c r="AB57" s="2">
        <f t="shared" si="24"/>
        <v>0</v>
      </c>
      <c r="AC57" s="2">
        <f t="shared" si="24"/>
        <v>0</v>
      </c>
      <c r="AD57" s="2">
        <f t="shared" si="24"/>
        <v>0.50837316566580038</v>
      </c>
      <c r="AE57" s="2">
        <f t="shared" si="24"/>
        <v>0</v>
      </c>
      <c r="AF57" s="2">
        <f t="shared" si="24"/>
        <v>0</v>
      </c>
      <c r="AG57" s="2">
        <f t="shared" si="24"/>
        <v>0</v>
      </c>
      <c r="AH57" s="2">
        <f t="shared" si="24"/>
        <v>0</v>
      </c>
      <c r="AI57" s="2">
        <f t="shared" si="24"/>
        <v>0</v>
      </c>
      <c r="AJ57" s="2">
        <f t="shared" si="24"/>
        <v>0</v>
      </c>
      <c r="AK57" s="2">
        <f t="shared" si="25"/>
        <v>0</v>
      </c>
      <c r="AL57" s="2">
        <f t="shared" si="25"/>
        <v>0</v>
      </c>
      <c r="AM57" s="2">
        <f t="shared" si="25"/>
        <v>0</v>
      </c>
      <c r="AN57" s="2">
        <f t="shared" si="25"/>
        <v>0</v>
      </c>
      <c r="AO57" s="2">
        <f t="shared" si="25"/>
        <v>0</v>
      </c>
      <c r="AP57" s="2">
        <f t="shared" si="25"/>
        <v>0</v>
      </c>
      <c r="AQ57" s="2">
        <f t="shared" si="25"/>
        <v>0</v>
      </c>
    </row>
    <row r="58" spans="1:43" x14ac:dyDescent="0.25">
      <c r="A58" s="1">
        <v>110</v>
      </c>
      <c r="B58" s="1">
        <v>1</v>
      </c>
      <c r="C58" s="19">
        <v>2</v>
      </c>
      <c r="D58" s="20" t="s">
        <v>1400</v>
      </c>
      <c r="E58" s="20" t="s">
        <v>1400</v>
      </c>
      <c r="F58" s="10">
        <f t="shared" si="5"/>
        <v>0.63435248259748034</v>
      </c>
      <c r="G58">
        <f t="shared" si="15"/>
        <v>0.9498622758450751</v>
      </c>
      <c r="H58">
        <f t="shared" si="16"/>
        <v>0</v>
      </c>
      <c r="I58" s="1">
        <f t="shared" si="8"/>
        <v>0</v>
      </c>
      <c r="N58" s="20" t="s">
        <v>1548</v>
      </c>
      <c r="O58">
        <f t="shared" si="0"/>
        <v>2.9138218247368425E-2</v>
      </c>
      <c r="P58">
        <f t="shared" si="1"/>
        <v>3</v>
      </c>
      <c r="Q58" s="2">
        <f t="shared" si="23"/>
        <v>0</v>
      </c>
      <c r="R58" s="2">
        <f t="shared" si="23"/>
        <v>0</v>
      </c>
      <c r="S58" s="2">
        <f t="shared" si="23"/>
        <v>0</v>
      </c>
      <c r="T58" s="2">
        <f t="shared" si="23"/>
        <v>0</v>
      </c>
      <c r="U58" s="2">
        <f t="shared" si="23"/>
        <v>1.3122000000000003</v>
      </c>
      <c r="V58" s="2">
        <f t="shared" si="23"/>
        <v>0</v>
      </c>
      <c r="W58" s="2">
        <f t="shared" si="23"/>
        <v>0</v>
      </c>
      <c r="X58" s="2">
        <f t="shared" si="23"/>
        <v>0</v>
      </c>
      <c r="Y58" s="2">
        <f t="shared" si="23"/>
        <v>0</v>
      </c>
      <c r="Z58" s="2">
        <f t="shared" si="23"/>
        <v>0</v>
      </c>
      <c r="AA58" s="2">
        <f t="shared" si="24"/>
        <v>0.34867844010000015</v>
      </c>
      <c r="AB58" s="2">
        <f t="shared" si="24"/>
        <v>0</v>
      </c>
      <c r="AC58" s="2">
        <f t="shared" si="24"/>
        <v>0</v>
      </c>
      <c r="AD58" s="2">
        <f t="shared" si="24"/>
        <v>0</v>
      </c>
      <c r="AE58" s="2">
        <f t="shared" si="24"/>
        <v>0</v>
      </c>
      <c r="AF58" s="2">
        <f t="shared" si="24"/>
        <v>0</v>
      </c>
      <c r="AG58" s="2">
        <f t="shared" si="24"/>
        <v>0</v>
      </c>
      <c r="AH58" s="2">
        <f t="shared" si="24"/>
        <v>0</v>
      </c>
      <c r="AI58" s="2">
        <f t="shared" si="24"/>
        <v>0</v>
      </c>
      <c r="AJ58" s="2">
        <f t="shared" si="24"/>
        <v>0</v>
      </c>
      <c r="AK58" s="2">
        <f t="shared" si="25"/>
        <v>0</v>
      </c>
      <c r="AL58" s="2">
        <f t="shared" si="25"/>
        <v>0</v>
      </c>
      <c r="AM58" s="2">
        <f t="shared" si="25"/>
        <v>0</v>
      </c>
      <c r="AN58" s="2">
        <f t="shared" si="25"/>
        <v>0</v>
      </c>
      <c r="AO58" s="2">
        <f t="shared" si="25"/>
        <v>0</v>
      </c>
      <c r="AP58" s="2">
        <f t="shared" si="25"/>
        <v>0</v>
      </c>
      <c r="AQ58" s="2">
        <f t="shared" si="25"/>
        <v>0</v>
      </c>
    </row>
    <row r="59" spans="1:43" x14ac:dyDescent="0.25">
      <c r="A59" s="1">
        <v>110</v>
      </c>
      <c r="B59" s="1">
        <v>1</v>
      </c>
      <c r="C59" s="19">
        <v>3</v>
      </c>
      <c r="D59" s="20" t="s">
        <v>1418</v>
      </c>
      <c r="E59" s="20" t="s">
        <v>1418</v>
      </c>
      <c r="F59" s="10">
        <f t="shared" si="5"/>
        <v>0</v>
      </c>
      <c r="G59">
        <f t="shared" si="15"/>
        <v>0.9498622758450751</v>
      </c>
      <c r="H59">
        <f t="shared" si="16"/>
        <v>0</v>
      </c>
      <c r="I59" s="1">
        <f t="shared" si="8"/>
        <v>0</v>
      </c>
      <c r="N59" s="20" t="s">
        <v>1551</v>
      </c>
      <c r="O59">
        <f t="shared" si="0"/>
        <v>2.8354291847315777E-2</v>
      </c>
      <c r="P59">
        <f t="shared" si="1"/>
        <v>3</v>
      </c>
      <c r="Q59" s="2">
        <f t="shared" si="23"/>
        <v>0</v>
      </c>
      <c r="R59" s="2">
        <f t="shared" si="23"/>
        <v>0</v>
      </c>
      <c r="S59" s="2">
        <f t="shared" si="23"/>
        <v>0.81</v>
      </c>
      <c r="T59" s="2">
        <f t="shared" si="23"/>
        <v>0</v>
      </c>
      <c r="U59" s="2">
        <f t="shared" si="23"/>
        <v>0.65610000000000013</v>
      </c>
      <c r="V59" s="2">
        <f t="shared" si="23"/>
        <v>0</v>
      </c>
      <c r="W59" s="2">
        <f t="shared" si="23"/>
        <v>0</v>
      </c>
      <c r="X59" s="2">
        <f t="shared" si="23"/>
        <v>0</v>
      </c>
      <c r="Y59" s="2">
        <f t="shared" si="23"/>
        <v>0</v>
      </c>
      <c r="Z59" s="2">
        <f t="shared" si="23"/>
        <v>0</v>
      </c>
      <c r="AA59" s="2">
        <f t="shared" si="24"/>
        <v>0</v>
      </c>
      <c r="AB59" s="2">
        <f t="shared" si="24"/>
        <v>0</v>
      </c>
      <c r="AC59" s="2">
        <f t="shared" si="24"/>
        <v>0</v>
      </c>
      <c r="AD59" s="2">
        <f t="shared" si="24"/>
        <v>0</v>
      </c>
      <c r="AE59" s="2">
        <f t="shared" si="24"/>
        <v>0</v>
      </c>
      <c r="AF59" s="2">
        <f t="shared" si="24"/>
        <v>0</v>
      </c>
      <c r="AG59" s="2">
        <f t="shared" si="24"/>
        <v>0</v>
      </c>
      <c r="AH59" s="2">
        <f t="shared" si="24"/>
        <v>0</v>
      </c>
      <c r="AI59" s="2">
        <f t="shared" si="24"/>
        <v>0.15009463529699923</v>
      </c>
      <c r="AJ59" s="2">
        <f t="shared" si="24"/>
        <v>0</v>
      </c>
      <c r="AK59" s="2">
        <f t="shared" si="25"/>
        <v>0</v>
      </c>
      <c r="AL59" s="2">
        <f t="shared" si="25"/>
        <v>0</v>
      </c>
      <c r="AM59" s="2">
        <f t="shared" si="25"/>
        <v>0</v>
      </c>
      <c r="AN59" s="2">
        <f t="shared" si="25"/>
        <v>0</v>
      </c>
      <c r="AO59" s="2">
        <f t="shared" si="25"/>
        <v>0</v>
      </c>
      <c r="AP59" s="2">
        <f t="shared" si="25"/>
        <v>0</v>
      </c>
      <c r="AQ59" s="2">
        <f t="shared" si="25"/>
        <v>0</v>
      </c>
    </row>
    <row r="60" spans="1:43" x14ac:dyDescent="0.25">
      <c r="A60" s="1">
        <v>110</v>
      </c>
      <c r="B60" s="1">
        <v>1</v>
      </c>
      <c r="C60" s="19">
        <v>4</v>
      </c>
      <c r="D60" s="20" t="s">
        <v>1462</v>
      </c>
      <c r="E60" s="20" t="s">
        <v>1462</v>
      </c>
      <c r="F60" s="10">
        <f t="shared" si="5"/>
        <v>0</v>
      </c>
      <c r="G60">
        <f t="shared" si="15"/>
        <v>0.9498622758450751</v>
      </c>
      <c r="H60">
        <f t="shared" si="16"/>
        <v>0</v>
      </c>
      <c r="I60" s="1">
        <f t="shared" si="8"/>
        <v>0</v>
      </c>
      <c r="N60" s="20" t="s">
        <v>1617</v>
      </c>
      <c r="O60">
        <f t="shared" si="0"/>
        <v>2.7300000000000005E-2</v>
      </c>
      <c r="P60">
        <f t="shared" si="1"/>
        <v>2</v>
      </c>
      <c r="Q60" s="2">
        <f t="shared" si="23"/>
        <v>0</v>
      </c>
      <c r="R60" s="2">
        <f t="shared" si="23"/>
        <v>0.9</v>
      </c>
      <c r="S60" s="2">
        <f t="shared" si="23"/>
        <v>0</v>
      </c>
      <c r="T60" s="2">
        <f t="shared" si="23"/>
        <v>0</v>
      </c>
      <c r="U60" s="2">
        <f t="shared" si="23"/>
        <v>0.65610000000000013</v>
      </c>
      <c r="V60" s="2">
        <f t="shared" si="23"/>
        <v>0</v>
      </c>
      <c r="W60" s="2">
        <f t="shared" si="23"/>
        <v>0</v>
      </c>
      <c r="X60" s="2">
        <f t="shared" si="23"/>
        <v>0</v>
      </c>
      <c r="Y60" s="2">
        <f t="shared" si="23"/>
        <v>0</v>
      </c>
      <c r="Z60" s="2">
        <f t="shared" si="23"/>
        <v>0</v>
      </c>
      <c r="AA60" s="2">
        <f t="shared" si="24"/>
        <v>0</v>
      </c>
      <c r="AB60" s="2">
        <f t="shared" si="24"/>
        <v>0</v>
      </c>
      <c r="AC60" s="2">
        <f t="shared" si="24"/>
        <v>0</v>
      </c>
      <c r="AD60" s="2">
        <f t="shared" si="24"/>
        <v>0</v>
      </c>
      <c r="AE60" s="2">
        <f t="shared" si="24"/>
        <v>0</v>
      </c>
      <c r="AF60" s="2">
        <f t="shared" si="24"/>
        <v>0</v>
      </c>
      <c r="AG60" s="2">
        <f t="shared" si="24"/>
        <v>0</v>
      </c>
      <c r="AH60" s="2">
        <f t="shared" si="24"/>
        <v>0</v>
      </c>
      <c r="AI60" s="2">
        <f t="shared" si="24"/>
        <v>0</v>
      </c>
      <c r="AJ60" s="2">
        <f t="shared" si="24"/>
        <v>0</v>
      </c>
      <c r="AK60" s="2">
        <f t="shared" si="25"/>
        <v>0</v>
      </c>
      <c r="AL60" s="2">
        <f t="shared" si="25"/>
        <v>0</v>
      </c>
      <c r="AM60" s="2">
        <f t="shared" si="25"/>
        <v>0</v>
      </c>
      <c r="AN60" s="2">
        <f t="shared" si="25"/>
        <v>0</v>
      </c>
      <c r="AO60" s="2">
        <f t="shared" si="25"/>
        <v>0</v>
      </c>
      <c r="AP60" s="2">
        <f t="shared" si="25"/>
        <v>0</v>
      </c>
      <c r="AQ60" s="2">
        <f t="shared" si="25"/>
        <v>0</v>
      </c>
    </row>
    <row r="61" spans="1:43" x14ac:dyDescent="0.25">
      <c r="A61" s="1">
        <v>110</v>
      </c>
      <c r="B61" s="1">
        <v>1</v>
      </c>
      <c r="C61" s="19">
        <v>5</v>
      </c>
      <c r="D61" s="20" t="s">
        <v>1454</v>
      </c>
      <c r="E61" s="20" t="s">
        <v>1454</v>
      </c>
      <c r="F61" s="10">
        <f t="shared" si="5"/>
        <v>6.9779037980423897E-2</v>
      </c>
      <c r="G61">
        <f t="shared" si="15"/>
        <v>1.0196413138254989</v>
      </c>
      <c r="H61">
        <f t="shared" si="16"/>
        <v>0</v>
      </c>
      <c r="I61" s="1">
        <f t="shared" si="8"/>
        <v>0</v>
      </c>
      <c r="N61" s="20" t="s">
        <v>805</v>
      </c>
      <c r="O61">
        <f t="shared" si="0"/>
        <v>2.6700955450536315E-2</v>
      </c>
      <c r="P61">
        <f t="shared" si="1"/>
        <v>4</v>
      </c>
      <c r="Q61" s="2">
        <f t="shared" si="23"/>
        <v>0</v>
      </c>
      <c r="R61" s="2">
        <f t="shared" si="23"/>
        <v>0</v>
      </c>
      <c r="S61" s="2">
        <f t="shared" si="23"/>
        <v>0</v>
      </c>
      <c r="T61" s="2">
        <f t="shared" si="23"/>
        <v>0</v>
      </c>
      <c r="U61" s="2">
        <f t="shared" si="23"/>
        <v>0.65610000000000013</v>
      </c>
      <c r="V61" s="2">
        <f t="shared" si="23"/>
        <v>0</v>
      </c>
      <c r="W61" s="2">
        <f t="shared" si="23"/>
        <v>0</v>
      </c>
      <c r="X61" s="2">
        <f t="shared" si="23"/>
        <v>0</v>
      </c>
      <c r="Y61" s="2">
        <f t="shared" si="23"/>
        <v>0.43046721000000016</v>
      </c>
      <c r="Z61" s="2">
        <f t="shared" si="23"/>
        <v>0</v>
      </c>
      <c r="AA61" s="2">
        <f t="shared" si="24"/>
        <v>0</v>
      </c>
      <c r="AB61" s="2">
        <f t="shared" si="24"/>
        <v>0.31381059609000017</v>
      </c>
      <c r="AC61" s="2">
        <f t="shared" si="24"/>
        <v>0</v>
      </c>
      <c r="AD61" s="2">
        <f t="shared" si="24"/>
        <v>0</v>
      </c>
      <c r="AE61" s="2">
        <f t="shared" si="24"/>
        <v>0</v>
      </c>
      <c r="AF61" s="2">
        <f t="shared" si="24"/>
        <v>0</v>
      </c>
      <c r="AG61" s="2">
        <f t="shared" si="24"/>
        <v>0</v>
      </c>
      <c r="AH61" s="2">
        <f t="shared" si="24"/>
        <v>0</v>
      </c>
      <c r="AI61" s="2">
        <f t="shared" si="24"/>
        <v>0</v>
      </c>
      <c r="AJ61" s="2">
        <f t="shared" si="24"/>
        <v>0</v>
      </c>
      <c r="AK61" s="2">
        <f t="shared" si="25"/>
        <v>0.12157665459056941</v>
      </c>
      <c r="AL61" s="2">
        <f t="shared" si="25"/>
        <v>0</v>
      </c>
      <c r="AM61" s="2">
        <f t="shared" si="25"/>
        <v>0</v>
      </c>
      <c r="AN61" s="2">
        <f t="shared" si="25"/>
        <v>0</v>
      </c>
      <c r="AO61" s="2">
        <f t="shared" si="25"/>
        <v>0</v>
      </c>
      <c r="AP61" s="2">
        <f t="shared" si="25"/>
        <v>0</v>
      </c>
      <c r="AQ61" s="2">
        <f t="shared" si="25"/>
        <v>0</v>
      </c>
    </row>
    <row r="62" spans="1:43" x14ac:dyDescent="0.25">
      <c r="A62" s="1">
        <v>110</v>
      </c>
      <c r="B62" s="1">
        <v>1</v>
      </c>
      <c r="C62" s="19">
        <v>6</v>
      </c>
      <c r="D62" s="20" t="s">
        <v>1496</v>
      </c>
      <c r="E62" s="20" t="s">
        <v>1514</v>
      </c>
      <c r="F62" s="10">
        <f t="shared" si="5"/>
        <v>0</v>
      </c>
      <c r="G62">
        <f t="shared" si="15"/>
        <v>1.0196413138254989</v>
      </c>
      <c r="H62">
        <f t="shared" si="16"/>
        <v>0</v>
      </c>
      <c r="I62" s="1">
        <f t="shared" si="8"/>
        <v>0</v>
      </c>
      <c r="N62" s="20" t="s">
        <v>1569</v>
      </c>
      <c r="O62">
        <f t="shared" si="0"/>
        <v>2.6431182072482681E-2</v>
      </c>
      <c r="P62">
        <f t="shared" si="1"/>
        <v>4</v>
      </c>
      <c r="Q62" s="2">
        <f t="shared" ref="Q62:Z71" si="26">COUNTIFS($C$2:$C$950,Q$1,$E$2:$E$950,$N62)*0.9^(Q$1-1)</f>
        <v>0</v>
      </c>
      <c r="R62" s="2">
        <f t="shared" si="26"/>
        <v>0</v>
      </c>
      <c r="S62" s="2">
        <f t="shared" si="26"/>
        <v>0</v>
      </c>
      <c r="T62" s="2">
        <f t="shared" si="26"/>
        <v>0</v>
      </c>
      <c r="U62" s="2">
        <f t="shared" si="26"/>
        <v>0</v>
      </c>
      <c r="V62" s="2">
        <f t="shared" si="26"/>
        <v>0</v>
      </c>
      <c r="W62" s="2">
        <f t="shared" si="26"/>
        <v>0.53144100000000016</v>
      </c>
      <c r="X62" s="2">
        <f t="shared" si="26"/>
        <v>0.47829690000000014</v>
      </c>
      <c r="Y62" s="2">
        <f t="shared" si="26"/>
        <v>0</v>
      </c>
      <c r="Z62" s="2">
        <f t="shared" si="26"/>
        <v>0.38742048900000015</v>
      </c>
      <c r="AA62" s="2">
        <f t="shared" ref="AA62:AJ71" si="27">COUNTIFS($C$2:$C$950,AA$1,$E$2:$E$950,$N62)*0.9^(AA$1-1)</f>
        <v>0</v>
      </c>
      <c r="AB62" s="2">
        <f t="shared" si="27"/>
        <v>0</v>
      </c>
      <c r="AC62" s="2">
        <f t="shared" si="27"/>
        <v>0</v>
      </c>
      <c r="AD62" s="2">
        <f t="shared" si="27"/>
        <v>0</v>
      </c>
      <c r="AE62" s="2">
        <f t="shared" si="27"/>
        <v>0</v>
      </c>
      <c r="AF62" s="2">
        <f t="shared" si="27"/>
        <v>0</v>
      </c>
      <c r="AG62" s="2">
        <f t="shared" si="27"/>
        <v>0</v>
      </c>
      <c r="AH62" s="2">
        <f t="shared" si="27"/>
        <v>0</v>
      </c>
      <c r="AI62" s="2">
        <f t="shared" si="27"/>
        <v>0</v>
      </c>
      <c r="AJ62" s="2">
        <f t="shared" si="27"/>
        <v>0</v>
      </c>
      <c r="AK62" s="2">
        <f t="shared" ref="AK62:AQ71" si="28">COUNTIFS($C$2:$C$950,AK$1,$E$2:$E$950,$N62)*0.9^(AK$1-1)</f>
        <v>0</v>
      </c>
      <c r="AL62" s="2">
        <f t="shared" si="28"/>
        <v>0.10941898913151248</v>
      </c>
      <c r="AM62" s="2">
        <f t="shared" si="28"/>
        <v>0</v>
      </c>
      <c r="AN62" s="2">
        <f t="shared" si="28"/>
        <v>0</v>
      </c>
      <c r="AO62" s="2">
        <f t="shared" si="28"/>
        <v>0</v>
      </c>
      <c r="AP62" s="2">
        <f t="shared" si="28"/>
        <v>0</v>
      </c>
      <c r="AQ62" s="2">
        <f t="shared" si="28"/>
        <v>0</v>
      </c>
    </row>
    <row r="63" spans="1:43" x14ac:dyDescent="0.25">
      <c r="A63" s="1">
        <v>110</v>
      </c>
      <c r="B63" s="1">
        <v>1</v>
      </c>
      <c r="C63" s="19">
        <v>7</v>
      </c>
      <c r="D63" s="20" t="s">
        <v>849</v>
      </c>
      <c r="E63" s="20" t="s">
        <v>660</v>
      </c>
      <c r="F63" s="10">
        <f t="shared" si="5"/>
        <v>0</v>
      </c>
      <c r="G63">
        <f t="shared" si="15"/>
        <v>1.0196413138254989</v>
      </c>
      <c r="H63">
        <f t="shared" si="16"/>
        <v>0</v>
      </c>
      <c r="I63" s="1">
        <f t="shared" si="8"/>
        <v>0</v>
      </c>
      <c r="N63" s="20" t="s">
        <v>199</v>
      </c>
      <c r="O63">
        <f t="shared" si="0"/>
        <v>2.572105263157895E-2</v>
      </c>
      <c r="P63">
        <f t="shared" si="1"/>
        <v>2</v>
      </c>
      <c r="Q63" s="2">
        <f t="shared" si="26"/>
        <v>0</v>
      </c>
      <c r="R63" s="2">
        <f t="shared" si="26"/>
        <v>0</v>
      </c>
      <c r="S63" s="2">
        <f t="shared" si="26"/>
        <v>0.81</v>
      </c>
      <c r="T63" s="2">
        <f t="shared" si="26"/>
        <v>0</v>
      </c>
      <c r="U63" s="2">
        <f t="shared" si="26"/>
        <v>0.65610000000000013</v>
      </c>
      <c r="V63" s="2">
        <f t="shared" si="26"/>
        <v>0</v>
      </c>
      <c r="W63" s="2">
        <f t="shared" si="26"/>
        <v>0</v>
      </c>
      <c r="X63" s="2">
        <f t="shared" si="26"/>
        <v>0</v>
      </c>
      <c r="Y63" s="2">
        <f t="shared" si="26"/>
        <v>0</v>
      </c>
      <c r="Z63" s="2">
        <f t="shared" si="26"/>
        <v>0</v>
      </c>
      <c r="AA63" s="2">
        <f t="shared" si="27"/>
        <v>0</v>
      </c>
      <c r="AB63" s="2">
        <f t="shared" si="27"/>
        <v>0</v>
      </c>
      <c r="AC63" s="2">
        <f t="shared" si="27"/>
        <v>0</v>
      </c>
      <c r="AD63" s="2">
        <f t="shared" si="27"/>
        <v>0</v>
      </c>
      <c r="AE63" s="2">
        <f t="shared" si="27"/>
        <v>0</v>
      </c>
      <c r="AF63" s="2">
        <f t="shared" si="27"/>
        <v>0</v>
      </c>
      <c r="AG63" s="2">
        <f t="shared" si="27"/>
        <v>0</v>
      </c>
      <c r="AH63" s="2">
        <f t="shared" si="27"/>
        <v>0</v>
      </c>
      <c r="AI63" s="2">
        <f t="shared" si="27"/>
        <v>0</v>
      </c>
      <c r="AJ63" s="2">
        <f t="shared" si="27"/>
        <v>0</v>
      </c>
      <c r="AK63" s="2">
        <f t="shared" si="28"/>
        <v>0</v>
      </c>
      <c r="AL63" s="2">
        <f t="shared" si="28"/>
        <v>0</v>
      </c>
      <c r="AM63" s="2">
        <f t="shared" si="28"/>
        <v>0</v>
      </c>
      <c r="AN63" s="2">
        <f t="shared" si="28"/>
        <v>0</v>
      </c>
      <c r="AO63" s="2">
        <f t="shared" si="28"/>
        <v>0</v>
      </c>
      <c r="AP63" s="2">
        <f t="shared" si="28"/>
        <v>0</v>
      </c>
      <c r="AQ63" s="2">
        <f t="shared" si="28"/>
        <v>0</v>
      </c>
    </row>
    <row r="64" spans="1:43" x14ac:dyDescent="0.25">
      <c r="A64" s="1">
        <v>110</v>
      </c>
      <c r="B64" s="1">
        <v>1</v>
      </c>
      <c r="C64" s="19">
        <v>8</v>
      </c>
      <c r="D64" s="20" t="s">
        <v>597</v>
      </c>
      <c r="E64" s="20" t="s">
        <v>597</v>
      </c>
      <c r="F64" s="10">
        <f t="shared" si="5"/>
        <v>0.26005722854877428</v>
      </c>
      <c r="G64">
        <f t="shared" si="15"/>
        <v>1.2796985423742733</v>
      </c>
      <c r="H64">
        <f t="shared" si="16"/>
        <v>0</v>
      </c>
      <c r="I64" s="1">
        <f t="shared" si="8"/>
        <v>0</v>
      </c>
      <c r="N64" s="20" t="s">
        <v>274</v>
      </c>
      <c r="O64">
        <f t="shared" si="0"/>
        <v>2.5266756315789479E-2</v>
      </c>
      <c r="P64">
        <f t="shared" si="1"/>
        <v>3</v>
      </c>
      <c r="Q64" s="2">
        <f t="shared" si="26"/>
        <v>0</v>
      </c>
      <c r="R64" s="2">
        <f t="shared" si="26"/>
        <v>0</v>
      </c>
      <c r="S64" s="2">
        <f t="shared" si="26"/>
        <v>0</v>
      </c>
      <c r="T64" s="2">
        <f t="shared" si="26"/>
        <v>0</v>
      </c>
      <c r="U64" s="2">
        <f t="shared" si="26"/>
        <v>0</v>
      </c>
      <c r="V64" s="2">
        <f t="shared" si="26"/>
        <v>0</v>
      </c>
      <c r="W64" s="2">
        <f t="shared" si="26"/>
        <v>0.53144100000000016</v>
      </c>
      <c r="X64" s="2">
        <f t="shared" si="26"/>
        <v>0.47829690000000014</v>
      </c>
      <c r="Y64" s="2">
        <f t="shared" si="26"/>
        <v>0.43046721000000016</v>
      </c>
      <c r="Z64" s="2">
        <f t="shared" si="26"/>
        <v>0</v>
      </c>
      <c r="AA64" s="2">
        <f t="shared" si="27"/>
        <v>0</v>
      </c>
      <c r="AB64" s="2">
        <f t="shared" si="27"/>
        <v>0</v>
      </c>
      <c r="AC64" s="2">
        <f t="shared" si="27"/>
        <v>0</v>
      </c>
      <c r="AD64" s="2">
        <f t="shared" si="27"/>
        <v>0</v>
      </c>
      <c r="AE64" s="2">
        <f t="shared" si="27"/>
        <v>0</v>
      </c>
      <c r="AF64" s="2">
        <f t="shared" si="27"/>
        <v>0</v>
      </c>
      <c r="AG64" s="2">
        <f t="shared" si="27"/>
        <v>0</v>
      </c>
      <c r="AH64" s="2">
        <f t="shared" si="27"/>
        <v>0</v>
      </c>
      <c r="AI64" s="2">
        <f t="shared" si="27"/>
        <v>0</v>
      </c>
      <c r="AJ64" s="2">
        <f t="shared" si="27"/>
        <v>0</v>
      </c>
      <c r="AK64" s="2">
        <f t="shared" si="28"/>
        <v>0</v>
      </c>
      <c r="AL64" s="2">
        <f t="shared" si="28"/>
        <v>0</v>
      </c>
      <c r="AM64" s="2">
        <f t="shared" si="28"/>
        <v>0</v>
      </c>
      <c r="AN64" s="2">
        <f t="shared" si="28"/>
        <v>0</v>
      </c>
      <c r="AO64" s="2">
        <f t="shared" si="28"/>
        <v>0</v>
      </c>
      <c r="AP64" s="2">
        <f t="shared" si="28"/>
        <v>0</v>
      </c>
      <c r="AQ64" s="2">
        <f t="shared" si="28"/>
        <v>0</v>
      </c>
    </row>
    <row r="65" spans="1:43" x14ac:dyDescent="0.25">
      <c r="A65" s="1">
        <v>110</v>
      </c>
      <c r="B65" s="1">
        <v>1</v>
      </c>
      <c r="C65" s="19">
        <v>9</v>
      </c>
      <c r="D65" s="20" t="s">
        <v>604</v>
      </c>
      <c r="E65" s="20" t="s">
        <v>604</v>
      </c>
      <c r="F65" s="10">
        <f t="shared" si="5"/>
        <v>0.26208693151225654</v>
      </c>
      <c r="G65">
        <f t="shared" si="15"/>
        <v>1.5417854738865298</v>
      </c>
      <c r="H65">
        <f t="shared" si="16"/>
        <v>0</v>
      </c>
      <c r="I65" s="1">
        <f t="shared" si="8"/>
        <v>0</v>
      </c>
      <c r="N65" s="20" t="s">
        <v>1492</v>
      </c>
      <c r="O65">
        <f t="shared" si="0"/>
        <v>2.5219563584157882E-2</v>
      </c>
      <c r="P65">
        <f t="shared" si="1"/>
        <v>3</v>
      </c>
      <c r="Q65" s="2">
        <f t="shared" si="26"/>
        <v>0</v>
      </c>
      <c r="R65" s="2">
        <f t="shared" si="26"/>
        <v>0.9</v>
      </c>
      <c r="S65" s="2">
        <f t="shared" si="26"/>
        <v>0</v>
      </c>
      <c r="T65" s="2">
        <f t="shared" si="26"/>
        <v>0</v>
      </c>
      <c r="U65" s="2">
        <f t="shared" si="26"/>
        <v>0</v>
      </c>
      <c r="V65" s="2">
        <f t="shared" si="26"/>
        <v>0</v>
      </c>
      <c r="W65" s="2">
        <f t="shared" si="26"/>
        <v>0</v>
      </c>
      <c r="X65" s="2">
        <f t="shared" si="26"/>
        <v>0</v>
      </c>
      <c r="Y65" s="2">
        <f t="shared" si="26"/>
        <v>0</v>
      </c>
      <c r="Z65" s="2">
        <f t="shared" si="26"/>
        <v>0.38742048900000015</v>
      </c>
      <c r="AA65" s="2">
        <f t="shared" si="27"/>
        <v>0</v>
      </c>
      <c r="AB65" s="2">
        <f t="shared" si="27"/>
        <v>0</v>
      </c>
      <c r="AC65" s="2">
        <f t="shared" si="27"/>
        <v>0</v>
      </c>
      <c r="AD65" s="2">
        <f t="shared" si="27"/>
        <v>0</v>
      </c>
      <c r="AE65" s="2">
        <f t="shared" si="27"/>
        <v>0</v>
      </c>
      <c r="AF65" s="2">
        <f t="shared" si="27"/>
        <v>0</v>
      </c>
      <c r="AG65" s="2">
        <f t="shared" si="27"/>
        <v>0</v>
      </c>
      <c r="AH65" s="2">
        <f t="shared" si="27"/>
        <v>0</v>
      </c>
      <c r="AI65" s="2">
        <f t="shared" si="27"/>
        <v>0.15009463529699923</v>
      </c>
      <c r="AJ65" s="2">
        <f t="shared" si="27"/>
        <v>0</v>
      </c>
      <c r="AK65" s="2">
        <f t="shared" si="28"/>
        <v>0</v>
      </c>
      <c r="AL65" s="2">
        <f t="shared" si="28"/>
        <v>0</v>
      </c>
      <c r="AM65" s="2">
        <f t="shared" si="28"/>
        <v>0</v>
      </c>
      <c r="AN65" s="2">
        <f t="shared" si="28"/>
        <v>0</v>
      </c>
      <c r="AO65" s="2">
        <f t="shared" si="28"/>
        <v>0</v>
      </c>
      <c r="AP65" s="2">
        <f t="shared" si="28"/>
        <v>0</v>
      </c>
      <c r="AQ65" s="2">
        <f t="shared" si="28"/>
        <v>0</v>
      </c>
    </row>
    <row r="66" spans="1:43" x14ac:dyDescent="0.25">
      <c r="A66" s="1">
        <v>110</v>
      </c>
      <c r="B66" s="1">
        <v>1</v>
      </c>
      <c r="C66" s="19">
        <v>10</v>
      </c>
      <c r="D66" s="20" t="s">
        <v>1427</v>
      </c>
      <c r="E66" s="20" t="s">
        <v>1427</v>
      </c>
      <c r="F66" s="10">
        <f t="shared" si="5"/>
        <v>0.14856365733406465</v>
      </c>
      <c r="G66">
        <f t="shared" si="15"/>
        <v>1.6903491312205945</v>
      </c>
      <c r="H66">
        <f t="shared" si="16"/>
        <v>0</v>
      </c>
      <c r="I66" s="1">
        <f t="shared" si="8"/>
        <v>0</v>
      </c>
      <c r="N66" s="20" t="s">
        <v>1577</v>
      </c>
      <c r="O66">
        <f t="shared" ref="O66:O129" si="29">SUM(Q66:AQ66)/57</f>
        <v>2.5135780248935063E-2</v>
      </c>
      <c r="P66">
        <f t="shared" ref="P66:P129" si="30">COUNTIF($E$2:$E$950,N66)</f>
        <v>4</v>
      </c>
      <c r="Q66" s="2">
        <f t="shared" si="26"/>
        <v>0</v>
      </c>
      <c r="R66" s="2">
        <f t="shared" si="26"/>
        <v>0</v>
      </c>
      <c r="S66" s="2">
        <f t="shared" si="26"/>
        <v>0</v>
      </c>
      <c r="T66" s="2">
        <f t="shared" si="26"/>
        <v>0</v>
      </c>
      <c r="U66" s="2">
        <f t="shared" si="26"/>
        <v>0</v>
      </c>
      <c r="V66" s="2">
        <f t="shared" si="26"/>
        <v>0.59049000000000018</v>
      </c>
      <c r="W66" s="2">
        <f t="shared" si="26"/>
        <v>0</v>
      </c>
      <c r="X66" s="2">
        <f t="shared" si="26"/>
        <v>0</v>
      </c>
      <c r="Y66" s="2">
        <f t="shared" si="26"/>
        <v>0.43046721000000016</v>
      </c>
      <c r="Z66" s="2">
        <f t="shared" si="26"/>
        <v>0</v>
      </c>
      <c r="AA66" s="2">
        <f t="shared" si="27"/>
        <v>0</v>
      </c>
      <c r="AB66" s="2">
        <f t="shared" si="27"/>
        <v>0</v>
      </c>
      <c r="AC66" s="2">
        <f t="shared" si="27"/>
        <v>0</v>
      </c>
      <c r="AD66" s="2">
        <f t="shared" si="27"/>
        <v>0</v>
      </c>
      <c r="AE66" s="2">
        <f t="shared" si="27"/>
        <v>0</v>
      </c>
      <c r="AF66" s="2">
        <f t="shared" si="27"/>
        <v>0.41178226418929825</v>
      </c>
      <c r="AG66" s="2">
        <f t="shared" si="27"/>
        <v>0</v>
      </c>
      <c r="AH66" s="2">
        <f t="shared" si="27"/>
        <v>0</v>
      </c>
      <c r="AI66" s="2">
        <f t="shared" si="27"/>
        <v>0</v>
      </c>
      <c r="AJ66" s="2">
        <f t="shared" si="27"/>
        <v>0</v>
      </c>
      <c r="AK66" s="2">
        <f t="shared" si="28"/>
        <v>0</v>
      </c>
      <c r="AL66" s="2">
        <f t="shared" si="28"/>
        <v>0</v>
      </c>
      <c r="AM66" s="2">
        <f t="shared" si="28"/>
        <v>0</v>
      </c>
      <c r="AN66" s="2">
        <f t="shared" si="28"/>
        <v>0</v>
      </c>
      <c r="AO66" s="2">
        <f t="shared" si="28"/>
        <v>0</v>
      </c>
      <c r="AP66" s="2">
        <f t="shared" si="28"/>
        <v>0</v>
      </c>
      <c r="AQ66" s="2">
        <f t="shared" si="28"/>
        <v>0</v>
      </c>
    </row>
    <row r="67" spans="1:43" x14ac:dyDescent="0.25">
      <c r="A67" s="1">
        <v>110</v>
      </c>
      <c r="B67" s="1">
        <v>1</v>
      </c>
      <c r="C67" s="19">
        <v>11</v>
      </c>
      <c r="D67" s="20" t="s">
        <v>1457</v>
      </c>
      <c r="E67" s="20" t="s">
        <v>1457</v>
      </c>
      <c r="F67" s="10">
        <f t="shared" si="5"/>
        <v>0</v>
      </c>
      <c r="G67">
        <f t="shared" si="15"/>
        <v>1.6903491312205945</v>
      </c>
      <c r="H67">
        <f t="shared" si="16"/>
        <v>0</v>
      </c>
      <c r="I67" s="1">
        <f t="shared" si="8"/>
        <v>0</v>
      </c>
      <c r="N67" s="20" t="s">
        <v>1203</v>
      </c>
      <c r="O67">
        <f t="shared" si="29"/>
        <v>2.5042920091038957E-2</v>
      </c>
      <c r="P67">
        <f t="shared" si="30"/>
        <v>4</v>
      </c>
      <c r="Q67" s="2">
        <f t="shared" si="26"/>
        <v>0</v>
      </c>
      <c r="R67" s="2">
        <f t="shared" si="26"/>
        <v>0</v>
      </c>
      <c r="S67" s="2">
        <f t="shared" si="26"/>
        <v>0</v>
      </c>
      <c r="T67" s="2">
        <f t="shared" si="26"/>
        <v>0</v>
      </c>
      <c r="U67" s="2">
        <f t="shared" si="26"/>
        <v>0.65610000000000013</v>
      </c>
      <c r="V67" s="2">
        <f t="shared" si="26"/>
        <v>0</v>
      </c>
      <c r="W67" s="2">
        <f t="shared" si="26"/>
        <v>0</v>
      </c>
      <c r="X67" s="2">
        <f t="shared" si="26"/>
        <v>0</v>
      </c>
      <c r="Y67" s="2">
        <f t="shared" si="26"/>
        <v>0</v>
      </c>
      <c r="Z67" s="2">
        <f t="shared" si="26"/>
        <v>0</v>
      </c>
      <c r="AA67" s="2">
        <f t="shared" si="27"/>
        <v>0</v>
      </c>
      <c r="AB67" s="2">
        <f t="shared" si="27"/>
        <v>0.31381059609000017</v>
      </c>
      <c r="AC67" s="2">
        <f t="shared" si="27"/>
        <v>0</v>
      </c>
      <c r="AD67" s="2">
        <f t="shared" si="27"/>
        <v>0</v>
      </c>
      <c r="AE67" s="2">
        <f t="shared" si="27"/>
        <v>0.45753584909922029</v>
      </c>
      <c r="AF67" s="2">
        <f t="shared" si="27"/>
        <v>0</v>
      </c>
      <c r="AG67" s="2">
        <f t="shared" si="27"/>
        <v>0</v>
      </c>
      <c r="AH67" s="2">
        <f t="shared" si="27"/>
        <v>0</v>
      </c>
      <c r="AI67" s="2">
        <f t="shared" si="27"/>
        <v>0</v>
      </c>
      <c r="AJ67" s="2">
        <f t="shared" si="27"/>
        <v>0</v>
      </c>
      <c r="AK67" s="2">
        <f t="shared" si="28"/>
        <v>0</v>
      </c>
      <c r="AL67" s="2">
        <f t="shared" si="28"/>
        <v>0</v>
      </c>
      <c r="AM67" s="2">
        <f t="shared" si="28"/>
        <v>0</v>
      </c>
      <c r="AN67" s="2">
        <f t="shared" si="28"/>
        <v>0</v>
      </c>
      <c r="AO67" s="2">
        <f t="shared" si="28"/>
        <v>0</v>
      </c>
      <c r="AP67" s="2">
        <f t="shared" si="28"/>
        <v>0</v>
      </c>
      <c r="AQ67" s="2">
        <f t="shared" si="28"/>
        <v>0</v>
      </c>
    </row>
    <row r="68" spans="1:43" x14ac:dyDescent="0.25">
      <c r="A68" s="1">
        <v>110</v>
      </c>
      <c r="B68" s="1">
        <v>1</v>
      </c>
      <c r="C68" s="19">
        <v>12</v>
      </c>
      <c r="D68" s="20" t="s">
        <v>1497</v>
      </c>
      <c r="E68" s="20" t="s">
        <v>1497</v>
      </c>
      <c r="F68" s="10">
        <f t="shared" ref="F68:F131" si="31">IF(ISERROR(VLOOKUP(E68,$N$2:$O$28,2,FALSE)),0,VLOOKUP(E68,$N$2:$O$28,2,FALSE))</f>
        <v>0</v>
      </c>
      <c r="G68">
        <f t="shared" si="15"/>
        <v>1.6903491312205945</v>
      </c>
      <c r="H68">
        <f t="shared" si="16"/>
        <v>0</v>
      </c>
      <c r="I68" s="1">
        <f t="shared" ref="I68:I131" si="32">H68/$L$2</f>
        <v>0</v>
      </c>
      <c r="N68" s="20" t="s">
        <v>418</v>
      </c>
      <c r="O68">
        <f t="shared" si="29"/>
        <v>2.4521331388272151E-2</v>
      </c>
      <c r="P68">
        <f t="shared" si="30"/>
        <v>3</v>
      </c>
      <c r="Q68" s="2">
        <f t="shared" si="26"/>
        <v>0</v>
      </c>
      <c r="R68" s="2">
        <f t="shared" si="26"/>
        <v>0</v>
      </c>
      <c r="S68" s="2">
        <f t="shared" si="26"/>
        <v>0.81</v>
      </c>
      <c r="T68" s="2">
        <f t="shared" si="26"/>
        <v>0</v>
      </c>
      <c r="U68" s="2">
        <f t="shared" si="26"/>
        <v>0</v>
      </c>
      <c r="V68" s="2">
        <f t="shared" si="26"/>
        <v>0</v>
      </c>
      <c r="W68" s="2">
        <f t="shared" si="26"/>
        <v>0</v>
      </c>
      <c r="X68" s="2">
        <f t="shared" si="26"/>
        <v>0.47829690000000014</v>
      </c>
      <c r="Y68" s="2">
        <f t="shared" si="26"/>
        <v>0</v>
      </c>
      <c r="Z68" s="2">
        <f t="shared" si="26"/>
        <v>0</v>
      </c>
      <c r="AA68" s="2">
        <f t="shared" si="27"/>
        <v>0</v>
      </c>
      <c r="AB68" s="2">
        <f t="shared" si="27"/>
        <v>0</v>
      </c>
      <c r="AC68" s="2">
        <f t="shared" si="27"/>
        <v>0</v>
      </c>
      <c r="AD68" s="2">
        <f t="shared" si="27"/>
        <v>0</v>
      </c>
      <c r="AE68" s="2">
        <f t="shared" si="27"/>
        <v>0</v>
      </c>
      <c r="AF68" s="2">
        <f t="shared" si="27"/>
        <v>0</v>
      </c>
      <c r="AG68" s="2">
        <f t="shared" si="27"/>
        <v>0</v>
      </c>
      <c r="AH68" s="2">
        <f t="shared" si="27"/>
        <v>0</v>
      </c>
      <c r="AI68" s="2">
        <f t="shared" si="27"/>
        <v>0</v>
      </c>
      <c r="AJ68" s="2">
        <f t="shared" si="27"/>
        <v>0</v>
      </c>
      <c r="AK68" s="2">
        <f t="shared" si="28"/>
        <v>0</v>
      </c>
      <c r="AL68" s="2">
        <f t="shared" si="28"/>
        <v>0.10941898913151248</v>
      </c>
      <c r="AM68" s="2">
        <f t="shared" si="28"/>
        <v>0</v>
      </c>
      <c r="AN68" s="2">
        <f t="shared" si="28"/>
        <v>0</v>
      </c>
      <c r="AO68" s="2">
        <f t="shared" si="28"/>
        <v>0</v>
      </c>
      <c r="AP68" s="2">
        <f t="shared" si="28"/>
        <v>0</v>
      </c>
      <c r="AQ68" s="2">
        <f t="shared" si="28"/>
        <v>0</v>
      </c>
    </row>
    <row r="69" spans="1:43" x14ac:dyDescent="0.25">
      <c r="A69" s="1">
        <v>110</v>
      </c>
      <c r="B69" s="1">
        <v>1</v>
      </c>
      <c r="C69" s="19">
        <v>13</v>
      </c>
      <c r="D69" s="20" t="s">
        <v>598</v>
      </c>
      <c r="E69" s="20" t="s">
        <v>598</v>
      </c>
      <c r="F69" s="10">
        <f t="shared" si="31"/>
        <v>0.26857991163272033</v>
      </c>
      <c r="G69">
        <f t="shared" si="15"/>
        <v>1.9589290428533148</v>
      </c>
      <c r="H69">
        <f t="shared" si="16"/>
        <v>0</v>
      </c>
      <c r="I69" s="1">
        <f t="shared" si="32"/>
        <v>0</v>
      </c>
      <c r="N69" s="21" t="s">
        <v>1421</v>
      </c>
      <c r="O69">
        <f t="shared" si="29"/>
        <v>2.4300000000000002E-2</v>
      </c>
      <c r="P69">
        <f t="shared" si="30"/>
        <v>2</v>
      </c>
      <c r="Q69" s="2">
        <f t="shared" si="26"/>
        <v>0</v>
      </c>
      <c r="R69" s="2">
        <f t="shared" si="26"/>
        <v>0</v>
      </c>
      <c r="S69" s="2">
        <f t="shared" si="26"/>
        <v>0</v>
      </c>
      <c r="T69" s="2">
        <f t="shared" si="26"/>
        <v>0.72900000000000009</v>
      </c>
      <c r="U69" s="2">
        <f t="shared" si="26"/>
        <v>0.65610000000000013</v>
      </c>
      <c r="V69" s="2">
        <f t="shared" si="26"/>
        <v>0</v>
      </c>
      <c r="W69" s="2">
        <f t="shared" si="26"/>
        <v>0</v>
      </c>
      <c r="X69" s="2">
        <f t="shared" si="26"/>
        <v>0</v>
      </c>
      <c r="Y69" s="2">
        <f t="shared" si="26"/>
        <v>0</v>
      </c>
      <c r="Z69" s="2">
        <f t="shared" si="26"/>
        <v>0</v>
      </c>
      <c r="AA69" s="2">
        <f t="shared" si="27"/>
        <v>0</v>
      </c>
      <c r="AB69" s="2">
        <f t="shared" si="27"/>
        <v>0</v>
      </c>
      <c r="AC69" s="2">
        <f t="shared" si="27"/>
        <v>0</v>
      </c>
      <c r="AD69" s="2">
        <f t="shared" si="27"/>
        <v>0</v>
      </c>
      <c r="AE69" s="2">
        <f t="shared" si="27"/>
        <v>0</v>
      </c>
      <c r="AF69" s="2">
        <f t="shared" si="27"/>
        <v>0</v>
      </c>
      <c r="AG69" s="2">
        <f t="shared" si="27"/>
        <v>0</v>
      </c>
      <c r="AH69" s="2">
        <f t="shared" si="27"/>
        <v>0</v>
      </c>
      <c r="AI69" s="2">
        <f t="shared" si="27"/>
        <v>0</v>
      </c>
      <c r="AJ69" s="2">
        <f t="shared" si="27"/>
        <v>0</v>
      </c>
      <c r="AK69" s="2">
        <f t="shared" si="28"/>
        <v>0</v>
      </c>
      <c r="AL69" s="2">
        <f t="shared" si="28"/>
        <v>0</v>
      </c>
      <c r="AM69" s="2">
        <f t="shared" si="28"/>
        <v>0</v>
      </c>
      <c r="AN69" s="2">
        <f t="shared" si="28"/>
        <v>0</v>
      </c>
      <c r="AO69" s="2">
        <f t="shared" si="28"/>
        <v>0</v>
      </c>
      <c r="AP69" s="2">
        <f t="shared" si="28"/>
        <v>0</v>
      </c>
      <c r="AQ69" s="2">
        <f t="shared" si="28"/>
        <v>0</v>
      </c>
    </row>
    <row r="70" spans="1:43" x14ac:dyDescent="0.25">
      <c r="A70" s="1">
        <v>110</v>
      </c>
      <c r="B70" s="1">
        <v>1</v>
      </c>
      <c r="C70" s="19">
        <v>14</v>
      </c>
      <c r="D70" s="20" t="s">
        <v>1498</v>
      </c>
      <c r="E70" s="20" t="s">
        <v>1498</v>
      </c>
      <c r="F70" s="10">
        <f t="shared" si="31"/>
        <v>0</v>
      </c>
      <c r="G70">
        <f t="shared" si="15"/>
        <v>1.9589290428533148</v>
      </c>
      <c r="H70">
        <f t="shared" si="16"/>
        <v>0</v>
      </c>
      <c r="I70" s="1">
        <f t="shared" si="32"/>
        <v>0</v>
      </c>
      <c r="N70" s="20" t="s">
        <v>1541</v>
      </c>
      <c r="O70">
        <f t="shared" si="29"/>
        <v>2.1870000000000004E-2</v>
      </c>
      <c r="P70">
        <f t="shared" si="30"/>
        <v>2</v>
      </c>
      <c r="Q70" s="2">
        <f t="shared" si="26"/>
        <v>0</v>
      </c>
      <c r="R70" s="2">
        <f t="shared" si="26"/>
        <v>0</v>
      </c>
      <c r="S70" s="2">
        <f t="shared" si="26"/>
        <v>0</v>
      </c>
      <c r="T70" s="2">
        <f t="shared" si="26"/>
        <v>0</v>
      </c>
      <c r="U70" s="2">
        <f t="shared" si="26"/>
        <v>0.65610000000000013</v>
      </c>
      <c r="V70" s="2">
        <f t="shared" si="26"/>
        <v>0.59049000000000018</v>
      </c>
      <c r="W70" s="2">
        <f t="shared" si="26"/>
        <v>0</v>
      </c>
      <c r="X70" s="2">
        <f t="shared" si="26"/>
        <v>0</v>
      </c>
      <c r="Y70" s="2">
        <f t="shared" si="26"/>
        <v>0</v>
      </c>
      <c r="Z70" s="2">
        <f t="shared" si="26"/>
        <v>0</v>
      </c>
      <c r="AA70" s="2">
        <f t="shared" si="27"/>
        <v>0</v>
      </c>
      <c r="AB70" s="2">
        <f t="shared" si="27"/>
        <v>0</v>
      </c>
      <c r="AC70" s="2">
        <f t="shared" si="27"/>
        <v>0</v>
      </c>
      <c r="AD70" s="2">
        <f t="shared" si="27"/>
        <v>0</v>
      </c>
      <c r="AE70" s="2">
        <f t="shared" si="27"/>
        <v>0</v>
      </c>
      <c r="AF70" s="2">
        <f t="shared" si="27"/>
        <v>0</v>
      </c>
      <c r="AG70" s="2">
        <f t="shared" si="27"/>
        <v>0</v>
      </c>
      <c r="AH70" s="2">
        <f t="shared" si="27"/>
        <v>0</v>
      </c>
      <c r="AI70" s="2">
        <f t="shared" si="27"/>
        <v>0</v>
      </c>
      <c r="AJ70" s="2">
        <f t="shared" si="27"/>
        <v>0</v>
      </c>
      <c r="AK70" s="2">
        <f t="shared" si="28"/>
        <v>0</v>
      </c>
      <c r="AL70" s="2">
        <f t="shared" si="28"/>
        <v>0</v>
      </c>
      <c r="AM70" s="2">
        <f t="shared" si="28"/>
        <v>0</v>
      </c>
      <c r="AN70" s="2">
        <f t="shared" si="28"/>
        <v>0</v>
      </c>
      <c r="AO70" s="2">
        <f t="shared" si="28"/>
        <v>0</v>
      </c>
      <c r="AP70" s="2">
        <f t="shared" si="28"/>
        <v>0</v>
      </c>
      <c r="AQ70" s="2">
        <f t="shared" si="28"/>
        <v>0</v>
      </c>
    </row>
    <row r="71" spans="1:43" x14ac:dyDescent="0.25">
      <c r="A71" s="1">
        <v>110</v>
      </c>
      <c r="B71" s="1">
        <v>1</v>
      </c>
      <c r="C71" s="19">
        <v>15</v>
      </c>
      <c r="D71" s="20" t="s">
        <v>1467</v>
      </c>
      <c r="E71" s="20" t="s">
        <v>1467</v>
      </c>
      <c r="F71" s="10">
        <f t="shared" si="31"/>
        <v>0</v>
      </c>
      <c r="G71">
        <f t="shared" si="15"/>
        <v>1.9589290428533148</v>
      </c>
      <c r="H71">
        <f t="shared" si="16"/>
        <v>0</v>
      </c>
      <c r="I71" s="1">
        <f t="shared" si="32"/>
        <v>0</v>
      </c>
      <c r="N71" s="20" t="s">
        <v>851</v>
      </c>
      <c r="O71">
        <f t="shared" si="29"/>
        <v>2.1870000000000004E-2</v>
      </c>
      <c r="P71">
        <f t="shared" si="30"/>
        <v>2</v>
      </c>
      <c r="Q71" s="2">
        <f t="shared" si="26"/>
        <v>0</v>
      </c>
      <c r="R71" s="2">
        <f t="shared" si="26"/>
        <v>0</v>
      </c>
      <c r="S71" s="2">
        <f t="shared" si="26"/>
        <v>0</v>
      </c>
      <c r="T71" s="2">
        <f t="shared" si="26"/>
        <v>0</v>
      </c>
      <c r="U71" s="2">
        <f t="shared" si="26"/>
        <v>0.65610000000000013</v>
      </c>
      <c r="V71" s="2">
        <f t="shared" si="26"/>
        <v>0.59049000000000018</v>
      </c>
      <c r="W71" s="2">
        <f t="shared" si="26"/>
        <v>0</v>
      </c>
      <c r="X71" s="2">
        <f t="shared" si="26"/>
        <v>0</v>
      </c>
      <c r="Y71" s="2">
        <f t="shared" si="26"/>
        <v>0</v>
      </c>
      <c r="Z71" s="2">
        <f t="shared" si="26"/>
        <v>0</v>
      </c>
      <c r="AA71" s="2">
        <f t="shared" si="27"/>
        <v>0</v>
      </c>
      <c r="AB71" s="2">
        <f t="shared" si="27"/>
        <v>0</v>
      </c>
      <c r="AC71" s="2">
        <f t="shared" si="27"/>
        <v>0</v>
      </c>
      <c r="AD71" s="2">
        <f t="shared" si="27"/>
        <v>0</v>
      </c>
      <c r="AE71" s="2">
        <f t="shared" si="27"/>
        <v>0</v>
      </c>
      <c r="AF71" s="2">
        <f t="shared" si="27"/>
        <v>0</v>
      </c>
      <c r="AG71" s="2">
        <f t="shared" si="27"/>
        <v>0</v>
      </c>
      <c r="AH71" s="2">
        <f t="shared" si="27"/>
        <v>0</v>
      </c>
      <c r="AI71" s="2">
        <f t="shared" si="27"/>
        <v>0</v>
      </c>
      <c r="AJ71" s="2">
        <f t="shared" si="27"/>
        <v>0</v>
      </c>
      <c r="AK71" s="2">
        <f t="shared" si="28"/>
        <v>0</v>
      </c>
      <c r="AL71" s="2">
        <f t="shared" si="28"/>
        <v>0</v>
      </c>
      <c r="AM71" s="2">
        <f t="shared" si="28"/>
        <v>0</v>
      </c>
      <c r="AN71" s="2">
        <f t="shared" si="28"/>
        <v>0</v>
      </c>
      <c r="AO71" s="2">
        <f t="shared" si="28"/>
        <v>0</v>
      </c>
      <c r="AP71" s="2">
        <f t="shared" si="28"/>
        <v>0</v>
      </c>
      <c r="AQ71" s="2">
        <f t="shared" si="28"/>
        <v>0</v>
      </c>
    </row>
    <row r="72" spans="1:43" x14ac:dyDescent="0.25">
      <c r="A72" s="1">
        <v>110</v>
      </c>
      <c r="B72" s="1">
        <v>1</v>
      </c>
      <c r="C72" s="19">
        <v>16</v>
      </c>
      <c r="D72" s="20" t="s">
        <v>519</v>
      </c>
      <c r="E72" s="20" t="s">
        <v>519</v>
      </c>
      <c r="F72" s="10">
        <f t="shared" si="31"/>
        <v>0</v>
      </c>
      <c r="G72">
        <f t="shared" si="15"/>
        <v>1.9589290428533148</v>
      </c>
      <c r="H72">
        <f t="shared" si="16"/>
        <v>0</v>
      </c>
      <c r="I72" s="1">
        <f t="shared" si="32"/>
        <v>0</v>
      </c>
      <c r="N72" s="20" t="s">
        <v>229</v>
      </c>
      <c r="O72">
        <f t="shared" si="29"/>
        <v>2.1716617621121065E-2</v>
      </c>
      <c r="P72">
        <f t="shared" si="30"/>
        <v>4</v>
      </c>
      <c r="Q72" s="2">
        <f t="shared" ref="Q72:Z81" si="33">COUNTIFS($C$2:$C$950,Q$1,$E$2:$E$950,$N72)*0.9^(Q$1-1)</f>
        <v>0</v>
      </c>
      <c r="R72" s="2">
        <f t="shared" si="33"/>
        <v>0</v>
      </c>
      <c r="S72" s="2">
        <f t="shared" si="33"/>
        <v>0</v>
      </c>
      <c r="T72" s="2">
        <f t="shared" si="33"/>
        <v>0</v>
      </c>
      <c r="U72" s="2">
        <f t="shared" si="33"/>
        <v>0</v>
      </c>
      <c r="V72" s="2">
        <f t="shared" si="33"/>
        <v>0</v>
      </c>
      <c r="W72" s="2">
        <f t="shared" si="33"/>
        <v>0</v>
      </c>
      <c r="X72" s="2">
        <f t="shared" si="33"/>
        <v>0</v>
      </c>
      <c r="Y72" s="2">
        <f t="shared" si="33"/>
        <v>0</v>
      </c>
      <c r="Z72" s="2">
        <f t="shared" si="33"/>
        <v>0.38742048900000015</v>
      </c>
      <c r="AA72" s="2">
        <f t="shared" ref="AA72:AJ81" si="34">COUNTIFS($C$2:$C$950,AA$1,$E$2:$E$950,$N72)*0.9^(AA$1-1)</f>
        <v>0</v>
      </c>
      <c r="AB72" s="2">
        <f t="shared" si="34"/>
        <v>0.31381059609000017</v>
      </c>
      <c r="AC72" s="2">
        <f t="shared" si="34"/>
        <v>0.28242953648100017</v>
      </c>
      <c r="AD72" s="2">
        <f t="shared" si="34"/>
        <v>0.25418658283290019</v>
      </c>
      <c r="AE72" s="2">
        <f t="shared" si="34"/>
        <v>0</v>
      </c>
      <c r="AF72" s="2">
        <f t="shared" si="34"/>
        <v>0</v>
      </c>
      <c r="AG72" s="2">
        <f t="shared" si="34"/>
        <v>0</v>
      </c>
      <c r="AH72" s="2">
        <f t="shared" si="34"/>
        <v>0</v>
      </c>
      <c r="AI72" s="2">
        <f t="shared" si="34"/>
        <v>0</v>
      </c>
      <c r="AJ72" s="2">
        <f t="shared" si="34"/>
        <v>0</v>
      </c>
      <c r="AK72" s="2">
        <f t="shared" ref="AK72:AQ81" si="35">COUNTIFS($C$2:$C$950,AK$1,$E$2:$E$950,$N72)*0.9^(AK$1-1)</f>
        <v>0</v>
      </c>
      <c r="AL72" s="2">
        <f t="shared" si="35"/>
        <v>0</v>
      </c>
      <c r="AM72" s="2">
        <f t="shared" si="35"/>
        <v>0</v>
      </c>
      <c r="AN72" s="2">
        <f t="shared" si="35"/>
        <v>0</v>
      </c>
      <c r="AO72" s="2">
        <f t="shared" si="35"/>
        <v>0</v>
      </c>
      <c r="AP72" s="2">
        <f t="shared" si="35"/>
        <v>0</v>
      </c>
      <c r="AQ72" s="2">
        <f t="shared" si="35"/>
        <v>0</v>
      </c>
    </row>
    <row r="73" spans="1:43" x14ac:dyDescent="0.25">
      <c r="A73" s="1">
        <v>110</v>
      </c>
      <c r="B73" s="1">
        <v>1</v>
      </c>
      <c r="C73" s="19">
        <v>17</v>
      </c>
      <c r="D73" s="20" t="s">
        <v>1488</v>
      </c>
      <c r="E73" s="20" t="s">
        <v>1488</v>
      </c>
      <c r="F73" s="10">
        <f t="shared" si="31"/>
        <v>0</v>
      </c>
      <c r="G73">
        <f t="shared" si="15"/>
        <v>1.9589290428533148</v>
      </c>
      <c r="H73">
        <f t="shared" si="16"/>
        <v>0</v>
      </c>
      <c r="I73" s="1">
        <f t="shared" si="32"/>
        <v>0</v>
      </c>
      <c r="N73" s="20" t="s">
        <v>1527</v>
      </c>
      <c r="O73">
        <f t="shared" si="29"/>
        <v>2.1681925154609361E-2</v>
      </c>
      <c r="P73">
        <f t="shared" si="30"/>
        <v>4</v>
      </c>
      <c r="Q73" s="2">
        <f t="shared" si="33"/>
        <v>0</v>
      </c>
      <c r="R73" s="2">
        <f t="shared" si="33"/>
        <v>0</v>
      </c>
      <c r="S73" s="2">
        <f t="shared" si="33"/>
        <v>0</v>
      </c>
      <c r="T73" s="2">
        <f t="shared" si="33"/>
        <v>0</v>
      </c>
      <c r="U73" s="2">
        <f t="shared" si="33"/>
        <v>0</v>
      </c>
      <c r="V73" s="2">
        <f t="shared" si="33"/>
        <v>0.59049000000000018</v>
      </c>
      <c r="W73" s="2">
        <f t="shared" si="33"/>
        <v>0</v>
      </c>
      <c r="X73" s="2">
        <f t="shared" si="33"/>
        <v>0</v>
      </c>
      <c r="Y73" s="2">
        <f t="shared" si="33"/>
        <v>0</v>
      </c>
      <c r="Z73" s="2">
        <f t="shared" si="33"/>
        <v>0</v>
      </c>
      <c r="AA73" s="2">
        <f t="shared" si="34"/>
        <v>0</v>
      </c>
      <c r="AB73" s="2">
        <f t="shared" si="34"/>
        <v>0</v>
      </c>
      <c r="AC73" s="2">
        <f t="shared" si="34"/>
        <v>0</v>
      </c>
      <c r="AD73" s="2">
        <f t="shared" si="34"/>
        <v>0.25418658283290019</v>
      </c>
      <c r="AE73" s="2">
        <f t="shared" si="34"/>
        <v>0</v>
      </c>
      <c r="AF73" s="2">
        <f t="shared" si="34"/>
        <v>0.20589113209464913</v>
      </c>
      <c r="AG73" s="2">
        <f t="shared" si="34"/>
        <v>0.18530201888518424</v>
      </c>
      <c r="AH73" s="2">
        <f t="shared" si="34"/>
        <v>0</v>
      </c>
      <c r="AI73" s="2">
        <f t="shared" si="34"/>
        <v>0</v>
      </c>
      <c r="AJ73" s="2">
        <f t="shared" si="34"/>
        <v>0</v>
      </c>
      <c r="AK73" s="2">
        <f t="shared" si="35"/>
        <v>0</v>
      </c>
      <c r="AL73" s="2">
        <f t="shared" si="35"/>
        <v>0</v>
      </c>
      <c r="AM73" s="2">
        <f t="shared" si="35"/>
        <v>0</v>
      </c>
      <c r="AN73" s="2">
        <f t="shared" si="35"/>
        <v>0</v>
      </c>
      <c r="AO73" s="2">
        <f t="shared" si="35"/>
        <v>0</v>
      </c>
      <c r="AP73" s="2">
        <f t="shared" si="35"/>
        <v>0</v>
      </c>
      <c r="AQ73" s="2">
        <f t="shared" si="35"/>
        <v>0</v>
      </c>
    </row>
    <row r="74" spans="1:43" x14ac:dyDescent="0.25">
      <c r="A74" s="1">
        <v>110</v>
      </c>
      <c r="B74" s="1">
        <v>1</v>
      </c>
      <c r="C74" s="19">
        <v>18</v>
      </c>
      <c r="D74" s="20" t="s">
        <v>1044</v>
      </c>
      <c r="E74" s="20" t="s">
        <v>1044</v>
      </c>
      <c r="F74" s="10">
        <f t="shared" si="31"/>
        <v>0</v>
      </c>
      <c r="G74">
        <f t="shared" si="15"/>
        <v>1.9589290428533148</v>
      </c>
      <c r="H74">
        <f t="shared" si="16"/>
        <v>0</v>
      </c>
      <c r="I74" s="1">
        <f t="shared" si="32"/>
        <v>0</v>
      </c>
      <c r="N74" s="20" t="s">
        <v>93</v>
      </c>
      <c r="O74">
        <f t="shared" si="29"/>
        <v>2.1334996365489481E-2</v>
      </c>
      <c r="P74">
        <f t="shared" si="30"/>
        <v>3</v>
      </c>
      <c r="Q74" s="2">
        <f t="shared" si="33"/>
        <v>0</v>
      </c>
      <c r="R74" s="2">
        <f t="shared" si="33"/>
        <v>0</v>
      </c>
      <c r="S74" s="2">
        <f t="shared" si="33"/>
        <v>0</v>
      </c>
      <c r="T74" s="2">
        <f t="shared" si="33"/>
        <v>0</v>
      </c>
      <c r="U74" s="2">
        <f t="shared" si="33"/>
        <v>0</v>
      </c>
      <c r="V74" s="2">
        <f t="shared" si="33"/>
        <v>0</v>
      </c>
      <c r="W74" s="2">
        <f t="shared" si="33"/>
        <v>0.53144100000000016</v>
      </c>
      <c r="X74" s="2">
        <f t="shared" si="33"/>
        <v>0</v>
      </c>
      <c r="Y74" s="2">
        <f t="shared" si="33"/>
        <v>0.43046721000000016</v>
      </c>
      <c r="Z74" s="2">
        <f t="shared" si="33"/>
        <v>0</v>
      </c>
      <c r="AA74" s="2">
        <f t="shared" si="34"/>
        <v>0</v>
      </c>
      <c r="AB74" s="2">
        <f t="shared" si="34"/>
        <v>0</v>
      </c>
      <c r="AC74" s="2">
        <f t="shared" si="34"/>
        <v>0</v>
      </c>
      <c r="AD74" s="2">
        <f t="shared" si="34"/>
        <v>0.25418658283290019</v>
      </c>
      <c r="AE74" s="2">
        <f t="shared" si="34"/>
        <v>0</v>
      </c>
      <c r="AF74" s="2">
        <f t="shared" si="34"/>
        <v>0</v>
      </c>
      <c r="AG74" s="2">
        <f t="shared" si="34"/>
        <v>0</v>
      </c>
      <c r="AH74" s="2">
        <f t="shared" si="34"/>
        <v>0</v>
      </c>
      <c r="AI74" s="2">
        <f t="shared" si="34"/>
        <v>0</v>
      </c>
      <c r="AJ74" s="2">
        <f t="shared" si="34"/>
        <v>0</v>
      </c>
      <c r="AK74" s="2">
        <f t="shared" si="35"/>
        <v>0</v>
      </c>
      <c r="AL74" s="2">
        <f t="shared" si="35"/>
        <v>0</v>
      </c>
      <c r="AM74" s="2">
        <f t="shared" si="35"/>
        <v>0</v>
      </c>
      <c r="AN74" s="2">
        <f t="shared" si="35"/>
        <v>0</v>
      </c>
      <c r="AO74" s="2">
        <f t="shared" si="35"/>
        <v>0</v>
      </c>
      <c r="AP74" s="2">
        <f t="shared" si="35"/>
        <v>0</v>
      </c>
      <c r="AQ74" s="2">
        <f t="shared" si="35"/>
        <v>0</v>
      </c>
    </row>
    <row r="75" spans="1:43" x14ac:dyDescent="0.25">
      <c r="A75" s="1">
        <v>110</v>
      </c>
      <c r="B75" s="1">
        <v>1</v>
      </c>
      <c r="C75" s="19">
        <v>19</v>
      </c>
      <c r="D75" s="20" t="s">
        <v>284</v>
      </c>
      <c r="E75" s="20" t="s">
        <v>284</v>
      </c>
      <c r="F75" s="10">
        <f t="shared" si="31"/>
        <v>0</v>
      </c>
      <c r="G75">
        <f t="shared" si="15"/>
        <v>1.9589290428533148</v>
      </c>
      <c r="H75">
        <f t="shared" si="16"/>
        <v>0</v>
      </c>
      <c r="I75" s="1">
        <f t="shared" si="32"/>
        <v>0</v>
      </c>
      <c r="N75" s="20" t="s">
        <v>1433</v>
      </c>
      <c r="O75">
        <f t="shared" si="29"/>
        <v>2.1180647368421058E-2</v>
      </c>
      <c r="P75">
        <f t="shared" si="30"/>
        <v>2</v>
      </c>
      <c r="Q75" s="2">
        <f t="shared" si="33"/>
        <v>0</v>
      </c>
      <c r="R75" s="2">
        <f t="shared" si="33"/>
        <v>0</v>
      </c>
      <c r="S75" s="2">
        <f t="shared" si="33"/>
        <v>0</v>
      </c>
      <c r="T75" s="2">
        <f t="shared" si="33"/>
        <v>0.72900000000000009</v>
      </c>
      <c r="U75" s="2">
        <f t="shared" si="33"/>
        <v>0</v>
      </c>
      <c r="V75" s="2">
        <f t="shared" si="33"/>
        <v>0</v>
      </c>
      <c r="W75" s="2">
        <f t="shared" si="33"/>
        <v>0</v>
      </c>
      <c r="X75" s="2">
        <f t="shared" si="33"/>
        <v>0.47829690000000014</v>
      </c>
      <c r="Y75" s="2">
        <f t="shared" si="33"/>
        <v>0</v>
      </c>
      <c r="Z75" s="2">
        <f t="shared" si="33"/>
        <v>0</v>
      </c>
      <c r="AA75" s="2">
        <f t="shared" si="34"/>
        <v>0</v>
      </c>
      <c r="AB75" s="2">
        <f t="shared" si="34"/>
        <v>0</v>
      </c>
      <c r="AC75" s="2">
        <f t="shared" si="34"/>
        <v>0</v>
      </c>
      <c r="AD75" s="2">
        <f t="shared" si="34"/>
        <v>0</v>
      </c>
      <c r="AE75" s="2">
        <f t="shared" si="34"/>
        <v>0</v>
      </c>
      <c r="AF75" s="2">
        <f t="shared" si="34"/>
        <v>0</v>
      </c>
      <c r="AG75" s="2">
        <f t="shared" si="34"/>
        <v>0</v>
      </c>
      <c r="AH75" s="2">
        <f t="shared" si="34"/>
        <v>0</v>
      </c>
      <c r="AI75" s="2">
        <f t="shared" si="34"/>
        <v>0</v>
      </c>
      <c r="AJ75" s="2">
        <f t="shared" si="34"/>
        <v>0</v>
      </c>
      <c r="AK75" s="2">
        <f t="shared" si="35"/>
        <v>0</v>
      </c>
      <c r="AL75" s="2">
        <f t="shared" si="35"/>
        <v>0</v>
      </c>
      <c r="AM75" s="2">
        <f t="shared" si="35"/>
        <v>0</v>
      </c>
      <c r="AN75" s="2">
        <f t="shared" si="35"/>
        <v>0</v>
      </c>
      <c r="AO75" s="2">
        <f t="shared" si="35"/>
        <v>0</v>
      </c>
      <c r="AP75" s="2">
        <f t="shared" si="35"/>
        <v>0</v>
      </c>
      <c r="AQ75" s="2">
        <f t="shared" si="35"/>
        <v>0</v>
      </c>
    </row>
    <row r="76" spans="1:43" x14ac:dyDescent="0.25">
      <c r="A76" s="1">
        <v>110</v>
      </c>
      <c r="B76" s="1">
        <v>1</v>
      </c>
      <c r="C76" s="19">
        <v>20</v>
      </c>
      <c r="D76" s="20" t="s">
        <v>840</v>
      </c>
      <c r="E76" s="20" t="s">
        <v>840</v>
      </c>
      <c r="F76" s="10">
        <f t="shared" si="31"/>
        <v>5.952815277628596E-2</v>
      </c>
      <c r="G76">
        <f t="shared" si="15"/>
        <v>2.0184571956296007</v>
      </c>
      <c r="H76">
        <f t="shared" si="16"/>
        <v>0</v>
      </c>
      <c r="I76" s="1">
        <f t="shared" si="32"/>
        <v>0</v>
      </c>
      <c r="N76" s="20" t="s">
        <v>1459</v>
      </c>
      <c r="O76">
        <f t="shared" si="29"/>
        <v>2.0486387647278958E-2</v>
      </c>
      <c r="P76">
        <f t="shared" si="30"/>
        <v>4</v>
      </c>
      <c r="Q76" s="2">
        <f t="shared" si="33"/>
        <v>0</v>
      </c>
      <c r="R76" s="2">
        <f t="shared" si="33"/>
        <v>0</v>
      </c>
      <c r="S76" s="2">
        <f t="shared" si="33"/>
        <v>0</v>
      </c>
      <c r="T76" s="2">
        <f t="shared" si="33"/>
        <v>0</v>
      </c>
      <c r="U76" s="2">
        <f t="shared" si="33"/>
        <v>0</v>
      </c>
      <c r="V76" s="2">
        <f t="shared" si="33"/>
        <v>0</v>
      </c>
      <c r="W76" s="2">
        <f t="shared" si="33"/>
        <v>0</v>
      </c>
      <c r="X76" s="2">
        <f t="shared" si="33"/>
        <v>0</v>
      </c>
      <c r="Y76" s="2">
        <f t="shared" si="33"/>
        <v>0</v>
      </c>
      <c r="Z76" s="2">
        <f t="shared" si="33"/>
        <v>0</v>
      </c>
      <c r="AA76" s="2">
        <f t="shared" si="34"/>
        <v>0.34867844010000015</v>
      </c>
      <c r="AB76" s="2">
        <f t="shared" si="34"/>
        <v>0</v>
      </c>
      <c r="AC76" s="2">
        <f t="shared" si="34"/>
        <v>0.56485907296200033</v>
      </c>
      <c r="AD76" s="2">
        <f t="shared" si="34"/>
        <v>0.25418658283290019</v>
      </c>
      <c r="AE76" s="2">
        <f t="shared" si="34"/>
        <v>0</v>
      </c>
      <c r="AF76" s="2">
        <f t="shared" si="34"/>
        <v>0</v>
      </c>
      <c r="AG76" s="2">
        <f t="shared" si="34"/>
        <v>0</v>
      </c>
      <c r="AH76" s="2">
        <f t="shared" si="34"/>
        <v>0</v>
      </c>
      <c r="AI76" s="2">
        <f t="shared" si="34"/>
        <v>0</v>
      </c>
      <c r="AJ76" s="2">
        <f t="shared" si="34"/>
        <v>0</v>
      </c>
      <c r="AK76" s="2">
        <f t="shared" si="35"/>
        <v>0</v>
      </c>
      <c r="AL76" s="2">
        <f t="shared" si="35"/>
        <v>0</v>
      </c>
      <c r="AM76" s="2">
        <f t="shared" si="35"/>
        <v>0</v>
      </c>
      <c r="AN76" s="2">
        <f t="shared" si="35"/>
        <v>0</v>
      </c>
      <c r="AO76" s="2">
        <f t="shared" si="35"/>
        <v>0</v>
      </c>
      <c r="AP76" s="2">
        <f t="shared" si="35"/>
        <v>0</v>
      </c>
      <c r="AQ76" s="2">
        <f t="shared" si="35"/>
        <v>0</v>
      </c>
    </row>
    <row r="77" spans="1:43" x14ac:dyDescent="0.25">
      <c r="A77" s="1">
        <v>110</v>
      </c>
      <c r="B77" s="1">
        <v>1</v>
      </c>
      <c r="C77" s="19">
        <v>21</v>
      </c>
      <c r="D77" s="20" t="s">
        <v>1499</v>
      </c>
      <c r="E77" s="20" t="s">
        <v>1499</v>
      </c>
      <c r="F77" s="10">
        <f t="shared" si="31"/>
        <v>0</v>
      </c>
      <c r="G77">
        <f t="shared" si="15"/>
        <v>2.0184571956296007</v>
      </c>
      <c r="H77">
        <f t="shared" si="16"/>
        <v>0</v>
      </c>
      <c r="I77" s="1">
        <f t="shared" si="32"/>
        <v>0</v>
      </c>
      <c r="N77" s="20" t="s">
        <v>194</v>
      </c>
      <c r="O77">
        <f t="shared" si="29"/>
        <v>2.026093114731578E-2</v>
      </c>
      <c r="P77">
        <f t="shared" si="30"/>
        <v>3</v>
      </c>
      <c r="Q77" s="2">
        <f t="shared" si="33"/>
        <v>0</v>
      </c>
      <c r="R77" s="2">
        <f t="shared" si="33"/>
        <v>0</v>
      </c>
      <c r="S77" s="2">
        <f t="shared" si="33"/>
        <v>0</v>
      </c>
      <c r="T77" s="2">
        <f t="shared" si="33"/>
        <v>0</v>
      </c>
      <c r="U77" s="2">
        <f t="shared" si="33"/>
        <v>0.65610000000000013</v>
      </c>
      <c r="V77" s="2">
        <f t="shared" si="33"/>
        <v>0</v>
      </c>
      <c r="W77" s="2">
        <f t="shared" si="33"/>
        <v>0</v>
      </c>
      <c r="X77" s="2">
        <f t="shared" si="33"/>
        <v>0</v>
      </c>
      <c r="Y77" s="2">
        <f t="shared" si="33"/>
        <v>0</v>
      </c>
      <c r="Z77" s="2">
        <f t="shared" si="33"/>
        <v>0</v>
      </c>
      <c r="AA77" s="2">
        <f t="shared" si="34"/>
        <v>0.34867844010000015</v>
      </c>
      <c r="AB77" s="2">
        <f t="shared" si="34"/>
        <v>0</v>
      </c>
      <c r="AC77" s="2">
        <f t="shared" si="34"/>
        <v>0</v>
      </c>
      <c r="AD77" s="2">
        <f t="shared" si="34"/>
        <v>0</v>
      </c>
      <c r="AE77" s="2">
        <f t="shared" si="34"/>
        <v>0</v>
      </c>
      <c r="AF77" s="2">
        <f t="shared" si="34"/>
        <v>0</v>
      </c>
      <c r="AG77" s="2">
        <f t="shared" si="34"/>
        <v>0</v>
      </c>
      <c r="AH77" s="2">
        <f t="shared" si="34"/>
        <v>0</v>
      </c>
      <c r="AI77" s="2">
        <f t="shared" si="34"/>
        <v>0.15009463529699923</v>
      </c>
      <c r="AJ77" s="2">
        <f t="shared" si="34"/>
        <v>0</v>
      </c>
      <c r="AK77" s="2">
        <f t="shared" si="35"/>
        <v>0</v>
      </c>
      <c r="AL77" s="2">
        <f t="shared" si="35"/>
        <v>0</v>
      </c>
      <c r="AM77" s="2">
        <f t="shared" si="35"/>
        <v>0</v>
      </c>
      <c r="AN77" s="2">
        <f t="shared" si="35"/>
        <v>0</v>
      </c>
      <c r="AO77" s="2">
        <f t="shared" si="35"/>
        <v>0</v>
      </c>
      <c r="AP77" s="2">
        <f t="shared" si="35"/>
        <v>0</v>
      </c>
      <c r="AQ77" s="2">
        <f t="shared" si="35"/>
        <v>0</v>
      </c>
    </row>
    <row r="78" spans="1:43" x14ac:dyDescent="0.25">
      <c r="A78" s="1">
        <v>110</v>
      </c>
      <c r="B78" s="1">
        <v>1</v>
      </c>
      <c r="C78" s="19">
        <v>22</v>
      </c>
      <c r="D78" s="20" t="s">
        <v>418</v>
      </c>
      <c r="E78" s="20" t="s">
        <v>418</v>
      </c>
      <c r="F78" s="10">
        <f t="shared" si="31"/>
        <v>0</v>
      </c>
      <c r="G78">
        <f t="shared" si="15"/>
        <v>2.0184571956296007</v>
      </c>
      <c r="H78">
        <f t="shared" si="16"/>
        <v>2.0184571956296007</v>
      </c>
      <c r="I78" s="1">
        <f t="shared" si="32"/>
        <v>0.43401744668242376</v>
      </c>
      <c r="N78" s="20" t="s">
        <v>85</v>
      </c>
      <c r="O78">
        <f t="shared" si="29"/>
        <v>1.968300000000001E-2</v>
      </c>
      <c r="P78">
        <f t="shared" si="30"/>
        <v>2</v>
      </c>
      <c r="Q78" s="2">
        <f t="shared" si="33"/>
        <v>0</v>
      </c>
      <c r="R78" s="2">
        <f t="shared" si="33"/>
        <v>0</v>
      </c>
      <c r="S78" s="2">
        <f t="shared" si="33"/>
        <v>0</v>
      </c>
      <c r="T78" s="2">
        <f t="shared" si="33"/>
        <v>0</v>
      </c>
      <c r="U78" s="2">
        <f t="shared" si="33"/>
        <v>0</v>
      </c>
      <c r="V78" s="2">
        <f t="shared" si="33"/>
        <v>0.59049000000000018</v>
      </c>
      <c r="W78" s="2">
        <f t="shared" si="33"/>
        <v>0.53144100000000016</v>
      </c>
      <c r="X78" s="2">
        <f t="shared" si="33"/>
        <v>0</v>
      </c>
      <c r="Y78" s="2">
        <f t="shared" si="33"/>
        <v>0</v>
      </c>
      <c r="Z78" s="2">
        <f t="shared" si="33"/>
        <v>0</v>
      </c>
      <c r="AA78" s="2">
        <f t="shared" si="34"/>
        <v>0</v>
      </c>
      <c r="AB78" s="2">
        <f t="shared" si="34"/>
        <v>0</v>
      </c>
      <c r="AC78" s="2">
        <f t="shared" si="34"/>
        <v>0</v>
      </c>
      <c r="AD78" s="2">
        <f t="shared" si="34"/>
        <v>0</v>
      </c>
      <c r="AE78" s="2">
        <f t="shared" si="34"/>
        <v>0</v>
      </c>
      <c r="AF78" s="2">
        <f t="shared" si="34"/>
        <v>0</v>
      </c>
      <c r="AG78" s="2">
        <f t="shared" si="34"/>
        <v>0</v>
      </c>
      <c r="AH78" s="2">
        <f t="shared" si="34"/>
        <v>0</v>
      </c>
      <c r="AI78" s="2">
        <f t="shared" si="34"/>
        <v>0</v>
      </c>
      <c r="AJ78" s="2">
        <f t="shared" si="34"/>
        <v>0</v>
      </c>
      <c r="AK78" s="2">
        <f t="shared" si="35"/>
        <v>0</v>
      </c>
      <c r="AL78" s="2">
        <f t="shared" si="35"/>
        <v>0</v>
      </c>
      <c r="AM78" s="2">
        <f t="shared" si="35"/>
        <v>0</v>
      </c>
      <c r="AN78" s="2">
        <f t="shared" si="35"/>
        <v>0</v>
      </c>
      <c r="AO78" s="2">
        <f t="shared" si="35"/>
        <v>0</v>
      </c>
      <c r="AP78" s="2">
        <f t="shared" si="35"/>
        <v>0</v>
      </c>
      <c r="AQ78" s="2">
        <f t="shared" si="35"/>
        <v>0</v>
      </c>
    </row>
    <row r="79" spans="1:43" x14ac:dyDescent="0.25">
      <c r="A79" s="1">
        <v>111</v>
      </c>
      <c r="B79" s="1">
        <v>0</v>
      </c>
      <c r="C79" s="19">
        <v>1</v>
      </c>
      <c r="D79" s="20" t="s">
        <v>1400</v>
      </c>
      <c r="E79" s="20" t="s">
        <v>1400</v>
      </c>
      <c r="F79" s="10">
        <f t="shared" si="31"/>
        <v>0.63435248259748034</v>
      </c>
      <c r="G79">
        <f t="shared" si="15"/>
        <v>0.63435248259748034</v>
      </c>
      <c r="H79">
        <f t="shared" si="16"/>
        <v>0</v>
      </c>
      <c r="I79" s="1">
        <f t="shared" si="32"/>
        <v>0</v>
      </c>
      <c r="N79" s="20" t="s">
        <v>189</v>
      </c>
      <c r="O79">
        <f t="shared" si="29"/>
        <v>1.9586324368421056E-2</v>
      </c>
      <c r="P79">
        <f t="shared" si="30"/>
        <v>2</v>
      </c>
      <c r="Q79" s="2">
        <f t="shared" si="33"/>
        <v>0</v>
      </c>
      <c r="R79" s="2">
        <f t="shared" si="33"/>
        <v>0</v>
      </c>
      <c r="S79" s="2">
        <f t="shared" si="33"/>
        <v>0</v>
      </c>
      <c r="T79" s="2">
        <f t="shared" si="33"/>
        <v>0.72900000000000009</v>
      </c>
      <c r="U79" s="2">
        <f t="shared" si="33"/>
        <v>0</v>
      </c>
      <c r="V79" s="2">
        <f t="shared" si="33"/>
        <v>0</v>
      </c>
      <c r="W79" s="2">
        <f t="shared" si="33"/>
        <v>0</v>
      </c>
      <c r="X79" s="2">
        <f t="shared" si="33"/>
        <v>0</v>
      </c>
      <c r="Y79" s="2">
        <f t="shared" si="33"/>
        <v>0</v>
      </c>
      <c r="Z79" s="2">
        <f t="shared" si="33"/>
        <v>0.38742048900000015</v>
      </c>
      <c r="AA79" s="2">
        <f t="shared" si="34"/>
        <v>0</v>
      </c>
      <c r="AB79" s="2">
        <f t="shared" si="34"/>
        <v>0</v>
      </c>
      <c r="AC79" s="2">
        <f t="shared" si="34"/>
        <v>0</v>
      </c>
      <c r="AD79" s="2">
        <f t="shared" si="34"/>
        <v>0</v>
      </c>
      <c r="AE79" s="2">
        <f t="shared" si="34"/>
        <v>0</v>
      </c>
      <c r="AF79" s="2">
        <f t="shared" si="34"/>
        <v>0</v>
      </c>
      <c r="AG79" s="2">
        <f t="shared" si="34"/>
        <v>0</v>
      </c>
      <c r="AH79" s="2">
        <f t="shared" si="34"/>
        <v>0</v>
      </c>
      <c r="AI79" s="2">
        <f t="shared" si="34"/>
        <v>0</v>
      </c>
      <c r="AJ79" s="2">
        <f t="shared" si="34"/>
        <v>0</v>
      </c>
      <c r="AK79" s="2">
        <f t="shared" si="35"/>
        <v>0</v>
      </c>
      <c r="AL79" s="2">
        <f t="shared" si="35"/>
        <v>0</v>
      </c>
      <c r="AM79" s="2">
        <f t="shared" si="35"/>
        <v>0</v>
      </c>
      <c r="AN79" s="2">
        <f t="shared" si="35"/>
        <v>0</v>
      </c>
      <c r="AO79" s="2">
        <f t="shared" si="35"/>
        <v>0</v>
      </c>
      <c r="AP79" s="2">
        <f t="shared" si="35"/>
        <v>0</v>
      </c>
      <c r="AQ79" s="2">
        <f t="shared" si="35"/>
        <v>0</v>
      </c>
    </row>
    <row r="80" spans="1:43" x14ac:dyDescent="0.25">
      <c r="A80" s="1">
        <v>111</v>
      </c>
      <c r="B80" s="1">
        <v>0</v>
      </c>
      <c r="C80" s="19">
        <v>2</v>
      </c>
      <c r="D80" s="20" t="s">
        <v>853</v>
      </c>
      <c r="E80" s="20" t="s">
        <v>854</v>
      </c>
      <c r="F80" s="10">
        <f t="shared" si="31"/>
        <v>0.45690346173115165</v>
      </c>
      <c r="G80">
        <f t="shared" si="15"/>
        <v>1.091255944328632</v>
      </c>
      <c r="H80">
        <f t="shared" si="16"/>
        <v>0</v>
      </c>
      <c r="I80" s="1">
        <f t="shared" si="32"/>
        <v>0</v>
      </c>
      <c r="N80" s="20" t="s">
        <v>1449</v>
      </c>
      <c r="O80">
        <f t="shared" si="29"/>
        <v>1.8857454329485299E-2</v>
      </c>
      <c r="P80">
        <f t="shared" si="30"/>
        <v>5</v>
      </c>
      <c r="Q80" s="2">
        <f t="shared" si="33"/>
        <v>0</v>
      </c>
      <c r="R80" s="2">
        <f t="shared" si="33"/>
        <v>0</v>
      </c>
      <c r="S80" s="2">
        <f t="shared" si="33"/>
        <v>0</v>
      </c>
      <c r="T80" s="2">
        <f t="shared" si="33"/>
        <v>0</v>
      </c>
      <c r="U80" s="2">
        <f t="shared" si="33"/>
        <v>0</v>
      </c>
      <c r="V80" s="2">
        <f t="shared" si="33"/>
        <v>0</v>
      </c>
      <c r="W80" s="2">
        <f t="shared" si="33"/>
        <v>0</v>
      </c>
      <c r="X80" s="2">
        <f t="shared" si="33"/>
        <v>0.47829690000000014</v>
      </c>
      <c r="Y80" s="2">
        <f t="shared" si="33"/>
        <v>0</v>
      </c>
      <c r="Z80" s="2">
        <f t="shared" si="33"/>
        <v>0</v>
      </c>
      <c r="AA80" s="2">
        <f t="shared" si="34"/>
        <v>0</v>
      </c>
      <c r="AB80" s="2">
        <f t="shared" si="34"/>
        <v>0</v>
      </c>
      <c r="AC80" s="2">
        <f t="shared" si="34"/>
        <v>0</v>
      </c>
      <c r="AD80" s="2">
        <f t="shared" si="34"/>
        <v>0</v>
      </c>
      <c r="AE80" s="2">
        <f t="shared" si="34"/>
        <v>0</v>
      </c>
      <c r="AF80" s="2">
        <f t="shared" si="34"/>
        <v>0</v>
      </c>
      <c r="AG80" s="2">
        <f t="shared" si="34"/>
        <v>0.18530201888518424</v>
      </c>
      <c r="AH80" s="2">
        <f t="shared" si="34"/>
        <v>0.16677181699666582</v>
      </c>
      <c r="AI80" s="2">
        <f t="shared" si="34"/>
        <v>0</v>
      </c>
      <c r="AJ80" s="2">
        <f t="shared" si="34"/>
        <v>0.13508517176729934</v>
      </c>
      <c r="AK80" s="2">
        <f t="shared" si="35"/>
        <v>0</v>
      </c>
      <c r="AL80" s="2">
        <f t="shared" si="35"/>
        <v>0.10941898913151248</v>
      </c>
      <c r="AM80" s="2">
        <f t="shared" si="35"/>
        <v>0</v>
      </c>
      <c r="AN80" s="2">
        <f t="shared" si="35"/>
        <v>0</v>
      </c>
      <c r="AO80" s="2">
        <f t="shared" si="35"/>
        <v>0</v>
      </c>
      <c r="AP80" s="2">
        <f t="shared" si="35"/>
        <v>0</v>
      </c>
      <c r="AQ80" s="2">
        <f t="shared" si="35"/>
        <v>0</v>
      </c>
    </row>
    <row r="81" spans="1:43" x14ac:dyDescent="0.25">
      <c r="A81" s="1">
        <v>111</v>
      </c>
      <c r="B81" s="1">
        <v>0</v>
      </c>
      <c r="C81" s="19">
        <v>3</v>
      </c>
      <c r="D81" s="20" t="s">
        <v>1423</v>
      </c>
      <c r="E81" s="20" t="s">
        <v>1423</v>
      </c>
      <c r="F81" s="10">
        <f t="shared" si="31"/>
        <v>0.24697600470149447</v>
      </c>
      <c r="G81">
        <f t="shared" si="15"/>
        <v>1.3382319490301264</v>
      </c>
      <c r="H81">
        <f t="shared" si="16"/>
        <v>0</v>
      </c>
      <c r="I81" s="1">
        <f t="shared" si="32"/>
        <v>0</v>
      </c>
      <c r="N81" s="20" t="s">
        <v>392</v>
      </c>
      <c r="O81">
        <f t="shared" si="29"/>
        <v>1.8294922738421059E-2</v>
      </c>
      <c r="P81">
        <f t="shared" si="30"/>
        <v>2</v>
      </c>
      <c r="Q81" s="2">
        <f t="shared" si="33"/>
        <v>0</v>
      </c>
      <c r="R81" s="2">
        <f t="shared" si="33"/>
        <v>0</v>
      </c>
      <c r="S81" s="2">
        <f t="shared" si="33"/>
        <v>0</v>
      </c>
      <c r="T81" s="2">
        <f t="shared" si="33"/>
        <v>0.72900000000000009</v>
      </c>
      <c r="U81" s="2">
        <f t="shared" si="33"/>
        <v>0</v>
      </c>
      <c r="V81" s="2">
        <f t="shared" si="33"/>
        <v>0</v>
      </c>
      <c r="W81" s="2">
        <f t="shared" si="33"/>
        <v>0</v>
      </c>
      <c r="X81" s="2">
        <f t="shared" si="33"/>
        <v>0</v>
      </c>
      <c r="Y81" s="2">
        <f t="shared" si="33"/>
        <v>0</v>
      </c>
      <c r="Z81" s="2">
        <f t="shared" si="33"/>
        <v>0</v>
      </c>
      <c r="AA81" s="2">
        <f t="shared" si="34"/>
        <v>0</v>
      </c>
      <c r="AB81" s="2">
        <f t="shared" si="34"/>
        <v>0.31381059609000017</v>
      </c>
      <c r="AC81" s="2">
        <f t="shared" si="34"/>
        <v>0</v>
      </c>
      <c r="AD81" s="2">
        <f t="shared" si="34"/>
        <v>0</v>
      </c>
      <c r="AE81" s="2">
        <f t="shared" si="34"/>
        <v>0</v>
      </c>
      <c r="AF81" s="2">
        <f t="shared" si="34"/>
        <v>0</v>
      </c>
      <c r="AG81" s="2">
        <f t="shared" si="34"/>
        <v>0</v>
      </c>
      <c r="AH81" s="2">
        <f t="shared" si="34"/>
        <v>0</v>
      </c>
      <c r="AI81" s="2">
        <f t="shared" si="34"/>
        <v>0</v>
      </c>
      <c r="AJ81" s="2">
        <f t="shared" si="34"/>
        <v>0</v>
      </c>
      <c r="AK81" s="2">
        <f t="shared" si="35"/>
        <v>0</v>
      </c>
      <c r="AL81" s="2">
        <f t="shared" si="35"/>
        <v>0</v>
      </c>
      <c r="AM81" s="2">
        <f t="shared" si="35"/>
        <v>0</v>
      </c>
      <c r="AN81" s="2">
        <f t="shared" si="35"/>
        <v>0</v>
      </c>
      <c r="AO81" s="2">
        <f t="shared" si="35"/>
        <v>0</v>
      </c>
      <c r="AP81" s="2">
        <f t="shared" si="35"/>
        <v>0</v>
      </c>
      <c r="AQ81" s="2">
        <f t="shared" si="35"/>
        <v>0</v>
      </c>
    </row>
    <row r="82" spans="1:43" x14ac:dyDescent="0.25">
      <c r="A82" s="1">
        <v>111</v>
      </c>
      <c r="B82" s="1">
        <v>0</v>
      </c>
      <c r="C82" s="19">
        <v>4</v>
      </c>
      <c r="D82" s="20" t="s">
        <v>594</v>
      </c>
      <c r="E82" s="20" t="s">
        <v>594</v>
      </c>
      <c r="F82" s="10">
        <f t="shared" si="31"/>
        <v>0.31550979324759476</v>
      </c>
      <c r="G82">
        <f t="shared" si="15"/>
        <v>1.6537417422777212</v>
      </c>
      <c r="H82">
        <f t="shared" si="16"/>
        <v>0</v>
      </c>
      <c r="I82" s="1">
        <f t="shared" si="32"/>
        <v>0</v>
      </c>
      <c r="N82" s="20" t="s">
        <v>1493</v>
      </c>
      <c r="O82">
        <f t="shared" si="29"/>
        <v>1.8214952168657365E-2</v>
      </c>
      <c r="P82">
        <f t="shared" si="30"/>
        <v>4</v>
      </c>
      <c r="Q82" s="2">
        <f t="shared" ref="Q82:Z91" si="36">COUNTIFS($C$2:$C$950,Q$1,$E$2:$E$950,$N82)*0.9^(Q$1-1)</f>
        <v>0</v>
      </c>
      <c r="R82" s="2">
        <f t="shared" si="36"/>
        <v>0</v>
      </c>
      <c r="S82" s="2">
        <f t="shared" si="36"/>
        <v>0</v>
      </c>
      <c r="T82" s="2">
        <f t="shared" si="36"/>
        <v>0</v>
      </c>
      <c r="U82" s="2">
        <f t="shared" si="36"/>
        <v>0</v>
      </c>
      <c r="V82" s="2">
        <f t="shared" si="36"/>
        <v>0</v>
      </c>
      <c r="W82" s="2">
        <f t="shared" si="36"/>
        <v>0</v>
      </c>
      <c r="X82" s="2">
        <f t="shared" si="36"/>
        <v>0</v>
      </c>
      <c r="Y82" s="2">
        <f t="shared" si="36"/>
        <v>0</v>
      </c>
      <c r="Z82" s="2">
        <f t="shared" si="36"/>
        <v>0</v>
      </c>
      <c r="AA82" s="2">
        <f t="shared" ref="AA82:AJ91" si="37">COUNTIFS($C$2:$C$950,AA$1,$E$2:$E$950,$N82)*0.9^(AA$1-1)</f>
        <v>0.34867844010000015</v>
      </c>
      <c r="AB82" s="2">
        <f t="shared" si="37"/>
        <v>0.31381059609000017</v>
      </c>
      <c r="AC82" s="2">
        <f t="shared" si="37"/>
        <v>0</v>
      </c>
      <c r="AD82" s="2">
        <f t="shared" si="37"/>
        <v>0.25418658283290019</v>
      </c>
      <c r="AE82" s="2">
        <f t="shared" si="37"/>
        <v>0</v>
      </c>
      <c r="AF82" s="2">
        <f t="shared" si="37"/>
        <v>0</v>
      </c>
      <c r="AG82" s="2">
        <f t="shared" si="37"/>
        <v>0</v>
      </c>
      <c r="AH82" s="2">
        <f t="shared" si="37"/>
        <v>0</v>
      </c>
      <c r="AI82" s="2">
        <f t="shared" si="37"/>
        <v>0</v>
      </c>
      <c r="AJ82" s="2">
        <f t="shared" si="37"/>
        <v>0</v>
      </c>
      <c r="AK82" s="2">
        <f t="shared" ref="AK82:AQ91" si="38">COUNTIFS($C$2:$C$950,AK$1,$E$2:$E$950,$N82)*0.9^(AK$1-1)</f>
        <v>0.12157665459056941</v>
      </c>
      <c r="AL82" s="2">
        <f t="shared" si="38"/>
        <v>0</v>
      </c>
      <c r="AM82" s="2">
        <f t="shared" si="38"/>
        <v>0</v>
      </c>
      <c r="AN82" s="2">
        <f t="shared" si="38"/>
        <v>0</v>
      </c>
      <c r="AO82" s="2">
        <f t="shared" si="38"/>
        <v>0</v>
      </c>
      <c r="AP82" s="2">
        <f t="shared" si="38"/>
        <v>0</v>
      </c>
      <c r="AQ82" s="2">
        <f t="shared" si="38"/>
        <v>0</v>
      </c>
    </row>
    <row r="83" spans="1:43" x14ac:dyDescent="0.25">
      <c r="A83" s="1">
        <v>111</v>
      </c>
      <c r="B83" s="1">
        <v>0</v>
      </c>
      <c r="C83" s="19">
        <v>5</v>
      </c>
      <c r="D83" s="21" t="s">
        <v>1420</v>
      </c>
      <c r="E83" s="21" t="s">
        <v>1421</v>
      </c>
      <c r="F83" s="10">
        <f t="shared" si="31"/>
        <v>0</v>
      </c>
      <c r="G83">
        <f t="shared" si="15"/>
        <v>1.6537417422777212</v>
      </c>
      <c r="H83">
        <f t="shared" si="16"/>
        <v>0</v>
      </c>
      <c r="I83" s="1">
        <f t="shared" si="32"/>
        <v>0</v>
      </c>
      <c r="N83" s="20" t="s">
        <v>1514</v>
      </c>
      <c r="O83">
        <f t="shared" si="29"/>
        <v>1.7911530000000005E-2</v>
      </c>
      <c r="P83">
        <f t="shared" si="30"/>
        <v>2</v>
      </c>
      <c r="Q83" s="2">
        <f t="shared" si="36"/>
        <v>0</v>
      </c>
      <c r="R83" s="2">
        <f t="shared" si="36"/>
        <v>0</v>
      </c>
      <c r="S83" s="2">
        <f t="shared" si="36"/>
        <v>0</v>
      </c>
      <c r="T83" s="2">
        <f t="shared" si="36"/>
        <v>0</v>
      </c>
      <c r="U83" s="2">
        <f t="shared" si="36"/>
        <v>0</v>
      </c>
      <c r="V83" s="2">
        <f t="shared" si="36"/>
        <v>0.59049000000000018</v>
      </c>
      <c r="W83" s="2">
        <f t="shared" si="36"/>
        <v>0</v>
      </c>
      <c r="X83" s="2">
        <f t="shared" si="36"/>
        <v>0</v>
      </c>
      <c r="Y83" s="2">
        <f t="shared" si="36"/>
        <v>0.43046721000000016</v>
      </c>
      <c r="Z83" s="2">
        <f t="shared" si="36"/>
        <v>0</v>
      </c>
      <c r="AA83" s="2">
        <f t="shared" si="37"/>
        <v>0</v>
      </c>
      <c r="AB83" s="2">
        <f t="shared" si="37"/>
        <v>0</v>
      </c>
      <c r="AC83" s="2">
        <f t="shared" si="37"/>
        <v>0</v>
      </c>
      <c r="AD83" s="2">
        <f t="shared" si="37"/>
        <v>0</v>
      </c>
      <c r="AE83" s="2">
        <f t="shared" si="37"/>
        <v>0</v>
      </c>
      <c r="AF83" s="2">
        <f t="shared" si="37"/>
        <v>0</v>
      </c>
      <c r="AG83" s="2">
        <f t="shared" si="37"/>
        <v>0</v>
      </c>
      <c r="AH83" s="2">
        <f t="shared" si="37"/>
        <v>0</v>
      </c>
      <c r="AI83" s="2">
        <f t="shared" si="37"/>
        <v>0</v>
      </c>
      <c r="AJ83" s="2">
        <f t="shared" si="37"/>
        <v>0</v>
      </c>
      <c r="AK83" s="2">
        <f t="shared" si="38"/>
        <v>0</v>
      </c>
      <c r="AL83" s="2">
        <f t="shared" si="38"/>
        <v>0</v>
      </c>
      <c r="AM83" s="2">
        <f t="shared" si="38"/>
        <v>0</v>
      </c>
      <c r="AN83" s="2">
        <f t="shared" si="38"/>
        <v>0</v>
      </c>
      <c r="AO83" s="2">
        <f t="shared" si="38"/>
        <v>0</v>
      </c>
      <c r="AP83" s="2">
        <f t="shared" si="38"/>
        <v>0</v>
      </c>
      <c r="AQ83" s="2">
        <f t="shared" si="38"/>
        <v>0</v>
      </c>
    </row>
    <row r="84" spans="1:43" x14ac:dyDescent="0.25">
      <c r="A84" s="1">
        <v>111</v>
      </c>
      <c r="B84" s="1">
        <v>0</v>
      </c>
      <c r="C84" s="19">
        <v>6</v>
      </c>
      <c r="D84" s="20" t="s">
        <v>1500</v>
      </c>
      <c r="E84" s="20" t="s">
        <v>1500</v>
      </c>
      <c r="F84" s="10">
        <f t="shared" si="31"/>
        <v>0</v>
      </c>
      <c r="G84">
        <f t="shared" si="15"/>
        <v>1.6537417422777212</v>
      </c>
      <c r="H84">
        <f t="shared" si="16"/>
        <v>0</v>
      </c>
      <c r="I84" s="1">
        <f t="shared" si="32"/>
        <v>0</v>
      </c>
      <c r="N84" s="20" t="s">
        <v>1584</v>
      </c>
      <c r="O84">
        <f t="shared" si="29"/>
        <v>1.7744377833000004E-2</v>
      </c>
      <c r="P84">
        <f t="shared" si="30"/>
        <v>2</v>
      </c>
      <c r="Q84" s="2">
        <f t="shared" si="36"/>
        <v>0</v>
      </c>
      <c r="R84" s="2">
        <f t="shared" si="36"/>
        <v>0</v>
      </c>
      <c r="S84" s="2">
        <f t="shared" si="36"/>
        <v>0</v>
      </c>
      <c r="T84" s="2">
        <f t="shared" si="36"/>
        <v>0.72900000000000009</v>
      </c>
      <c r="U84" s="2">
        <f t="shared" si="36"/>
        <v>0</v>
      </c>
      <c r="V84" s="2">
        <f t="shared" si="36"/>
        <v>0</v>
      </c>
      <c r="W84" s="2">
        <f t="shared" si="36"/>
        <v>0</v>
      </c>
      <c r="X84" s="2">
        <f t="shared" si="36"/>
        <v>0</v>
      </c>
      <c r="Y84" s="2">
        <f t="shared" si="36"/>
        <v>0</v>
      </c>
      <c r="Z84" s="2">
        <f t="shared" si="36"/>
        <v>0</v>
      </c>
      <c r="AA84" s="2">
        <f t="shared" si="37"/>
        <v>0</v>
      </c>
      <c r="AB84" s="2">
        <f t="shared" si="37"/>
        <v>0</v>
      </c>
      <c r="AC84" s="2">
        <f t="shared" si="37"/>
        <v>0.28242953648100017</v>
      </c>
      <c r="AD84" s="2">
        <f t="shared" si="37"/>
        <v>0</v>
      </c>
      <c r="AE84" s="2">
        <f t="shared" si="37"/>
        <v>0</v>
      </c>
      <c r="AF84" s="2">
        <f t="shared" si="37"/>
        <v>0</v>
      </c>
      <c r="AG84" s="2">
        <f t="shared" si="37"/>
        <v>0</v>
      </c>
      <c r="AH84" s="2">
        <f t="shared" si="37"/>
        <v>0</v>
      </c>
      <c r="AI84" s="2">
        <f t="shared" si="37"/>
        <v>0</v>
      </c>
      <c r="AJ84" s="2">
        <f t="shared" si="37"/>
        <v>0</v>
      </c>
      <c r="AK84" s="2">
        <f t="shared" si="38"/>
        <v>0</v>
      </c>
      <c r="AL84" s="2">
        <f t="shared" si="38"/>
        <v>0</v>
      </c>
      <c r="AM84" s="2">
        <f t="shared" si="38"/>
        <v>0</v>
      </c>
      <c r="AN84" s="2">
        <f t="shared" si="38"/>
        <v>0</v>
      </c>
      <c r="AO84" s="2">
        <f t="shared" si="38"/>
        <v>0</v>
      </c>
      <c r="AP84" s="2">
        <f t="shared" si="38"/>
        <v>0</v>
      </c>
      <c r="AQ84" s="2">
        <f t="shared" si="38"/>
        <v>0</v>
      </c>
    </row>
    <row r="85" spans="1:43" x14ac:dyDescent="0.25">
      <c r="A85" s="1">
        <v>111</v>
      </c>
      <c r="B85" s="1">
        <v>0</v>
      </c>
      <c r="C85" s="19">
        <v>7</v>
      </c>
      <c r="D85" s="20" t="s">
        <v>595</v>
      </c>
      <c r="E85" s="20" t="s">
        <v>595</v>
      </c>
      <c r="F85" s="10">
        <f t="shared" si="31"/>
        <v>0.22961572257574284</v>
      </c>
      <c r="G85">
        <f t="shared" si="15"/>
        <v>1.8833574648534641</v>
      </c>
      <c r="H85">
        <f t="shared" si="16"/>
        <v>0</v>
      </c>
      <c r="I85" s="1">
        <f t="shared" si="32"/>
        <v>0</v>
      </c>
      <c r="N85" s="20" t="s">
        <v>1476</v>
      </c>
      <c r="O85">
        <f t="shared" si="29"/>
        <v>1.7739780285789482E-2</v>
      </c>
      <c r="P85">
        <f t="shared" si="30"/>
        <v>3</v>
      </c>
      <c r="Q85" s="2">
        <f t="shared" si="36"/>
        <v>0</v>
      </c>
      <c r="R85" s="2">
        <f t="shared" si="36"/>
        <v>0</v>
      </c>
      <c r="S85" s="2">
        <f t="shared" si="36"/>
        <v>0</v>
      </c>
      <c r="T85" s="2">
        <f t="shared" si="36"/>
        <v>0</v>
      </c>
      <c r="U85" s="2">
        <f t="shared" si="36"/>
        <v>0</v>
      </c>
      <c r="V85" s="2">
        <f t="shared" si="36"/>
        <v>0</v>
      </c>
      <c r="W85" s="2">
        <f t="shared" si="36"/>
        <v>0</v>
      </c>
      <c r="X85" s="2">
        <f t="shared" si="36"/>
        <v>0</v>
      </c>
      <c r="Y85" s="2">
        <f t="shared" si="36"/>
        <v>0</v>
      </c>
      <c r="Z85" s="2">
        <f t="shared" si="36"/>
        <v>0</v>
      </c>
      <c r="AA85" s="2">
        <f t="shared" si="37"/>
        <v>0.69735688020000031</v>
      </c>
      <c r="AB85" s="2">
        <f t="shared" si="37"/>
        <v>0.31381059609000017</v>
      </c>
      <c r="AC85" s="2">
        <f t="shared" si="37"/>
        <v>0</v>
      </c>
      <c r="AD85" s="2">
        <f t="shared" si="37"/>
        <v>0</v>
      </c>
      <c r="AE85" s="2">
        <f t="shared" si="37"/>
        <v>0</v>
      </c>
      <c r="AF85" s="2">
        <f t="shared" si="37"/>
        <v>0</v>
      </c>
      <c r="AG85" s="2">
        <f t="shared" si="37"/>
        <v>0</v>
      </c>
      <c r="AH85" s="2">
        <f t="shared" si="37"/>
        <v>0</v>
      </c>
      <c r="AI85" s="2">
        <f t="shared" si="37"/>
        <v>0</v>
      </c>
      <c r="AJ85" s="2">
        <f t="shared" si="37"/>
        <v>0</v>
      </c>
      <c r="AK85" s="2">
        <f t="shared" si="38"/>
        <v>0</v>
      </c>
      <c r="AL85" s="2">
        <f t="shared" si="38"/>
        <v>0</v>
      </c>
      <c r="AM85" s="2">
        <f t="shared" si="38"/>
        <v>0</v>
      </c>
      <c r="AN85" s="2">
        <f t="shared" si="38"/>
        <v>0</v>
      </c>
      <c r="AO85" s="2">
        <f t="shared" si="38"/>
        <v>0</v>
      </c>
      <c r="AP85" s="2">
        <f t="shared" si="38"/>
        <v>0</v>
      </c>
      <c r="AQ85" s="2">
        <f t="shared" si="38"/>
        <v>0</v>
      </c>
    </row>
    <row r="86" spans="1:43" x14ac:dyDescent="0.25">
      <c r="A86" s="1">
        <v>111</v>
      </c>
      <c r="B86" s="1">
        <v>0</v>
      </c>
      <c r="C86" s="19">
        <v>8</v>
      </c>
      <c r="D86" s="20" t="s">
        <v>195</v>
      </c>
      <c r="E86" s="20" t="s">
        <v>195</v>
      </c>
      <c r="F86" s="10">
        <f t="shared" si="31"/>
        <v>0</v>
      </c>
      <c r="G86">
        <f t="shared" si="15"/>
        <v>1.8833574648534641</v>
      </c>
      <c r="H86">
        <f t="shared" si="16"/>
        <v>0</v>
      </c>
      <c r="I86" s="1">
        <f t="shared" si="32"/>
        <v>0</v>
      </c>
      <c r="N86" s="20" t="s">
        <v>660</v>
      </c>
      <c r="O86">
        <f t="shared" si="29"/>
        <v>1.7714700000000003E-2</v>
      </c>
      <c r="P86">
        <f t="shared" si="30"/>
        <v>2</v>
      </c>
      <c r="Q86" s="2">
        <f t="shared" si="36"/>
        <v>0</v>
      </c>
      <c r="R86" s="2">
        <f t="shared" si="36"/>
        <v>0</v>
      </c>
      <c r="S86" s="2">
        <f t="shared" si="36"/>
        <v>0</v>
      </c>
      <c r="T86" s="2">
        <f t="shared" si="36"/>
        <v>0</v>
      </c>
      <c r="U86" s="2">
        <f t="shared" si="36"/>
        <v>0</v>
      </c>
      <c r="V86" s="2">
        <f t="shared" si="36"/>
        <v>0</v>
      </c>
      <c r="W86" s="2">
        <f t="shared" si="36"/>
        <v>0.53144100000000016</v>
      </c>
      <c r="X86" s="2">
        <f t="shared" si="36"/>
        <v>0.47829690000000014</v>
      </c>
      <c r="Y86" s="2">
        <f t="shared" si="36"/>
        <v>0</v>
      </c>
      <c r="Z86" s="2">
        <f t="shared" si="36"/>
        <v>0</v>
      </c>
      <c r="AA86" s="2">
        <f t="shared" si="37"/>
        <v>0</v>
      </c>
      <c r="AB86" s="2">
        <f t="shared" si="37"/>
        <v>0</v>
      </c>
      <c r="AC86" s="2">
        <f t="shared" si="37"/>
        <v>0</v>
      </c>
      <c r="AD86" s="2">
        <f t="shared" si="37"/>
        <v>0</v>
      </c>
      <c r="AE86" s="2">
        <f t="shared" si="37"/>
        <v>0</v>
      </c>
      <c r="AF86" s="2">
        <f t="shared" si="37"/>
        <v>0</v>
      </c>
      <c r="AG86" s="2">
        <f t="shared" si="37"/>
        <v>0</v>
      </c>
      <c r="AH86" s="2">
        <f t="shared" si="37"/>
        <v>0</v>
      </c>
      <c r="AI86" s="2">
        <f t="shared" si="37"/>
        <v>0</v>
      </c>
      <c r="AJ86" s="2">
        <f t="shared" si="37"/>
        <v>0</v>
      </c>
      <c r="AK86" s="2">
        <f t="shared" si="38"/>
        <v>0</v>
      </c>
      <c r="AL86" s="2">
        <f t="shared" si="38"/>
        <v>0</v>
      </c>
      <c r="AM86" s="2">
        <f t="shared" si="38"/>
        <v>0</v>
      </c>
      <c r="AN86" s="2">
        <f t="shared" si="38"/>
        <v>0</v>
      </c>
      <c r="AO86" s="2">
        <f t="shared" si="38"/>
        <v>0</v>
      </c>
      <c r="AP86" s="2">
        <f t="shared" si="38"/>
        <v>0</v>
      </c>
      <c r="AQ86" s="2">
        <f t="shared" si="38"/>
        <v>0</v>
      </c>
    </row>
    <row r="87" spans="1:43" x14ac:dyDescent="0.25">
      <c r="A87" s="1">
        <v>111</v>
      </c>
      <c r="B87" s="1">
        <v>0</v>
      </c>
      <c r="C87" s="19">
        <v>9</v>
      </c>
      <c r="D87" s="20" t="s">
        <v>1501</v>
      </c>
      <c r="E87" s="20" t="s">
        <v>595</v>
      </c>
      <c r="F87" s="10">
        <f t="shared" si="31"/>
        <v>0.22961572257574284</v>
      </c>
      <c r="G87">
        <f t="shared" si="15"/>
        <v>2.112973187429207</v>
      </c>
      <c r="H87">
        <f t="shared" si="16"/>
        <v>0</v>
      </c>
      <c r="I87" s="1">
        <f t="shared" si="32"/>
        <v>0</v>
      </c>
      <c r="N87" s="20" t="s">
        <v>446</v>
      </c>
      <c r="O87">
        <f t="shared" si="29"/>
        <v>1.7627691931578954E-2</v>
      </c>
      <c r="P87">
        <f t="shared" si="30"/>
        <v>2</v>
      </c>
      <c r="Q87" s="2">
        <f t="shared" si="36"/>
        <v>0</v>
      </c>
      <c r="R87" s="2">
        <f t="shared" si="36"/>
        <v>0</v>
      </c>
      <c r="S87" s="2">
        <f t="shared" si="36"/>
        <v>0</v>
      </c>
      <c r="T87" s="2">
        <f t="shared" si="36"/>
        <v>0</v>
      </c>
      <c r="U87" s="2">
        <f t="shared" si="36"/>
        <v>0.65610000000000013</v>
      </c>
      <c r="V87" s="2">
        <f t="shared" si="36"/>
        <v>0</v>
      </c>
      <c r="W87" s="2">
        <f t="shared" si="36"/>
        <v>0</v>
      </c>
      <c r="X87" s="2">
        <f t="shared" si="36"/>
        <v>0</v>
      </c>
      <c r="Y87" s="2">
        <f t="shared" si="36"/>
        <v>0</v>
      </c>
      <c r="Z87" s="2">
        <f t="shared" si="36"/>
        <v>0</v>
      </c>
      <c r="AA87" s="2">
        <f t="shared" si="37"/>
        <v>0.34867844010000015</v>
      </c>
      <c r="AB87" s="2">
        <f t="shared" si="37"/>
        <v>0</v>
      </c>
      <c r="AC87" s="2">
        <f t="shared" si="37"/>
        <v>0</v>
      </c>
      <c r="AD87" s="2">
        <f t="shared" si="37"/>
        <v>0</v>
      </c>
      <c r="AE87" s="2">
        <f t="shared" si="37"/>
        <v>0</v>
      </c>
      <c r="AF87" s="2">
        <f t="shared" si="37"/>
        <v>0</v>
      </c>
      <c r="AG87" s="2">
        <f t="shared" si="37"/>
        <v>0</v>
      </c>
      <c r="AH87" s="2">
        <f t="shared" si="37"/>
        <v>0</v>
      </c>
      <c r="AI87" s="2">
        <f t="shared" si="37"/>
        <v>0</v>
      </c>
      <c r="AJ87" s="2">
        <f t="shared" si="37"/>
        <v>0</v>
      </c>
      <c r="AK87" s="2">
        <f t="shared" si="38"/>
        <v>0</v>
      </c>
      <c r="AL87" s="2">
        <f t="shared" si="38"/>
        <v>0</v>
      </c>
      <c r="AM87" s="2">
        <f t="shared" si="38"/>
        <v>0</v>
      </c>
      <c r="AN87" s="2">
        <f t="shared" si="38"/>
        <v>0</v>
      </c>
      <c r="AO87" s="2">
        <f t="shared" si="38"/>
        <v>0</v>
      </c>
      <c r="AP87" s="2">
        <f t="shared" si="38"/>
        <v>0</v>
      </c>
      <c r="AQ87" s="2">
        <f t="shared" si="38"/>
        <v>0</v>
      </c>
    </row>
    <row r="88" spans="1:43" x14ac:dyDescent="0.25">
      <c r="A88" s="1">
        <v>111</v>
      </c>
      <c r="B88" s="1">
        <v>0</v>
      </c>
      <c r="C88" s="19">
        <v>10</v>
      </c>
      <c r="D88" s="20" t="s">
        <v>608</v>
      </c>
      <c r="E88" s="20" t="s">
        <v>1492</v>
      </c>
      <c r="F88" s="10">
        <f t="shared" si="31"/>
        <v>0</v>
      </c>
      <c r="G88">
        <f t="shared" si="15"/>
        <v>2.112973187429207</v>
      </c>
      <c r="H88">
        <f t="shared" si="16"/>
        <v>0</v>
      </c>
      <c r="I88" s="1">
        <f t="shared" si="32"/>
        <v>0</v>
      </c>
      <c r="N88" s="20" t="s">
        <v>224</v>
      </c>
      <c r="O88">
        <f t="shared" si="29"/>
        <v>1.7543859649122806E-2</v>
      </c>
      <c r="P88">
        <f t="shared" si="30"/>
        <v>1</v>
      </c>
      <c r="Q88" s="2">
        <f t="shared" si="36"/>
        <v>1</v>
      </c>
      <c r="R88" s="2">
        <f t="shared" si="36"/>
        <v>0</v>
      </c>
      <c r="S88" s="2">
        <f t="shared" si="36"/>
        <v>0</v>
      </c>
      <c r="T88" s="2">
        <f t="shared" si="36"/>
        <v>0</v>
      </c>
      <c r="U88" s="2">
        <f t="shared" si="36"/>
        <v>0</v>
      </c>
      <c r="V88" s="2">
        <f t="shared" si="36"/>
        <v>0</v>
      </c>
      <c r="W88" s="2">
        <f t="shared" si="36"/>
        <v>0</v>
      </c>
      <c r="X88" s="2">
        <f t="shared" si="36"/>
        <v>0</v>
      </c>
      <c r="Y88" s="2">
        <f t="shared" si="36"/>
        <v>0</v>
      </c>
      <c r="Z88" s="2">
        <f t="shared" si="36"/>
        <v>0</v>
      </c>
      <c r="AA88" s="2">
        <f t="shared" si="37"/>
        <v>0</v>
      </c>
      <c r="AB88" s="2">
        <f t="shared" si="37"/>
        <v>0</v>
      </c>
      <c r="AC88" s="2">
        <f t="shared" si="37"/>
        <v>0</v>
      </c>
      <c r="AD88" s="2">
        <f t="shared" si="37"/>
        <v>0</v>
      </c>
      <c r="AE88" s="2">
        <f t="shared" si="37"/>
        <v>0</v>
      </c>
      <c r="AF88" s="2">
        <f t="shared" si="37"/>
        <v>0</v>
      </c>
      <c r="AG88" s="2">
        <f t="shared" si="37"/>
        <v>0</v>
      </c>
      <c r="AH88" s="2">
        <f t="shared" si="37"/>
        <v>0</v>
      </c>
      <c r="AI88" s="2">
        <f t="shared" si="37"/>
        <v>0</v>
      </c>
      <c r="AJ88" s="2">
        <f t="shared" si="37"/>
        <v>0</v>
      </c>
      <c r="AK88" s="2">
        <f t="shared" si="38"/>
        <v>0</v>
      </c>
      <c r="AL88" s="2">
        <f t="shared" si="38"/>
        <v>0</v>
      </c>
      <c r="AM88" s="2">
        <f t="shared" si="38"/>
        <v>0</v>
      </c>
      <c r="AN88" s="2">
        <f t="shared" si="38"/>
        <v>0</v>
      </c>
      <c r="AO88" s="2">
        <f t="shared" si="38"/>
        <v>0</v>
      </c>
      <c r="AP88" s="2">
        <f t="shared" si="38"/>
        <v>0</v>
      </c>
      <c r="AQ88" s="2">
        <f t="shared" si="38"/>
        <v>0</v>
      </c>
    </row>
    <row r="89" spans="1:43" x14ac:dyDescent="0.25">
      <c r="A89" s="1">
        <v>111</v>
      </c>
      <c r="B89" s="1">
        <v>0</v>
      </c>
      <c r="C89" s="19">
        <v>11</v>
      </c>
      <c r="D89" s="20" t="s">
        <v>1445</v>
      </c>
      <c r="E89" s="20" t="s">
        <v>1445</v>
      </c>
      <c r="F89" s="10">
        <f t="shared" si="31"/>
        <v>0.2040921909454915</v>
      </c>
      <c r="G89">
        <f t="shared" ref="G89:G152" si="39">IF(C89=1,F89,F89+G88)</f>
        <v>2.3170653783746986</v>
      </c>
      <c r="H89">
        <f t="shared" ref="H89:H152" si="40">IF(C90=1,G89,0)</f>
        <v>0</v>
      </c>
      <c r="I89" s="1">
        <f t="shared" si="32"/>
        <v>0</v>
      </c>
      <c r="N89" s="20" t="s">
        <v>1581</v>
      </c>
      <c r="O89">
        <f t="shared" si="29"/>
        <v>1.7543859649122806E-2</v>
      </c>
      <c r="P89">
        <f t="shared" si="30"/>
        <v>1</v>
      </c>
      <c r="Q89" s="2">
        <f t="shared" si="36"/>
        <v>1</v>
      </c>
      <c r="R89" s="2">
        <f t="shared" si="36"/>
        <v>0</v>
      </c>
      <c r="S89" s="2">
        <f t="shared" si="36"/>
        <v>0</v>
      </c>
      <c r="T89" s="2">
        <f t="shared" si="36"/>
        <v>0</v>
      </c>
      <c r="U89" s="2">
        <f t="shared" si="36"/>
        <v>0</v>
      </c>
      <c r="V89" s="2">
        <f t="shared" si="36"/>
        <v>0</v>
      </c>
      <c r="W89" s="2">
        <f t="shared" si="36"/>
        <v>0</v>
      </c>
      <c r="X89" s="2">
        <f t="shared" si="36"/>
        <v>0</v>
      </c>
      <c r="Y89" s="2">
        <f t="shared" si="36"/>
        <v>0</v>
      </c>
      <c r="Z89" s="2">
        <f t="shared" si="36"/>
        <v>0</v>
      </c>
      <c r="AA89" s="2">
        <f t="shared" si="37"/>
        <v>0</v>
      </c>
      <c r="AB89" s="2">
        <f t="shared" si="37"/>
        <v>0</v>
      </c>
      <c r="AC89" s="2">
        <f t="shared" si="37"/>
        <v>0</v>
      </c>
      <c r="AD89" s="2">
        <f t="shared" si="37"/>
        <v>0</v>
      </c>
      <c r="AE89" s="2">
        <f t="shared" si="37"/>
        <v>0</v>
      </c>
      <c r="AF89" s="2">
        <f t="shared" si="37"/>
        <v>0</v>
      </c>
      <c r="AG89" s="2">
        <f t="shared" si="37"/>
        <v>0</v>
      </c>
      <c r="AH89" s="2">
        <f t="shared" si="37"/>
        <v>0</v>
      </c>
      <c r="AI89" s="2">
        <f t="shared" si="37"/>
        <v>0</v>
      </c>
      <c r="AJ89" s="2">
        <f t="shared" si="37"/>
        <v>0</v>
      </c>
      <c r="AK89" s="2">
        <f t="shared" si="38"/>
        <v>0</v>
      </c>
      <c r="AL89" s="2">
        <f t="shared" si="38"/>
        <v>0</v>
      </c>
      <c r="AM89" s="2">
        <f t="shared" si="38"/>
        <v>0</v>
      </c>
      <c r="AN89" s="2">
        <f t="shared" si="38"/>
        <v>0</v>
      </c>
      <c r="AO89" s="2">
        <f t="shared" si="38"/>
        <v>0</v>
      </c>
      <c r="AP89" s="2">
        <f t="shared" si="38"/>
        <v>0</v>
      </c>
      <c r="AQ89" s="2">
        <f t="shared" si="38"/>
        <v>0</v>
      </c>
    </row>
    <row r="90" spans="1:43" x14ac:dyDescent="0.25">
      <c r="A90" s="1">
        <v>111</v>
      </c>
      <c r="B90" s="1">
        <v>0</v>
      </c>
      <c r="C90" s="19">
        <v>12</v>
      </c>
      <c r="D90" s="20" t="s">
        <v>1460</v>
      </c>
      <c r="E90" s="20" t="s">
        <v>805</v>
      </c>
      <c r="F90" s="10">
        <f t="shared" si="31"/>
        <v>0</v>
      </c>
      <c r="G90">
        <f t="shared" si="39"/>
        <v>2.3170653783746986</v>
      </c>
      <c r="H90">
        <f t="shared" si="40"/>
        <v>0</v>
      </c>
      <c r="I90" s="1">
        <f t="shared" si="32"/>
        <v>0</v>
      </c>
      <c r="N90" s="20" t="s">
        <v>1411</v>
      </c>
      <c r="O90">
        <f t="shared" si="29"/>
        <v>1.7543859649122806E-2</v>
      </c>
      <c r="P90">
        <f t="shared" si="30"/>
        <v>1</v>
      </c>
      <c r="Q90" s="2">
        <f t="shared" si="36"/>
        <v>1</v>
      </c>
      <c r="R90" s="2">
        <f t="shared" si="36"/>
        <v>0</v>
      </c>
      <c r="S90" s="2">
        <f t="shared" si="36"/>
        <v>0</v>
      </c>
      <c r="T90" s="2">
        <f t="shared" si="36"/>
        <v>0</v>
      </c>
      <c r="U90" s="2">
        <f t="shared" si="36"/>
        <v>0</v>
      </c>
      <c r="V90" s="2">
        <f t="shared" si="36"/>
        <v>0</v>
      </c>
      <c r="W90" s="2">
        <f t="shared" si="36"/>
        <v>0</v>
      </c>
      <c r="X90" s="2">
        <f t="shared" si="36"/>
        <v>0</v>
      </c>
      <c r="Y90" s="2">
        <f t="shared" si="36"/>
        <v>0</v>
      </c>
      <c r="Z90" s="2">
        <f t="shared" si="36"/>
        <v>0</v>
      </c>
      <c r="AA90" s="2">
        <f t="shared" si="37"/>
        <v>0</v>
      </c>
      <c r="AB90" s="2">
        <f t="shared" si="37"/>
        <v>0</v>
      </c>
      <c r="AC90" s="2">
        <f t="shared" si="37"/>
        <v>0</v>
      </c>
      <c r="AD90" s="2">
        <f t="shared" si="37"/>
        <v>0</v>
      </c>
      <c r="AE90" s="2">
        <f t="shared" si="37"/>
        <v>0</v>
      </c>
      <c r="AF90" s="2">
        <f t="shared" si="37"/>
        <v>0</v>
      </c>
      <c r="AG90" s="2">
        <f t="shared" si="37"/>
        <v>0</v>
      </c>
      <c r="AH90" s="2">
        <f t="shared" si="37"/>
        <v>0</v>
      </c>
      <c r="AI90" s="2">
        <f t="shared" si="37"/>
        <v>0</v>
      </c>
      <c r="AJ90" s="2">
        <f t="shared" si="37"/>
        <v>0</v>
      </c>
      <c r="AK90" s="2">
        <f t="shared" si="38"/>
        <v>0</v>
      </c>
      <c r="AL90" s="2">
        <f t="shared" si="38"/>
        <v>0</v>
      </c>
      <c r="AM90" s="2">
        <f t="shared" si="38"/>
        <v>0</v>
      </c>
      <c r="AN90" s="2">
        <f t="shared" si="38"/>
        <v>0</v>
      </c>
      <c r="AO90" s="2">
        <f t="shared" si="38"/>
        <v>0</v>
      </c>
      <c r="AP90" s="2">
        <f t="shared" si="38"/>
        <v>0</v>
      </c>
      <c r="AQ90" s="2">
        <f t="shared" si="38"/>
        <v>0</v>
      </c>
    </row>
    <row r="91" spans="1:43" x14ac:dyDescent="0.25">
      <c r="A91" s="1">
        <v>111</v>
      </c>
      <c r="B91" s="1">
        <v>0</v>
      </c>
      <c r="C91" s="19">
        <v>13</v>
      </c>
      <c r="D91" s="20" t="s">
        <v>185</v>
      </c>
      <c r="E91" s="20" t="s">
        <v>185</v>
      </c>
      <c r="F91" s="10">
        <f t="shared" si="31"/>
        <v>8.6792325809450288E-2</v>
      </c>
      <c r="G91">
        <f t="shared" si="39"/>
        <v>2.4038577041841487</v>
      </c>
      <c r="H91">
        <f t="shared" si="40"/>
        <v>0</v>
      </c>
      <c r="I91" s="1">
        <f t="shared" si="32"/>
        <v>0</v>
      </c>
      <c r="N91" s="20" t="s">
        <v>488</v>
      </c>
      <c r="O91">
        <f t="shared" si="29"/>
        <v>1.7543859649122806E-2</v>
      </c>
      <c r="P91">
        <f t="shared" si="30"/>
        <v>1</v>
      </c>
      <c r="Q91" s="2">
        <f t="shared" si="36"/>
        <v>1</v>
      </c>
      <c r="R91" s="2">
        <f t="shared" si="36"/>
        <v>0</v>
      </c>
      <c r="S91" s="2">
        <f t="shared" si="36"/>
        <v>0</v>
      </c>
      <c r="T91" s="2">
        <f t="shared" si="36"/>
        <v>0</v>
      </c>
      <c r="U91" s="2">
        <f t="shared" si="36"/>
        <v>0</v>
      </c>
      <c r="V91" s="2">
        <f t="shared" si="36"/>
        <v>0</v>
      </c>
      <c r="W91" s="2">
        <f t="shared" si="36"/>
        <v>0</v>
      </c>
      <c r="X91" s="2">
        <f t="shared" si="36"/>
        <v>0</v>
      </c>
      <c r="Y91" s="2">
        <f t="shared" si="36"/>
        <v>0</v>
      </c>
      <c r="Z91" s="2">
        <f t="shared" si="36"/>
        <v>0</v>
      </c>
      <c r="AA91" s="2">
        <f t="shared" si="37"/>
        <v>0</v>
      </c>
      <c r="AB91" s="2">
        <f t="shared" si="37"/>
        <v>0</v>
      </c>
      <c r="AC91" s="2">
        <f t="shared" si="37"/>
        <v>0</v>
      </c>
      <c r="AD91" s="2">
        <f t="shared" si="37"/>
        <v>0</v>
      </c>
      <c r="AE91" s="2">
        <f t="shared" si="37"/>
        <v>0</v>
      </c>
      <c r="AF91" s="2">
        <f t="shared" si="37"/>
        <v>0</v>
      </c>
      <c r="AG91" s="2">
        <f t="shared" si="37"/>
        <v>0</v>
      </c>
      <c r="AH91" s="2">
        <f t="shared" si="37"/>
        <v>0</v>
      </c>
      <c r="AI91" s="2">
        <f t="shared" si="37"/>
        <v>0</v>
      </c>
      <c r="AJ91" s="2">
        <f t="shared" si="37"/>
        <v>0</v>
      </c>
      <c r="AK91" s="2">
        <f t="shared" si="38"/>
        <v>0</v>
      </c>
      <c r="AL91" s="2">
        <f t="shared" si="38"/>
        <v>0</v>
      </c>
      <c r="AM91" s="2">
        <f t="shared" si="38"/>
        <v>0</v>
      </c>
      <c r="AN91" s="2">
        <f t="shared" si="38"/>
        <v>0</v>
      </c>
      <c r="AO91" s="2">
        <f t="shared" si="38"/>
        <v>0</v>
      </c>
      <c r="AP91" s="2">
        <f t="shared" si="38"/>
        <v>0</v>
      </c>
      <c r="AQ91" s="2">
        <f t="shared" si="38"/>
        <v>0</v>
      </c>
    </row>
    <row r="92" spans="1:43" x14ac:dyDescent="0.25">
      <c r="A92" s="1">
        <v>111</v>
      </c>
      <c r="B92" s="1">
        <v>0</v>
      </c>
      <c r="C92" s="19">
        <v>14</v>
      </c>
      <c r="D92" s="20" t="s">
        <v>417</v>
      </c>
      <c r="E92" s="20" t="s">
        <v>1502</v>
      </c>
      <c r="F92" s="10">
        <f t="shared" si="31"/>
        <v>0</v>
      </c>
      <c r="G92">
        <f t="shared" si="39"/>
        <v>2.4038577041841487</v>
      </c>
      <c r="H92">
        <f t="shared" si="40"/>
        <v>2.4038577041841487</v>
      </c>
      <c r="I92" s="1">
        <f t="shared" si="32"/>
        <v>0.51688794056018827</v>
      </c>
      <c r="N92" s="20" t="s">
        <v>1644</v>
      </c>
      <c r="O92">
        <f t="shared" si="29"/>
        <v>1.7543859649122806E-2</v>
      </c>
      <c r="P92">
        <f t="shared" si="30"/>
        <v>1</v>
      </c>
      <c r="Q92" s="2">
        <f t="shared" ref="Q92:Z101" si="41">COUNTIFS($C$2:$C$950,Q$1,$E$2:$E$950,$N92)*0.9^(Q$1-1)</f>
        <v>1</v>
      </c>
      <c r="R92" s="2">
        <f t="shared" si="41"/>
        <v>0</v>
      </c>
      <c r="S92" s="2">
        <f t="shared" si="41"/>
        <v>0</v>
      </c>
      <c r="T92" s="2">
        <f t="shared" si="41"/>
        <v>0</v>
      </c>
      <c r="U92" s="2">
        <f t="shared" si="41"/>
        <v>0</v>
      </c>
      <c r="V92" s="2">
        <f t="shared" si="41"/>
        <v>0</v>
      </c>
      <c r="W92" s="2">
        <f t="shared" si="41"/>
        <v>0</v>
      </c>
      <c r="X92" s="2">
        <f t="shared" si="41"/>
        <v>0</v>
      </c>
      <c r="Y92" s="2">
        <f t="shared" si="41"/>
        <v>0</v>
      </c>
      <c r="Z92" s="2">
        <f t="shared" si="41"/>
        <v>0</v>
      </c>
      <c r="AA92" s="2">
        <f t="shared" ref="AA92:AJ101" si="42">COUNTIFS($C$2:$C$950,AA$1,$E$2:$E$950,$N92)*0.9^(AA$1-1)</f>
        <v>0</v>
      </c>
      <c r="AB92" s="2">
        <f t="shared" si="42"/>
        <v>0</v>
      </c>
      <c r="AC92" s="2">
        <f t="shared" si="42"/>
        <v>0</v>
      </c>
      <c r="AD92" s="2">
        <f t="shared" si="42"/>
        <v>0</v>
      </c>
      <c r="AE92" s="2">
        <f t="shared" si="42"/>
        <v>0</v>
      </c>
      <c r="AF92" s="2">
        <f t="shared" si="42"/>
        <v>0</v>
      </c>
      <c r="AG92" s="2">
        <f t="shared" si="42"/>
        <v>0</v>
      </c>
      <c r="AH92" s="2">
        <f t="shared" si="42"/>
        <v>0</v>
      </c>
      <c r="AI92" s="2">
        <f t="shared" si="42"/>
        <v>0</v>
      </c>
      <c r="AJ92" s="2">
        <f t="shared" si="42"/>
        <v>0</v>
      </c>
      <c r="AK92" s="2">
        <f t="shared" ref="AK92:AQ101" si="43">COUNTIFS($C$2:$C$950,AK$1,$E$2:$E$950,$N92)*0.9^(AK$1-1)</f>
        <v>0</v>
      </c>
      <c r="AL92" s="2">
        <f t="shared" si="43"/>
        <v>0</v>
      </c>
      <c r="AM92" s="2">
        <f t="shared" si="43"/>
        <v>0</v>
      </c>
      <c r="AN92" s="2">
        <f t="shared" si="43"/>
        <v>0</v>
      </c>
      <c r="AO92" s="2">
        <f t="shared" si="43"/>
        <v>0</v>
      </c>
      <c r="AP92" s="2">
        <f t="shared" si="43"/>
        <v>0</v>
      </c>
      <c r="AQ92" s="2">
        <f t="shared" si="43"/>
        <v>0</v>
      </c>
    </row>
    <row r="93" spans="1:43" x14ac:dyDescent="0.25">
      <c r="A93" s="1">
        <v>112</v>
      </c>
      <c r="B93" s="1">
        <v>1</v>
      </c>
      <c r="C93" s="19">
        <v>1</v>
      </c>
      <c r="D93" s="20" t="s">
        <v>1497</v>
      </c>
      <c r="E93" s="20" t="s">
        <v>1497</v>
      </c>
      <c r="F93" s="10">
        <f t="shared" si="31"/>
        <v>0</v>
      </c>
      <c r="G93">
        <f t="shared" si="39"/>
        <v>0</v>
      </c>
      <c r="H93">
        <f t="shared" si="40"/>
        <v>0</v>
      </c>
      <c r="I93" s="1">
        <f t="shared" si="32"/>
        <v>0</v>
      </c>
      <c r="N93" s="20" t="s">
        <v>332</v>
      </c>
      <c r="O93">
        <f t="shared" si="29"/>
        <v>1.7156324368421058E-2</v>
      </c>
      <c r="P93">
        <f t="shared" si="30"/>
        <v>2</v>
      </c>
      <c r="Q93" s="2">
        <f t="shared" si="41"/>
        <v>0</v>
      </c>
      <c r="R93" s="2">
        <f t="shared" si="41"/>
        <v>0</v>
      </c>
      <c r="S93" s="2">
        <f t="shared" si="41"/>
        <v>0</v>
      </c>
      <c r="T93" s="2">
        <f t="shared" si="41"/>
        <v>0</v>
      </c>
      <c r="U93" s="2">
        <f t="shared" si="41"/>
        <v>0</v>
      </c>
      <c r="V93" s="2">
        <f t="shared" si="41"/>
        <v>0.59049000000000018</v>
      </c>
      <c r="W93" s="2">
        <f t="shared" si="41"/>
        <v>0</v>
      </c>
      <c r="X93" s="2">
        <f t="shared" si="41"/>
        <v>0</v>
      </c>
      <c r="Y93" s="2">
        <f t="shared" si="41"/>
        <v>0</v>
      </c>
      <c r="Z93" s="2">
        <f t="shared" si="41"/>
        <v>0.38742048900000015</v>
      </c>
      <c r="AA93" s="2">
        <f t="shared" si="42"/>
        <v>0</v>
      </c>
      <c r="AB93" s="2">
        <f t="shared" si="42"/>
        <v>0</v>
      </c>
      <c r="AC93" s="2">
        <f t="shared" si="42"/>
        <v>0</v>
      </c>
      <c r="AD93" s="2">
        <f t="shared" si="42"/>
        <v>0</v>
      </c>
      <c r="AE93" s="2">
        <f t="shared" si="42"/>
        <v>0</v>
      </c>
      <c r="AF93" s="2">
        <f t="shared" si="42"/>
        <v>0</v>
      </c>
      <c r="AG93" s="2">
        <f t="shared" si="42"/>
        <v>0</v>
      </c>
      <c r="AH93" s="2">
        <f t="shared" si="42"/>
        <v>0</v>
      </c>
      <c r="AI93" s="2">
        <f t="shared" si="42"/>
        <v>0</v>
      </c>
      <c r="AJ93" s="2">
        <f t="shared" si="42"/>
        <v>0</v>
      </c>
      <c r="AK93" s="2">
        <f t="shared" si="43"/>
        <v>0</v>
      </c>
      <c r="AL93" s="2">
        <f t="shared" si="43"/>
        <v>0</v>
      </c>
      <c r="AM93" s="2">
        <f t="shared" si="43"/>
        <v>0</v>
      </c>
      <c r="AN93" s="2">
        <f t="shared" si="43"/>
        <v>0</v>
      </c>
      <c r="AO93" s="2">
        <f t="shared" si="43"/>
        <v>0</v>
      </c>
      <c r="AP93" s="2">
        <f t="shared" si="43"/>
        <v>0</v>
      </c>
      <c r="AQ93" s="2">
        <f t="shared" si="43"/>
        <v>0</v>
      </c>
    </row>
    <row r="94" spans="1:43" x14ac:dyDescent="0.25">
      <c r="A94" s="1">
        <v>112</v>
      </c>
      <c r="B94" s="1">
        <v>1</v>
      </c>
      <c r="C94" s="19">
        <v>2</v>
      </c>
      <c r="D94" s="20" t="s">
        <v>597</v>
      </c>
      <c r="E94" s="20" t="s">
        <v>597</v>
      </c>
      <c r="F94" s="10">
        <f t="shared" si="31"/>
        <v>0.26005722854877428</v>
      </c>
      <c r="G94">
        <f t="shared" si="39"/>
        <v>0.26005722854877428</v>
      </c>
      <c r="H94">
        <f t="shared" si="40"/>
        <v>0</v>
      </c>
      <c r="I94" s="1">
        <f t="shared" si="32"/>
        <v>0</v>
      </c>
      <c r="N94" s="20" t="s">
        <v>1513</v>
      </c>
      <c r="O94">
        <f t="shared" si="29"/>
        <v>1.7006451046767613E-2</v>
      </c>
      <c r="P94">
        <f t="shared" si="30"/>
        <v>4</v>
      </c>
      <c r="Q94" s="2">
        <f t="shared" si="41"/>
        <v>0</v>
      </c>
      <c r="R94" s="2">
        <f t="shared" si="41"/>
        <v>0</v>
      </c>
      <c r="S94" s="2">
        <f t="shared" si="41"/>
        <v>0</v>
      </c>
      <c r="T94" s="2">
        <f t="shared" si="41"/>
        <v>0</v>
      </c>
      <c r="U94" s="2">
        <f t="shared" si="41"/>
        <v>0</v>
      </c>
      <c r="V94" s="2">
        <f t="shared" si="41"/>
        <v>0</v>
      </c>
      <c r="W94" s="2">
        <f t="shared" si="41"/>
        <v>0</v>
      </c>
      <c r="X94" s="2">
        <f t="shared" si="41"/>
        <v>0</v>
      </c>
      <c r="Y94" s="2">
        <f t="shared" si="41"/>
        <v>0</v>
      </c>
      <c r="Z94" s="2">
        <f t="shared" si="41"/>
        <v>0</v>
      </c>
      <c r="AA94" s="2">
        <f t="shared" si="42"/>
        <v>0.34867844010000015</v>
      </c>
      <c r="AB94" s="2">
        <f t="shared" si="42"/>
        <v>0.31381059609000017</v>
      </c>
      <c r="AC94" s="2">
        <f t="shared" si="42"/>
        <v>0</v>
      </c>
      <c r="AD94" s="2">
        <f t="shared" si="42"/>
        <v>0</v>
      </c>
      <c r="AE94" s="2">
        <f t="shared" si="42"/>
        <v>0</v>
      </c>
      <c r="AF94" s="2">
        <f t="shared" si="42"/>
        <v>0</v>
      </c>
      <c r="AG94" s="2">
        <f t="shared" si="42"/>
        <v>0.18530201888518424</v>
      </c>
      <c r="AH94" s="2">
        <f t="shared" si="42"/>
        <v>0</v>
      </c>
      <c r="AI94" s="2">
        <f t="shared" si="42"/>
        <v>0</v>
      </c>
      <c r="AJ94" s="2">
        <f t="shared" si="42"/>
        <v>0</v>
      </c>
      <c r="AK94" s="2">
        <f t="shared" si="43"/>
        <v>0.12157665459056941</v>
      </c>
      <c r="AL94" s="2">
        <f t="shared" si="43"/>
        <v>0</v>
      </c>
      <c r="AM94" s="2">
        <f t="shared" si="43"/>
        <v>0</v>
      </c>
      <c r="AN94" s="2">
        <f t="shared" si="43"/>
        <v>0</v>
      </c>
      <c r="AO94" s="2">
        <f t="shared" si="43"/>
        <v>0</v>
      </c>
      <c r="AP94" s="2">
        <f t="shared" si="43"/>
        <v>0</v>
      </c>
      <c r="AQ94" s="2">
        <f t="shared" si="43"/>
        <v>0</v>
      </c>
    </row>
    <row r="95" spans="1:43" x14ac:dyDescent="0.25">
      <c r="A95" s="1">
        <v>112</v>
      </c>
      <c r="B95" s="1">
        <v>1</v>
      </c>
      <c r="C95" s="19">
        <v>3</v>
      </c>
      <c r="D95" s="20" t="s">
        <v>604</v>
      </c>
      <c r="E95" s="20" t="s">
        <v>604</v>
      </c>
      <c r="F95" s="10">
        <f t="shared" si="31"/>
        <v>0.26208693151225654</v>
      </c>
      <c r="G95">
        <f t="shared" si="39"/>
        <v>0.52214416006103082</v>
      </c>
      <c r="H95">
        <f t="shared" si="40"/>
        <v>0</v>
      </c>
      <c r="I95" s="1">
        <f t="shared" si="32"/>
        <v>0</v>
      </c>
      <c r="N95" s="20" t="s">
        <v>1504</v>
      </c>
      <c r="O95">
        <f t="shared" si="29"/>
        <v>1.692748866051948E-2</v>
      </c>
      <c r="P95">
        <f t="shared" si="30"/>
        <v>3</v>
      </c>
      <c r="Q95" s="2">
        <f t="shared" si="41"/>
        <v>0</v>
      </c>
      <c r="R95" s="2">
        <f t="shared" si="41"/>
        <v>0</v>
      </c>
      <c r="S95" s="2">
        <f t="shared" si="41"/>
        <v>0</v>
      </c>
      <c r="T95" s="2">
        <f t="shared" si="41"/>
        <v>0</v>
      </c>
      <c r="U95" s="2">
        <f t="shared" si="41"/>
        <v>0</v>
      </c>
      <c r="V95" s="2">
        <f t="shared" si="41"/>
        <v>0</v>
      </c>
      <c r="W95" s="2">
        <f t="shared" si="41"/>
        <v>0</v>
      </c>
      <c r="X95" s="2">
        <f t="shared" si="41"/>
        <v>0</v>
      </c>
      <c r="Y95" s="2">
        <f t="shared" si="41"/>
        <v>0</v>
      </c>
      <c r="Z95" s="2">
        <f t="shared" si="41"/>
        <v>0.38742048900000015</v>
      </c>
      <c r="AA95" s="2">
        <f t="shared" si="42"/>
        <v>0.34867844010000015</v>
      </c>
      <c r="AB95" s="2">
        <f t="shared" si="42"/>
        <v>0</v>
      </c>
      <c r="AC95" s="2">
        <f t="shared" si="42"/>
        <v>0</v>
      </c>
      <c r="AD95" s="2">
        <f t="shared" si="42"/>
        <v>0</v>
      </c>
      <c r="AE95" s="2">
        <f t="shared" si="42"/>
        <v>0.22876792454961015</v>
      </c>
      <c r="AF95" s="2">
        <f t="shared" si="42"/>
        <v>0</v>
      </c>
      <c r="AG95" s="2">
        <f t="shared" si="42"/>
        <v>0</v>
      </c>
      <c r="AH95" s="2">
        <f t="shared" si="42"/>
        <v>0</v>
      </c>
      <c r="AI95" s="2">
        <f t="shared" si="42"/>
        <v>0</v>
      </c>
      <c r="AJ95" s="2">
        <f t="shared" si="42"/>
        <v>0</v>
      </c>
      <c r="AK95" s="2">
        <f t="shared" si="43"/>
        <v>0</v>
      </c>
      <c r="AL95" s="2">
        <f t="shared" si="43"/>
        <v>0</v>
      </c>
      <c r="AM95" s="2">
        <f t="shared" si="43"/>
        <v>0</v>
      </c>
      <c r="AN95" s="2">
        <f t="shared" si="43"/>
        <v>0</v>
      </c>
      <c r="AO95" s="2">
        <f t="shared" si="43"/>
        <v>0</v>
      </c>
      <c r="AP95" s="2">
        <f t="shared" si="43"/>
        <v>0</v>
      </c>
      <c r="AQ95" s="2">
        <f t="shared" si="43"/>
        <v>0</v>
      </c>
    </row>
    <row r="96" spans="1:43" x14ac:dyDescent="0.25">
      <c r="A96" s="1">
        <v>112</v>
      </c>
      <c r="B96" s="1">
        <v>1</v>
      </c>
      <c r="C96" s="19">
        <v>4</v>
      </c>
      <c r="D96" s="20" t="s">
        <v>598</v>
      </c>
      <c r="E96" s="20" t="s">
        <v>598</v>
      </c>
      <c r="F96" s="10">
        <f t="shared" si="31"/>
        <v>0.26857991163272033</v>
      </c>
      <c r="G96">
        <f t="shared" si="39"/>
        <v>0.79072407169375114</v>
      </c>
      <c r="H96">
        <f t="shared" si="40"/>
        <v>0</v>
      </c>
      <c r="I96" s="1">
        <f t="shared" si="32"/>
        <v>0</v>
      </c>
      <c r="N96" s="20" t="s">
        <v>1519</v>
      </c>
      <c r="O96">
        <f t="shared" si="29"/>
        <v>1.6401598808678058E-2</v>
      </c>
      <c r="P96">
        <f t="shared" si="30"/>
        <v>2</v>
      </c>
      <c r="Q96" s="2">
        <f t="shared" si="41"/>
        <v>0</v>
      </c>
      <c r="R96" s="2">
        <f t="shared" si="41"/>
        <v>0</v>
      </c>
      <c r="S96" s="2">
        <f t="shared" si="41"/>
        <v>0</v>
      </c>
      <c r="T96" s="2">
        <f t="shared" si="41"/>
        <v>0.72900000000000009</v>
      </c>
      <c r="U96" s="2">
        <f t="shared" si="41"/>
        <v>0</v>
      </c>
      <c r="V96" s="2">
        <f t="shared" si="41"/>
        <v>0</v>
      </c>
      <c r="W96" s="2">
        <f t="shared" si="41"/>
        <v>0</v>
      </c>
      <c r="X96" s="2">
        <f t="shared" si="41"/>
        <v>0</v>
      </c>
      <c r="Y96" s="2">
        <f t="shared" si="41"/>
        <v>0</v>
      </c>
      <c r="Z96" s="2">
        <f t="shared" si="41"/>
        <v>0</v>
      </c>
      <c r="AA96" s="2">
        <f t="shared" si="42"/>
        <v>0</v>
      </c>
      <c r="AB96" s="2">
        <f t="shared" si="42"/>
        <v>0</v>
      </c>
      <c r="AC96" s="2">
        <f t="shared" si="42"/>
        <v>0</v>
      </c>
      <c r="AD96" s="2">
        <f t="shared" si="42"/>
        <v>0</v>
      </c>
      <c r="AE96" s="2">
        <f t="shared" si="42"/>
        <v>0</v>
      </c>
      <c r="AF96" s="2">
        <f t="shared" si="42"/>
        <v>0.20589113209464913</v>
      </c>
      <c r="AG96" s="2">
        <f t="shared" si="42"/>
        <v>0</v>
      </c>
      <c r="AH96" s="2">
        <f t="shared" si="42"/>
        <v>0</v>
      </c>
      <c r="AI96" s="2">
        <f t="shared" si="42"/>
        <v>0</v>
      </c>
      <c r="AJ96" s="2">
        <f t="shared" si="42"/>
        <v>0</v>
      </c>
      <c r="AK96" s="2">
        <f t="shared" si="43"/>
        <v>0</v>
      </c>
      <c r="AL96" s="2">
        <f t="shared" si="43"/>
        <v>0</v>
      </c>
      <c r="AM96" s="2">
        <f t="shared" si="43"/>
        <v>0</v>
      </c>
      <c r="AN96" s="2">
        <f t="shared" si="43"/>
        <v>0</v>
      </c>
      <c r="AO96" s="2">
        <f t="shared" si="43"/>
        <v>0</v>
      </c>
      <c r="AP96" s="2">
        <f t="shared" si="43"/>
        <v>0</v>
      </c>
      <c r="AQ96" s="2">
        <f t="shared" si="43"/>
        <v>0</v>
      </c>
    </row>
    <row r="97" spans="1:43" x14ac:dyDescent="0.25">
      <c r="A97" s="1">
        <v>112</v>
      </c>
      <c r="B97" s="1">
        <v>1</v>
      </c>
      <c r="C97" s="19">
        <v>5</v>
      </c>
      <c r="D97" s="20" t="s">
        <v>596</v>
      </c>
      <c r="E97" s="20" t="s">
        <v>596</v>
      </c>
      <c r="F97" s="10">
        <f t="shared" si="31"/>
        <v>0.11082172536745788</v>
      </c>
      <c r="G97">
        <f t="shared" si="39"/>
        <v>0.90154579706120908</v>
      </c>
      <c r="H97">
        <f t="shared" si="40"/>
        <v>0</v>
      </c>
      <c r="I97" s="1">
        <f t="shared" si="32"/>
        <v>0</v>
      </c>
      <c r="N97" s="20" t="s">
        <v>1405</v>
      </c>
      <c r="O97">
        <f t="shared" si="29"/>
        <v>1.5893371105300383E-2</v>
      </c>
      <c r="P97">
        <f t="shared" si="30"/>
        <v>5</v>
      </c>
      <c r="Q97" s="2">
        <f t="shared" si="41"/>
        <v>0</v>
      </c>
      <c r="R97" s="2">
        <f t="shared" si="41"/>
        <v>0</v>
      </c>
      <c r="S97" s="2">
        <f t="shared" si="41"/>
        <v>0</v>
      </c>
      <c r="T97" s="2">
        <f t="shared" si="41"/>
        <v>0</v>
      </c>
      <c r="U97" s="2">
        <f t="shared" si="41"/>
        <v>0</v>
      </c>
      <c r="V97" s="2">
        <f t="shared" si="41"/>
        <v>0</v>
      </c>
      <c r="W97" s="2">
        <f t="shared" si="41"/>
        <v>0</v>
      </c>
      <c r="X97" s="2">
        <f t="shared" si="41"/>
        <v>0</v>
      </c>
      <c r="Y97" s="2">
        <f t="shared" si="41"/>
        <v>0.43046721000000016</v>
      </c>
      <c r="Z97" s="2">
        <f t="shared" si="41"/>
        <v>0</v>
      </c>
      <c r="AA97" s="2">
        <f t="shared" si="42"/>
        <v>0</v>
      </c>
      <c r="AB97" s="2">
        <f t="shared" si="42"/>
        <v>0</v>
      </c>
      <c r="AC97" s="2">
        <f t="shared" si="42"/>
        <v>0</v>
      </c>
      <c r="AD97" s="2">
        <f t="shared" si="42"/>
        <v>0</v>
      </c>
      <c r="AE97" s="2">
        <f t="shared" si="42"/>
        <v>0</v>
      </c>
      <c r="AF97" s="2">
        <f t="shared" si="42"/>
        <v>0</v>
      </c>
      <c r="AG97" s="2">
        <f t="shared" si="42"/>
        <v>0</v>
      </c>
      <c r="AH97" s="2">
        <f t="shared" si="42"/>
        <v>0.16677181699666582</v>
      </c>
      <c r="AI97" s="2">
        <f t="shared" si="42"/>
        <v>0</v>
      </c>
      <c r="AJ97" s="2">
        <f t="shared" si="42"/>
        <v>0</v>
      </c>
      <c r="AK97" s="2">
        <f t="shared" si="43"/>
        <v>0.12157665459056941</v>
      </c>
      <c r="AL97" s="2">
        <f t="shared" si="43"/>
        <v>0</v>
      </c>
      <c r="AM97" s="2">
        <f t="shared" si="43"/>
        <v>9.8477090218361235E-2</v>
      </c>
      <c r="AN97" s="2">
        <f t="shared" si="43"/>
        <v>8.8629381196525109E-2</v>
      </c>
      <c r="AO97" s="2">
        <f t="shared" si="43"/>
        <v>0</v>
      </c>
      <c r="AP97" s="2">
        <f t="shared" si="43"/>
        <v>0</v>
      </c>
      <c r="AQ97" s="2">
        <f t="shared" si="43"/>
        <v>0</v>
      </c>
    </row>
    <row r="98" spans="1:43" x14ac:dyDescent="0.25">
      <c r="A98" s="1">
        <v>112</v>
      </c>
      <c r="B98" s="1">
        <v>1</v>
      </c>
      <c r="C98" s="19">
        <v>6</v>
      </c>
      <c r="D98" s="20" t="s">
        <v>854</v>
      </c>
      <c r="E98" s="20" t="s">
        <v>854</v>
      </c>
      <c r="F98" s="10">
        <f t="shared" si="31"/>
        <v>0.45690346173115165</v>
      </c>
      <c r="G98">
        <f t="shared" si="39"/>
        <v>1.3584492587923607</v>
      </c>
      <c r="H98">
        <f t="shared" si="40"/>
        <v>0</v>
      </c>
      <c r="I98" s="1">
        <f t="shared" si="32"/>
        <v>0</v>
      </c>
      <c r="N98" s="20" t="s">
        <v>1505</v>
      </c>
      <c r="O98">
        <f t="shared" si="29"/>
        <v>1.586492273842106E-2</v>
      </c>
      <c r="P98">
        <f t="shared" si="30"/>
        <v>2</v>
      </c>
      <c r="Q98" s="2">
        <f t="shared" si="41"/>
        <v>0</v>
      </c>
      <c r="R98" s="2">
        <f t="shared" si="41"/>
        <v>0</v>
      </c>
      <c r="S98" s="2">
        <f t="shared" si="41"/>
        <v>0</v>
      </c>
      <c r="T98" s="2">
        <f t="shared" si="41"/>
        <v>0</v>
      </c>
      <c r="U98" s="2">
        <f t="shared" si="41"/>
        <v>0</v>
      </c>
      <c r="V98" s="2">
        <f t="shared" si="41"/>
        <v>0.59049000000000018</v>
      </c>
      <c r="W98" s="2">
        <f t="shared" si="41"/>
        <v>0</v>
      </c>
      <c r="X98" s="2">
        <f t="shared" si="41"/>
        <v>0</v>
      </c>
      <c r="Y98" s="2">
        <f t="shared" si="41"/>
        <v>0</v>
      </c>
      <c r="Z98" s="2">
        <f t="shared" si="41"/>
        <v>0</v>
      </c>
      <c r="AA98" s="2">
        <f t="shared" si="42"/>
        <v>0</v>
      </c>
      <c r="AB98" s="2">
        <f t="shared" si="42"/>
        <v>0.31381059609000017</v>
      </c>
      <c r="AC98" s="2">
        <f t="shared" si="42"/>
        <v>0</v>
      </c>
      <c r="AD98" s="2">
        <f t="shared" si="42"/>
        <v>0</v>
      </c>
      <c r="AE98" s="2">
        <f t="shared" si="42"/>
        <v>0</v>
      </c>
      <c r="AF98" s="2">
        <f t="shared" si="42"/>
        <v>0</v>
      </c>
      <c r="AG98" s="2">
        <f t="shared" si="42"/>
        <v>0</v>
      </c>
      <c r="AH98" s="2">
        <f t="shared" si="42"/>
        <v>0</v>
      </c>
      <c r="AI98" s="2">
        <f t="shared" si="42"/>
        <v>0</v>
      </c>
      <c r="AJ98" s="2">
        <f t="shared" si="42"/>
        <v>0</v>
      </c>
      <c r="AK98" s="2">
        <f t="shared" si="43"/>
        <v>0</v>
      </c>
      <c r="AL98" s="2">
        <f t="shared" si="43"/>
        <v>0</v>
      </c>
      <c r="AM98" s="2">
        <f t="shared" si="43"/>
        <v>0</v>
      </c>
      <c r="AN98" s="2">
        <f t="shared" si="43"/>
        <v>0</v>
      </c>
      <c r="AO98" s="2">
        <f t="shared" si="43"/>
        <v>0</v>
      </c>
      <c r="AP98" s="2">
        <f t="shared" si="43"/>
        <v>0</v>
      </c>
      <c r="AQ98" s="2">
        <f t="shared" si="43"/>
        <v>0</v>
      </c>
    </row>
    <row r="99" spans="1:43" x14ac:dyDescent="0.25">
      <c r="A99" s="1">
        <v>112</v>
      </c>
      <c r="B99" s="1">
        <v>1</v>
      </c>
      <c r="C99" s="19">
        <v>7</v>
      </c>
      <c r="D99" s="20" t="s">
        <v>595</v>
      </c>
      <c r="E99" s="20" t="s">
        <v>595</v>
      </c>
      <c r="F99" s="10">
        <f t="shared" si="31"/>
        <v>0.22961572257574284</v>
      </c>
      <c r="G99">
        <f t="shared" si="39"/>
        <v>1.5880649813681036</v>
      </c>
      <c r="H99">
        <f t="shared" si="40"/>
        <v>0</v>
      </c>
      <c r="I99" s="1">
        <f t="shared" si="32"/>
        <v>0</v>
      </c>
      <c r="N99" s="20" t="s">
        <v>1477</v>
      </c>
      <c r="O99">
        <f t="shared" si="29"/>
        <v>1.586492273842106E-2</v>
      </c>
      <c r="P99">
        <f t="shared" si="30"/>
        <v>2</v>
      </c>
      <c r="Q99" s="2">
        <f t="shared" si="41"/>
        <v>0</v>
      </c>
      <c r="R99" s="2">
        <f t="shared" si="41"/>
        <v>0</v>
      </c>
      <c r="S99" s="2">
        <f t="shared" si="41"/>
        <v>0</v>
      </c>
      <c r="T99" s="2">
        <f t="shared" si="41"/>
        <v>0</v>
      </c>
      <c r="U99" s="2">
        <f t="shared" si="41"/>
        <v>0</v>
      </c>
      <c r="V99" s="2">
        <f t="shared" si="41"/>
        <v>0.59049000000000018</v>
      </c>
      <c r="W99" s="2">
        <f t="shared" si="41"/>
        <v>0</v>
      </c>
      <c r="X99" s="2">
        <f t="shared" si="41"/>
        <v>0</v>
      </c>
      <c r="Y99" s="2">
        <f t="shared" si="41"/>
        <v>0</v>
      </c>
      <c r="Z99" s="2">
        <f t="shared" si="41"/>
        <v>0</v>
      </c>
      <c r="AA99" s="2">
        <f t="shared" si="42"/>
        <v>0</v>
      </c>
      <c r="AB99" s="2">
        <f t="shared" si="42"/>
        <v>0.31381059609000017</v>
      </c>
      <c r="AC99" s="2">
        <f t="shared" si="42"/>
        <v>0</v>
      </c>
      <c r="AD99" s="2">
        <f t="shared" si="42"/>
        <v>0</v>
      </c>
      <c r="AE99" s="2">
        <f t="shared" si="42"/>
        <v>0</v>
      </c>
      <c r="AF99" s="2">
        <f t="shared" si="42"/>
        <v>0</v>
      </c>
      <c r="AG99" s="2">
        <f t="shared" si="42"/>
        <v>0</v>
      </c>
      <c r="AH99" s="2">
        <f t="shared" si="42"/>
        <v>0</v>
      </c>
      <c r="AI99" s="2">
        <f t="shared" si="42"/>
        <v>0</v>
      </c>
      <c r="AJ99" s="2">
        <f t="shared" si="42"/>
        <v>0</v>
      </c>
      <c r="AK99" s="2">
        <f t="shared" si="43"/>
        <v>0</v>
      </c>
      <c r="AL99" s="2">
        <f t="shared" si="43"/>
        <v>0</v>
      </c>
      <c r="AM99" s="2">
        <f t="shared" si="43"/>
        <v>0</v>
      </c>
      <c r="AN99" s="2">
        <f t="shared" si="43"/>
        <v>0</v>
      </c>
      <c r="AO99" s="2">
        <f t="shared" si="43"/>
        <v>0</v>
      </c>
      <c r="AP99" s="2">
        <f t="shared" si="43"/>
        <v>0</v>
      </c>
      <c r="AQ99" s="2">
        <f t="shared" si="43"/>
        <v>0</v>
      </c>
    </row>
    <row r="100" spans="1:43" x14ac:dyDescent="0.25">
      <c r="A100" s="1">
        <v>112</v>
      </c>
      <c r="B100" s="1">
        <v>1</v>
      </c>
      <c r="C100" s="19">
        <v>8</v>
      </c>
      <c r="D100" s="20" t="s">
        <v>1503</v>
      </c>
      <c r="E100" s="20" t="s">
        <v>1419</v>
      </c>
      <c r="F100" s="10">
        <f t="shared" si="31"/>
        <v>0.14233555671435538</v>
      </c>
      <c r="G100">
        <f t="shared" si="39"/>
        <v>1.730400538082459</v>
      </c>
      <c r="H100">
        <f t="shared" si="40"/>
        <v>0</v>
      </c>
      <c r="I100" s="1">
        <f t="shared" si="32"/>
        <v>0</v>
      </c>
      <c r="N100" s="20" t="s">
        <v>1444</v>
      </c>
      <c r="O100">
        <f t="shared" si="29"/>
        <v>1.5789473684210527E-2</v>
      </c>
      <c r="P100">
        <f t="shared" si="30"/>
        <v>1</v>
      </c>
      <c r="Q100" s="2">
        <f t="shared" si="41"/>
        <v>0</v>
      </c>
      <c r="R100" s="2">
        <f t="shared" si="41"/>
        <v>0.9</v>
      </c>
      <c r="S100" s="2">
        <f t="shared" si="41"/>
        <v>0</v>
      </c>
      <c r="T100" s="2">
        <f t="shared" si="41"/>
        <v>0</v>
      </c>
      <c r="U100" s="2">
        <f t="shared" si="41"/>
        <v>0</v>
      </c>
      <c r="V100" s="2">
        <f t="shared" si="41"/>
        <v>0</v>
      </c>
      <c r="W100" s="2">
        <f t="shared" si="41"/>
        <v>0</v>
      </c>
      <c r="X100" s="2">
        <f t="shared" si="41"/>
        <v>0</v>
      </c>
      <c r="Y100" s="2">
        <f t="shared" si="41"/>
        <v>0</v>
      </c>
      <c r="Z100" s="2">
        <f t="shared" si="41"/>
        <v>0</v>
      </c>
      <c r="AA100" s="2">
        <f t="shared" si="42"/>
        <v>0</v>
      </c>
      <c r="AB100" s="2">
        <f t="shared" si="42"/>
        <v>0</v>
      </c>
      <c r="AC100" s="2">
        <f t="shared" si="42"/>
        <v>0</v>
      </c>
      <c r="AD100" s="2">
        <f t="shared" si="42"/>
        <v>0</v>
      </c>
      <c r="AE100" s="2">
        <f t="shared" si="42"/>
        <v>0</v>
      </c>
      <c r="AF100" s="2">
        <f t="shared" si="42"/>
        <v>0</v>
      </c>
      <c r="AG100" s="2">
        <f t="shared" si="42"/>
        <v>0</v>
      </c>
      <c r="AH100" s="2">
        <f t="shared" si="42"/>
        <v>0</v>
      </c>
      <c r="AI100" s="2">
        <f t="shared" si="42"/>
        <v>0</v>
      </c>
      <c r="AJ100" s="2">
        <f t="shared" si="42"/>
        <v>0</v>
      </c>
      <c r="AK100" s="2">
        <f t="shared" si="43"/>
        <v>0</v>
      </c>
      <c r="AL100" s="2">
        <f t="shared" si="43"/>
        <v>0</v>
      </c>
      <c r="AM100" s="2">
        <f t="shared" si="43"/>
        <v>0</v>
      </c>
      <c r="AN100" s="2">
        <f t="shared" si="43"/>
        <v>0</v>
      </c>
      <c r="AO100" s="2">
        <f t="shared" si="43"/>
        <v>0</v>
      </c>
      <c r="AP100" s="2">
        <f t="shared" si="43"/>
        <v>0</v>
      </c>
      <c r="AQ100" s="2">
        <f t="shared" si="43"/>
        <v>0</v>
      </c>
    </row>
    <row r="101" spans="1:43" x14ac:dyDescent="0.25">
      <c r="A101" s="1">
        <v>112</v>
      </c>
      <c r="B101" s="1">
        <v>1</v>
      </c>
      <c r="C101" s="19">
        <v>9</v>
      </c>
      <c r="D101" s="20" t="s">
        <v>1482</v>
      </c>
      <c r="E101" s="20" t="s">
        <v>1482</v>
      </c>
      <c r="F101" s="10">
        <f t="shared" si="31"/>
        <v>6.4139415689565979E-2</v>
      </c>
      <c r="G101">
        <f t="shared" si="39"/>
        <v>1.794539953772025</v>
      </c>
      <c r="H101">
        <f t="shared" si="40"/>
        <v>0</v>
      </c>
      <c r="I101" s="1">
        <f t="shared" si="32"/>
        <v>0</v>
      </c>
      <c r="N101" s="20" t="s">
        <v>225</v>
      </c>
      <c r="O101">
        <f t="shared" si="29"/>
        <v>1.5789473684210527E-2</v>
      </c>
      <c r="P101">
        <f t="shared" si="30"/>
        <v>1</v>
      </c>
      <c r="Q101" s="2">
        <f t="shared" si="41"/>
        <v>0</v>
      </c>
      <c r="R101" s="2">
        <f t="shared" si="41"/>
        <v>0.9</v>
      </c>
      <c r="S101" s="2">
        <f t="shared" si="41"/>
        <v>0</v>
      </c>
      <c r="T101" s="2">
        <f t="shared" si="41"/>
        <v>0</v>
      </c>
      <c r="U101" s="2">
        <f t="shared" si="41"/>
        <v>0</v>
      </c>
      <c r="V101" s="2">
        <f t="shared" si="41"/>
        <v>0</v>
      </c>
      <c r="W101" s="2">
        <f t="shared" si="41"/>
        <v>0</v>
      </c>
      <c r="X101" s="2">
        <f t="shared" si="41"/>
        <v>0</v>
      </c>
      <c r="Y101" s="2">
        <f t="shared" si="41"/>
        <v>0</v>
      </c>
      <c r="Z101" s="2">
        <f t="shared" si="41"/>
        <v>0</v>
      </c>
      <c r="AA101" s="2">
        <f t="shared" si="42"/>
        <v>0</v>
      </c>
      <c r="AB101" s="2">
        <f t="shared" si="42"/>
        <v>0</v>
      </c>
      <c r="AC101" s="2">
        <f t="shared" si="42"/>
        <v>0</v>
      </c>
      <c r="AD101" s="2">
        <f t="shared" si="42"/>
        <v>0</v>
      </c>
      <c r="AE101" s="2">
        <f t="shared" si="42"/>
        <v>0</v>
      </c>
      <c r="AF101" s="2">
        <f t="shared" si="42"/>
        <v>0</v>
      </c>
      <c r="AG101" s="2">
        <f t="shared" si="42"/>
        <v>0</v>
      </c>
      <c r="AH101" s="2">
        <f t="shared" si="42"/>
        <v>0</v>
      </c>
      <c r="AI101" s="2">
        <f t="shared" si="42"/>
        <v>0</v>
      </c>
      <c r="AJ101" s="2">
        <f t="shared" si="42"/>
        <v>0</v>
      </c>
      <c r="AK101" s="2">
        <f t="shared" si="43"/>
        <v>0</v>
      </c>
      <c r="AL101" s="2">
        <f t="shared" si="43"/>
        <v>0</v>
      </c>
      <c r="AM101" s="2">
        <f t="shared" si="43"/>
        <v>0</v>
      </c>
      <c r="AN101" s="2">
        <f t="shared" si="43"/>
        <v>0</v>
      </c>
      <c r="AO101" s="2">
        <f t="shared" si="43"/>
        <v>0</v>
      </c>
      <c r="AP101" s="2">
        <f t="shared" si="43"/>
        <v>0</v>
      </c>
      <c r="AQ101" s="2">
        <f t="shared" si="43"/>
        <v>0</v>
      </c>
    </row>
    <row r="102" spans="1:43" x14ac:dyDescent="0.25">
      <c r="A102" s="1">
        <v>112</v>
      </c>
      <c r="B102" s="1">
        <v>1</v>
      </c>
      <c r="C102" s="19">
        <v>10</v>
      </c>
      <c r="D102" s="20" t="s">
        <v>1463</v>
      </c>
      <c r="E102" s="20" t="s">
        <v>1463</v>
      </c>
      <c r="F102" s="10">
        <f t="shared" si="31"/>
        <v>5.6107573619542134E-2</v>
      </c>
      <c r="G102">
        <f t="shared" si="39"/>
        <v>1.8506475273915672</v>
      </c>
      <c r="H102">
        <f t="shared" si="40"/>
        <v>0</v>
      </c>
      <c r="I102" s="1">
        <f t="shared" si="32"/>
        <v>0</v>
      </c>
      <c r="N102" s="20" t="s">
        <v>1470</v>
      </c>
      <c r="O102">
        <f t="shared" si="29"/>
        <v>1.5789473684210527E-2</v>
      </c>
      <c r="P102">
        <f t="shared" si="30"/>
        <v>1</v>
      </c>
      <c r="Q102" s="2">
        <f t="shared" ref="Q102:Z111" si="44">COUNTIFS($C$2:$C$950,Q$1,$E$2:$E$950,$N102)*0.9^(Q$1-1)</f>
        <v>0</v>
      </c>
      <c r="R102" s="2">
        <f t="shared" si="44"/>
        <v>0.9</v>
      </c>
      <c r="S102" s="2">
        <f t="shared" si="44"/>
        <v>0</v>
      </c>
      <c r="T102" s="2">
        <f t="shared" si="44"/>
        <v>0</v>
      </c>
      <c r="U102" s="2">
        <f t="shared" si="44"/>
        <v>0</v>
      </c>
      <c r="V102" s="2">
        <f t="shared" si="44"/>
        <v>0</v>
      </c>
      <c r="W102" s="2">
        <f t="shared" si="44"/>
        <v>0</v>
      </c>
      <c r="X102" s="2">
        <f t="shared" si="44"/>
        <v>0</v>
      </c>
      <c r="Y102" s="2">
        <f t="shared" si="44"/>
        <v>0</v>
      </c>
      <c r="Z102" s="2">
        <f t="shared" si="44"/>
        <v>0</v>
      </c>
      <c r="AA102" s="2">
        <f t="shared" ref="AA102:AJ111" si="45">COUNTIFS($C$2:$C$950,AA$1,$E$2:$E$950,$N102)*0.9^(AA$1-1)</f>
        <v>0</v>
      </c>
      <c r="AB102" s="2">
        <f t="shared" si="45"/>
        <v>0</v>
      </c>
      <c r="AC102" s="2">
        <f t="shared" si="45"/>
        <v>0</v>
      </c>
      <c r="AD102" s="2">
        <f t="shared" si="45"/>
        <v>0</v>
      </c>
      <c r="AE102" s="2">
        <f t="shared" si="45"/>
        <v>0</v>
      </c>
      <c r="AF102" s="2">
        <f t="shared" si="45"/>
        <v>0</v>
      </c>
      <c r="AG102" s="2">
        <f t="shared" si="45"/>
        <v>0</v>
      </c>
      <c r="AH102" s="2">
        <f t="shared" si="45"/>
        <v>0</v>
      </c>
      <c r="AI102" s="2">
        <f t="shared" si="45"/>
        <v>0</v>
      </c>
      <c r="AJ102" s="2">
        <f t="shared" si="45"/>
        <v>0</v>
      </c>
      <c r="AK102" s="2">
        <f t="shared" ref="AK102:AQ111" si="46">COUNTIFS($C$2:$C$950,AK$1,$E$2:$E$950,$N102)*0.9^(AK$1-1)</f>
        <v>0</v>
      </c>
      <c r="AL102" s="2">
        <f t="shared" si="46"/>
        <v>0</v>
      </c>
      <c r="AM102" s="2">
        <f t="shared" si="46"/>
        <v>0</v>
      </c>
      <c r="AN102" s="2">
        <f t="shared" si="46"/>
        <v>0</v>
      </c>
      <c r="AO102" s="2">
        <f t="shared" si="46"/>
        <v>0</v>
      </c>
      <c r="AP102" s="2">
        <f t="shared" si="46"/>
        <v>0</v>
      </c>
      <c r="AQ102" s="2">
        <f t="shared" si="46"/>
        <v>0</v>
      </c>
    </row>
    <row r="103" spans="1:43" x14ac:dyDescent="0.25">
      <c r="A103" s="1">
        <v>112</v>
      </c>
      <c r="B103" s="1">
        <v>1</v>
      </c>
      <c r="C103" s="19">
        <v>11</v>
      </c>
      <c r="D103" s="20" t="s">
        <v>1504</v>
      </c>
      <c r="E103" s="20" t="s">
        <v>1504</v>
      </c>
      <c r="F103" s="10">
        <f t="shared" si="31"/>
        <v>0</v>
      </c>
      <c r="G103">
        <f t="shared" si="39"/>
        <v>1.8506475273915672</v>
      </c>
      <c r="H103">
        <f t="shared" si="40"/>
        <v>0</v>
      </c>
      <c r="I103" s="1">
        <f t="shared" si="32"/>
        <v>0</v>
      </c>
      <c r="N103" s="20" t="s">
        <v>1600</v>
      </c>
      <c r="O103">
        <f t="shared" si="29"/>
        <v>1.5789473684210527E-2</v>
      </c>
      <c r="P103">
        <f t="shared" si="30"/>
        <v>1</v>
      </c>
      <c r="Q103" s="2">
        <f t="shared" si="44"/>
        <v>0</v>
      </c>
      <c r="R103" s="2">
        <f t="shared" si="44"/>
        <v>0.9</v>
      </c>
      <c r="S103" s="2">
        <f t="shared" si="44"/>
        <v>0</v>
      </c>
      <c r="T103" s="2">
        <f t="shared" si="44"/>
        <v>0</v>
      </c>
      <c r="U103" s="2">
        <f t="shared" si="44"/>
        <v>0</v>
      </c>
      <c r="V103" s="2">
        <f t="shared" si="44"/>
        <v>0</v>
      </c>
      <c r="W103" s="2">
        <f t="shared" si="44"/>
        <v>0</v>
      </c>
      <c r="X103" s="2">
        <f t="shared" si="44"/>
        <v>0</v>
      </c>
      <c r="Y103" s="2">
        <f t="shared" si="44"/>
        <v>0</v>
      </c>
      <c r="Z103" s="2">
        <f t="shared" si="44"/>
        <v>0</v>
      </c>
      <c r="AA103" s="2">
        <f t="shared" si="45"/>
        <v>0</v>
      </c>
      <c r="AB103" s="2">
        <f t="shared" si="45"/>
        <v>0</v>
      </c>
      <c r="AC103" s="2">
        <f t="shared" si="45"/>
        <v>0</v>
      </c>
      <c r="AD103" s="2">
        <f t="shared" si="45"/>
        <v>0</v>
      </c>
      <c r="AE103" s="2">
        <f t="shared" si="45"/>
        <v>0</v>
      </c>
      <c r="AF103" s="2">
        <f t="shared" si="45"/>
        <v>0</v>
      </c>
      <c r="AG103" s="2">
        <f t="shared" si="45"/>
        <v>0</v>
      </c>
      <c r="AH103" s="2">
        <f t="shared" si="45"/>
        <v>0</v>
      </c>
      <c r="AI103" s="2">
        <f t="shared" si="45"/>
        <v>0</v>
      </c>
      <c r="AJ103" s="2">
        <f t="shared" si="45"/>
        <v>0</v>
      </c>
      <c r="AK103" s="2">
        <f t="shared" si="46"/>
        <v>0</v>
      </c>
      <c r="AL103" s="2">
        <f t="shared" si="46"/>
        <v>0</v>
      </c>
      <c r="AM103" s="2">
        <f t="shared" si="46"/>
        <v>0</v>
      </c>
      <c r="AN103" s="2">
        <f t="shared" si="46"/>
        <v>0</v>
      </c>
      <c r="AO103" s="2">
        <f t="shared" si="46"/>
        <v>0</v>
      </c>
      <c r="AP103" s="2">
        <f t="shared" si="46"/>
        <v>0</v>
      </c>
      <c r="AQ103" s="2">
        <f t="shared" si="46"/>
        <v>0</v>
      </c>
    </row>
    <row r="104" spans="1:43" x14ac:dyDescent="0.25">
      <c r="A104" s="1">
        <v>112</v>
      </c>
      <c r="B104" s="1">
        <v>1</v>
      </c>
      <c r="C104" s="19">
        <v>12</v>
      </c>
      <c r="D104" s="20" t="s">
        <v>1505</v>
      </c>
      <c r="E104" s="20" t="s">
        <v>1505</v>
      </c>
      <c r="F104" s="10">
        <f t="shared" si="31"/>
        <v>0</v>
      </c>
      <c r="G104">
        <f t="shared" si="39"/>
        <v>1.8506475273915672</v>
      </c>
      <c r="H104">
        <f t="shared" si="40"/>
        <v>0</v>
      </c>
      <c r="I104" s="1">
        <f t="shared" si="32"/>
        <v>0</v>
      </c>
      <c r="N104" s="20" t="s">
        <v>1426</v>
      </c>
      <c r="O104">
        <f t="shared" si="29"/>
        <v>1.5789473684210527E-2</v>
      </c>
      <c r="P104">
        <f t="shared" si="30"/>
        <v>1</v>
      </c>
      <c r="Q104" s="2">
        <f t="shared" si="44"/>
        <v>0</v>
      </c>
      <c r="R104" s="2">
        <f t="shared" si="44"/>
        <v>0.9</v>
      </c>
      <c r="S104" s="2">
        <f t="shared" si="44"/>
        <v>0</v>
      </c>
      <c r="T104" s="2">
        <f t="shared" si="44"/>
        <v>0</v>
      </c>
      <c r="U104" s="2">
        <f t="shared" si="44"/>
        <v>0</v>
      </c>
      <c r="V104" s="2">
        <f t="shared" si="44"/>
        <v>0</v>
      </c>
      <c r="W104" s="2">
        <f t="shared" si="44"/>
        <v>0</v>
      </c>
      <c r="X104" s="2">
        <f t="shared" si="44"/>
        <v>0</v>
      </c>
      <c r="Y104" s="2">
        <f t="shared" si="44"/>
        <v>0</v>
      </c>
      <c r="Z104" s="2">
        <f t="shared" si="44"/>
        <v>0</v>
      </c>
      <c r="AA104" s="2">
        <f t="shared" si="45"/>
        <v>0</v>
      </c>
      <c r="AB104" s="2">
        <f t="shared" si="45"/>
        <v>0</v>
      </c>
      <c r="AC104" s="2">
        <f t="shared" si="45"/>
        <v>0</v>
      </c>
      <c r="AD104" s="2">
        <f t="shared" si="45"/>
        <v>0</v>
      </c>
      <c r="AE104" s="2">
        <f t="shared" si="45"/>
        <v>0</v>
      </c>
      <c r="AF104" s="2">
        <f t="shared" si="45"/>
        <v>0</v>
      </c>
      <c r="AG104" s="2">
        <f t="shared" si="45"/>
        <v>0</v>
      </c>
      <c r="AH104" s="2">
        <f t="shared" si="45"/>
        <v>0</v>
      </c>
      <c r="AI104" s="2">
        <f t="shared" si="45"/>
        <v>0</v>
      </c>
      <c r="AJ104" s="2">
        <f t="shared" si="45"/>
        <v>0</v>
      </c>
      <c r="AK104" s="2">
        <f t="shared" si="46"/>
        <v>0</v>
      </c>
      <c r="AL104" s="2">
        <f t="shared" si="46"/>
        <v>0</v>
      </c>
      <c r="AM104" s="2">
        <f t="shared" si="46"/>
        <v>0</v>
      </c>
      <c r="AN104" s="2">
        <f t="shared" si="46"/>
        <v>0</v>
      </c>
      <c r="AO104" s="2">
        <f t="shared" si="46"/>
        <v>0</v>
      </c>
      <c r="AP104" s="2">
        <f t="shared" si="46"/>
        <v>0</v>
      </c>
      <c r="AQ104" s="2">
        <f t="shared" si="46"/>
        <v>0</v>
      </c>
    </row>
    <row r="105" spans="1:43" x14ac:dyDescent="0.25">
      <c r="A105" s="1">
        <v>112</v>
      </c>
      <c r="B105" s="1">
        <v>1</v>
      </c>
      <c r="C105" s="19">
        <v>13</v>
      </c>
      <c r="D105" s="20" t="s">
        <v>1506</v>
      </c>
      <c r="E105" s="20" t="s">
        <v>1506</v>
      </c>
      <c r="F105" s="10">
        <f t="shared" si="31"/>
        <v>0</v>
      </c>
      <c r="G105">
        <f t="shared" si="39"/>
        <v>1.8506475273915672</v>
      </c>
      <c r="H105">
        <f t="shared" si="40"/>
        <v>0</v>
      </c>
      <c r="I105" s="1">
        <f t="shared" si="32"/>
        <v>0</v>
      </c>
      <c r="N105" s="20" t="s">
        <v>1432</v>
      </c>
      <c r="O105">
        <f t="shared" si="29"/>
        <v>1.4348907000000006E-2</v>
      </c>
      <c r="P105">
        <f t="shared" si="30"/>
        <v>2</v>
      </c>
      <c r="Q105" s="2">
        <f t="shared" si="44"/>
        <v>0</v>
      </c>
      <c r="R105" s="2">
        <f t="shared" si="44"/>
        <v>0</v>
      </c>
      <c r="S105" s="2">
        <f t="shared" si="44"/>
        <v>0</v>
      </c>
      <c r="T105" s="2">
        <f t="shared" si="44"/>
        <v>0</v>
      </c>
      <c r="U105" s="2">
        <f t="shared" si="44"/>
        <v>0</v>
      </c>
      <c r="V105" s="2">
        <f t="shared" si="44"/>
        <v>0</v>
      </c>
      <c r="W105" s="2">
        <f t="shared" si="44"/>
        <v>0</v>
      </c>
      <c r="X105" s="2">
        <f t="shared" si="44"/>
        <v>0</v>
      </c>
      <c r="Y105" s="2">
        <f t="shared" si="44"/>
        <v>0.43046721000000016</v>
      </c>
      <c r="Z105" s="2">
        <f t="shared" si="44"/>
        <v>0.38742048900000015</v>
      </c>
      <c r="AA105" s="2">
        <f t="shared" si="45"/>
        <v>0</v>
      </c>
      <c r="AB105" s="2">
        <f t="shared" si="45"/>
        <v>0</v>
      </c>
      <c r="AC105" s="2">
        <f t="shared" si="45"/>
        <v>0</v>
      </c>
      <c r="AD105" s="2">
        <f t="shared" si="45"/>
        <v>0</v>
      </c>
      <c r="AE105" s="2">
        <f t="shared" si="45"/>
        <v>0</v>
      </c>
      <c r="AF105" s="2">
        <f t="shared" si="45"/>
        <v>0</v>
      </c>
      <c r="AG105" s="2">
        <f t="shared" si="45"/>
        <v>0</v>
      </c>
      <c r="AH105" s="2">
        <f t="shared" si="45"/>
        <v>0</v>
      </c>
      <c r="AI105" s="2">
        <f t="shared" si="45"/>
        <v>0</v>
      </c>
      <c r="AJ105" s="2">
        <f t="shared" si="45"/>
        <v>0</v>
      </c>
      <c r="AK105" s="2">
        <f t="shared" si="46"/>
        <v>0</v>
      </c>
      <c r="AL105" s="2">
        <f t="shared" si="46"/>
        <v>0</v>
      </c>
      <c r="AM105" s="2">
        <f t="shared" si="46"/>
        <v>0</v>
      </c>
      <c r="AN105" s="2">
        <f t="shared" si="46"/>
        <v>0</v>
      </c>
      <c r="AO105" s="2">
        <f t="shared" si="46"/>
        <v>0</v>
      </c>
      <c r="AP105" s="2">
        <f t="shared" si="46"/>
        <v>0</v>
      </c>
      <c r="AQ105" s="2">
        <f t="shared" si="46"/>
        <v>0</v>
      </c>
    </row>
    <row r="106" spans="1:43" x14ac:dyDescent="0.25">
      <c r="A106" s="1">
        <v>112</v>
      </c>
      <c r="B106" s="1">
        <v>1</v>
      </c>
      <c r="C106" s="19">
        <v>14</v>
      </c>
      <c r="D106" s="20" t="s">
        <v>1452</v>
      </c>
      <c r="E106" s="20" t="s">
        <v>1453</v>
      </c>
      <c r="F106" s="10">
        <f t="shared" si="31"/>
        <v>0</v>
      </c>
      <c r="G106">
        <f t="shared" si="39"/>
        <v>1.8506475273915672</v>
      </c>
      <c r="H106">
        <f t="shared" si="40"/>
        <v>0</v>
      </c>
      <c r="I106" s="1">
        <f t="shared" si="32"/>
        <v>0</v>
      </c>
      <c r="N106" s="20" t="s">
        <v>1518</v>
      </c>
      <c r="O106">
        <f t="shared" si="29"/>
        <v>1.4210526315789474E-2</v>
      </c>
      <c r="P106">
        <f t="shared" si="30"/>
        <v>1</v>
      </c>
      <c r="Q106" s="2">
        <f t="shared" si="44"/>
        <v>0</v>
      </c>
      <c r="R106" s="2">
        <f t="shared" si="44"/>
        <v>0</v>
      </c>
      <c r="S106" s="2">
        <f t="shared" si="44"/>
        <v>0.81</v>
      </c>
      <c r="T106" s="2">
        <f t="shared" si="44"/>
        <v>0</v>
      </c>
      <c r="U106" s="2">
        <f t="shared" si="44"/>
        <v>0</v>
      </c>
      <c r="V106" s="2">
        <f t="shared" si="44"/>
        <v>0</v>
      </c>
      <c r="W106" s="2">
        <f t="shared" si="44"/>
        <v>0</v>
      </c>
      <c r="X106" s="2">
        <f t="shared" si="44"/>
        <v>0</v>
      </c>
      <c r="Y106" s="2">
        <f t="shared" si="44"/>
        <v>0</v>
      </c>
      <c r="Z106" s="2">
        <f t="shared" si="44"/>
        <v>0</v>
      </c>
      <c r="AA106" s="2">
        <f t="shared" si="45"/>
        <v>0</v>
      </c>
      <c r="AB106" s="2">
        <f t="shared" si="45"/>
        <v>0</v>
      </c>
      <c r="AC106" s="2">
        <f t="shared" si="45"/>
        <v>0</v>
      </c>
      <c r="AD106" s="2">
        <f t="shared" si="45"/>
        <v>0</v>
      </c>
      <c r="AE106" s="2">
        <f t="shared" si="45"/>
        <v>0</v>
      </c>
      <c r="AF106" s="2">
        <f t="shared" si="45"/>
        <v>0</v>
      </c>
      <c r="AG106" s="2">
        <f t="shared" si="45"/>
        <v>0</v>
      </c>
      <c r="AH106" s="2">
        <f t="shared" si="45"/>
        <v>0</v>
      </c>
      <c r="AI106" s="2">
        <f t="shared" si="45"/>
        <v>0</v>
      </c>
      <c r="AJ106" s="2">
        <f t="shared" si="45"/>
        <v>0</v>
      </c>
      <c r="AK106" s="2">
        <f t="shared" si="46"/>
        <v>0</v>
      </c>
      <c r="AL106" s="2">
        <f t="shared" si="46"/>
        <v>0</v>
      </c>
      <c r="AM106" s="2">
        <f t="shared" si="46"/>
        <v>0</v>
      </c>
      <c r="AN106" s="2">
        <f t="shared" si="46"/>
        <v>0</v>
      </c>
      <c r="AO106" s="2">
        <f t="shared" si="46"/>
        <v>0</v>
      </c>
      <c r="AP106" s="2">
        <f t="shared" si="46"/>
        <v>0</v>
      </c>
      <c r="AQ106" s="2">
        <f t="shared" si="46"/>
        <v>0</v>
      </c>
    </row>
    <row r="107" spans="1:43" x14ac:dyDescent="0.25">
      <c r="A107" s="1">
        <v>112</v>
      </c>
      <c r="B107" s="1">
        <v>1</v>
      </c>
      <c r="C107" s="19">
        <v>15</v>
      </c>
      <c r="D107" s="20" t="s">
        <v>1507</v>
      </c>
      <c r="E107" s="22" t="s">
        <v>148</v>
      </c>
      <c r="F107" s="10">
        <f t="shared" si="31"/>
        <v>0.16228920721102594</v>
      </c>
      <c r="G107">
        <f t="shared" si="39"/>
        <v>2.0129367346025933</v>
      </c>
      <c r="H107">
        <f t="shared" si="40"/>
        <v>0</v>
      </c>
      <c r="I107" s="1">
        <f t="shared" si="32"/>
        <v>0</v>
      </c>
      <c r="N107" s="20" t="s">
        <v>1335</v>
      </c>
      <c r="O107">
        <f t="shared" si="29"/>
        <v>1.4210526315789474E-2</v>
      </c>
      <c r="P107">
        <f t="shared" si="30"/>
        <v>1</v>
      </c>
      <c r="Q107" s="2">
        <f t="shared" si="44"/>
        <v>0</v>
      </c>
      <c r="R107" s="2">
        <f t="shared" si="44"/>
        <v>0</v>
      </c>
      <c r="S107" s="2">
        <f t="shared" si="44"/>
        <v>0.81</v>
      </c>
      <c r="T107" s="2">
        <f t="shared" si="44"/>
        <v>0</v>
      </c>
      <c r="U107" s="2">
        <f t="shared" si="44"/>
        <v>0</v>
      </c>
      <c r="V107" s="2">
        <f t="shared" si="44"/>
        <v>0</v>
      </c>
      <c r="W107" s="2">
        <f t="shared" si="44"/>
        <v>0</v>
      </c>
      <c r="X107" s="2">
        <f t="shared" si="44"/>
        <v>0</v>
      </c>
      <c r="Y107" s="2">
        <f t="shared" si="44"/>
        <v>0</v>
      </c>
      <c r="Z107" s="2">
        <f t="shared" si="44"/>
        <v>0</v>
      </c>
      <c r="AA107" s="2">
        <f t="shared" si="45"/>
        <v>0</v>
      </c>
      <c r="AB107" s="2">
        <f t="shared" si="45"/>
        <v>0</v>
      </c>
      <c r="AC107" s="2">
        <f t="shared" si="45"/>
        <v>0</v>
      </c>
      <c r="AD107" s="2">
        <f t="shared" si="45"/>
        <v>0</v>
      </c>
      <c r="AE107" s="2">
        <f t="shared" si="45"/>
        <v>0</v>
      </c>
      <c r="AF107" s="2">
        <f t="shared" si="45"/>
        <v>0</v>
      </c>
      <c r="AG107" s="2">
        <f t="shared" si="45"/>
        <v>0</v>
      </c>
      <c r="AH107" s="2">
        <f t="shared" si="45"/>
        <v>0</v>
      </c>
      <c r="AI107" s="2">
        <f t="shared" si="45"/>
        <v>0</v>
      </c>
      <c r="AJ107" s="2">
        <f t="shared" si="45"/>
        <v>0</v>
      </c>
      <c r="AK107" s="2">
        <f t="shared" si="46"/>
        <v>0</v>
      </c>
      <c r="AL107" s="2">
        <f t="shared" si="46"/>
        <v>0</v>
      </c>
      <c r="AM107" s="2">
        <f t="shared" si="46"/>
        <v>0</v>
      </c>
      <c r="AN107" s="2">
        <f t="shared" si="46"/>
        <v>0</v>
      </c>
      <c r="AO107" s="2">
        <f t="shared" si="46"/>
        <v>0</v>
      </c>
      <c r="AP107" s="2">
        <f t="shared" si="46"/>
        <v>0</v>
      </c>
      <c r="AQ107" s="2">
        <f t="shared" si="46"/>
        <v>0</v>
      </c>
    </row>
    <row r="108" spans="1:43" x14ac:dyDescent="0.25">
      <c r="A108" s="1">
        <v>112</v>
      </c>
      <c r="B108" s="1">
        <v>1</v>
      </c>
      <c r="C108" s="19">
        <v>16</v>
      </c>
      <c r="D108" s="20" t="s">
        <v>1508</v>
      </c>
      <c r="E108" s="22" t="s">
        <v>608</v>
      </c>
      <c r="F108" s="10">
        <f t="shared" si="31"/>
        <v>0.11718127808832036</v>
      </c>
      <c r="G108">
        <f t="shared" si="39"/>
        <v>2.1301180126909136</v>
      </c>
      <c r="H108">
        <f t="shared" si="40"/>
        <v>0</v>
      </c>
      <c r="I108" s="1">
        <f t="shared" si="32"/>
        <v>0</v>
      </c>
      <c r="N108" s="20" t="s">
        <v>1593</v>
      </c>
      <c r="O108">
        <f t="shared" si="29"/>
        <v>1.4210526315789474E-2</v>
      </c>
      <c r="P108">
        <f t="shared" si="30"/>
        <v>1</v>
      </c>
      <c r="Q108" s="2">
        <f t="shared" si="44"/>
        <v>0</v>
      </c>
      <c r="R108" s="2">
        <f t="shared" si="44"/>
        <v>0</v>
      </c>
      <c r="S108" s="2">
        <f t="shared" si="44"/>
        <v>0.81</v>
      </c>
      <c r="T108" s="2">
        <f t="shared" si="44"/>
        <v>0</v>
      </c>
      <c r="U108" s="2">
        <f t="shared" si="44"/>
        <v>0</v>
      </c>
      <c r="V108" s="2">
        <f t="shared" si="44"/>
        <v>0</v>
      </c>
      <c r="W108" s="2">
        <f t="shared" si="44"/>
        <v>0</v>
      </c>
      <c r="X108" s="2">
        <f t="shared" si="44"/>
        <v>0</v>
      </c>
      <c r="Y108" s="2">
        <f t="shared" si="44"/>
        <v>0</v>
      </c>
      <c r="Z108" s="2">
        <f t="shared" si="44"/>
        <v>0</v>
      </c>
      <c r="AA108" s="2">
        <f t="shared" si="45"/>
        <v>0</v>
      </c>
      <c r="AB108" s="2">
        <f t="shared" si="45"/>
        <v>0</v>
      </c>
      <c r="AC108" s="2">
        <f t="shared" si="45"/>
        <v>0</v>
      </c>
      <c r="AD108" s="2">
        <f t="shared" si="45"/>
        <v>0</v>
      </c>
      <c r="AE108" s="2">
        <f t="shared" si="45"/>
        <v>0</v>
      </c>
      <c r="AF108" s="2">
        <f t="shared" si="45"/>
        <v>0</v>
      </c>
      <c r="AG108" s="2">
        <f t="shared" si="45"/>
        <v>0</v>
      </c>
      <c r="AH108" s="2">
        <f t="shared" si="45"/>
        <v>0</v>
      </c>
      <c r="AI108" s="2">
        <f t="shared" si="45"/>
        <v>0</v>
      </c>
      <c r="AJ108" s="2">
        <f t="shared" si="45"/>
        <v>0</v>
      </c>
      <c r="AK108" s="2">
        <f t="shared" si="46"/>
        <v>0</v>
      </c>
      <c r="AL108" s="2">
        <f t="shared" si="46"/>
        <v>0</v>
      </c>
      <c r="AM108" s="2">
        <f t="shared" si="46"/>
        <v>0</v>
      </c>
      <c r="AN108" s="2">
        <f t="shared" si="46"/>
        <v>0</v>
      </c>
      <c r="AO108" s="2">
        <f t="shared" si="46"/>
        <v>0</v>
      </c>
      <c r="AP108" s="2">
        <f t="shared" si="46"/>
        <v>0</v>
      </c>
      <c r="AQ108" s="2">
        <f t="shared" si="46"/>
        <v>0</v>
      </c>
    </row>
    <row r="109" spans="1:43" x14ac:dyDescent="0.25">
      <c r="A109" s="1">
        <v>112</v>
      </c>
      <c r="B109" s="1">
        <v>1</v>
      </c>
      <c r="C109" s="19">
        <v>17</v>
      </c>
      <c r="D109" s="20" t="s">
        <v>1509</v>
      </c>
      <c r="E109" s="20" t="s">
        <v>1509</v>
      </c>
      <c r="F109" s="10">
        <f t="shared" si="31"/>
        <v>0</v>
      </c>
      <c r="G109">
        <f t="shared" si="39"/>
        <v>2.1301180126909136</v>
      </c>
      <c r="H109">
        <f t="shared" si="40"/>
        <v>0</v>
      </c>
      <c r="I109" s="1">
        <f t="shared" si="32"/>
        <v>0</v>
      </c>
      <c r="N109" s="20" t="s">
        <v>1601</v>
      </c>
      <c r="O109">
        <f t="shared" si="29"/>
        <v>1.4210526315789474E-2</v>
      </c>
      <c r="P109">
        <f t="shared" si="30"/>
        <v>1</v>
      </c>
      <c r="Q109" s="2">
        <f t="shared" si="44"/>
        <v>0</v>
      </c>
      <c r="R109" s="2">
        <f t="shared" si="44"/>
        <v>0</v>
      </c>
      <c r="S109" s="2">
        <f t="shared" si="44"/>
        <v>0.81</v>
      </c>
      <c r="T109" s="2">
        <f t="shared" si="44"/>
        <v>0</v>
      </c>
      <c r="U109" s="2">
        <f t="shared" si="44"/>
        <v>0</v>
      </c>
      <c r="V109" s="2">
        <f t="shared" si="44"/>
        <v>0</v>
      </c>
      <c r="W109" s="2">
        <f t="shared" si="44"/>
        <v>0</v>
      </c>
      <c r="X109" s="2">
        <f t="shared" si="44"/>
        <v>0</v>
      </c>
      <c r="Y109" s="2">
        <f t="shared" si="44"/>
        <v>0</v>
      </c>
      <c r="Z109" s="2">
        <f t="shared" si="44"/>
        <v>0</v>
      </c>
      <c r="AA109" s="2">
        <f t="shared" si="45"/>
        <v>0</v>
      </c>
      <c r="AB109" s="2">
        <f t="shared" si="45"/>
        <v>0</v>
      </c>
      <c r="AC109" s="2">
        <f t="shared" si="45"/>
        <v>0</v>
      </c>
      <c r="AD109" s="2">
        <f t="shared" si="45"/>
        <v>0</v>
      </c>
      <c r="AE109" s="2">
        <f t="shared" si="45"/>
        <v>0</v>
      </c>
      <c r="AF109" s="2">
        <f t="shared" si="45"/>
        <v>0</v>
      </c>
      <c r="AG109" s="2">
        <f t="shared" si="45"/>
        <v>0</v>
      </c>
      <c r="AH109" s="2">
        <f t="shared" si="45"/>
        <v>0</v>
      </c>
      <c r="AI109" s="2">
        <f t="shared" si="45"/>
        <v>0</v>
      </c>
      <c r="AJ109" s="2">
        <f t="shared" si="45"/>
        <v>0</v>
      </c>
      <c r="AK109" s="2">
        <f t="shared" si="46"/>
        <v>0</v>
      </c>
      <c r="AL109" s="2">
        <f t="shared" si="46"/>
        <v>0</v>
      </c>
      <c r="AM109" s="2">
        <f t="shared" si="46"/>
        <v>0</v>
      </c>
      <c r="AN109" s="2">
        <f t="shared" si="46"/>
        <v>0</v>
      </c>
      <c r="AO109" s="2">
        <f t="shared" si="46"/>
        <v>0</v>
      </c>
      <c r="AP109" s="2">
        <f t="shared" si="46"/>
        <v>0</v>
      </c>
      <c r="AQ109" s="2">
        <f t="shared" si="46"/>
        <v>0</v>
      </c>
    </row>
    <row r="110" spans="1:43" x14ac:dyDescent="0.25">
      <c r="A110" s="1">
        <v>112</v>
      </c>
      <c r="B110" s="1">
        <v>1</v>
      </c>
      <c r="C110" s="19">
        <v>18</v>
      </c>
      <c r="D110" s="20" t="s">
        <v>1510</v>
      </c>
      <c r="E110" s="20" t="s">
        <v>1605</v>
      </c>
      <c r="F110" s="10">
        <f t="shared" si="31"/>
        <v>0</v>
      </c>
      <c r="G110">
        <f t="shared" si="39"/>
        <v>2.1301180126909136</v>
      </c>
      <c r="H110">
        <f t="shared" si="40"/>
        <v>2.1301180126909136</v>
      </c>
      <c r="I110" s="1">
        <f t="shared" si="32"/>
        <v>0.45802724130197608</v>
      </c>
      <c r="N110" s="20" t="s">
        <v>1479</v>
      </c>
      <c r="O110">
        <f t="shared" si="29"/>
        <v>1.3873731616610535E-2</v>
      </c>
      <c r="P110">
        <f t="shared" si="30"/>
        <v>3</v>
      </c>
      <c r="Q110" s="2">
        <f t="shared" si="44"/>
        <v>0</v>
      </c>
      <c r="R110" s="2">
        <f t="shared" si="44"/>
        <v>0</v>
      </c>
      <c r="S110" s="2">
        <f t="shared" si="44"/>
        <v>0</v>
      </c>
      <c r="T110" s="2">
        <f t="shared" si="44"/>
        <v>0</v>
      </c>
      <c r="U110" s="2">
        <f t="shared" si="44"/>
        <v>0</v>
      </c>
      <c r="V110" s="2">
        <f t="shared" si="44"/>
        <v>0</v>
      </c>
      <c r="W110" s="2">
        <f t="shared" si="44"/>
        <v>0</v>
      </c>
      <c r="X110" s="2">
        <f t="shared" si="44"/>
        <v>0</v>
      </c>
      <c r="Y110" s="2">
        <f t="shared" si="44"/>
        <v>0</v>
      </c>
      <c r="Z110" s="2">
        <f t="shared" si="44"/>
        <v>0</v>
      </c>
      <c r="AA110" s="2">
        <f t="shared" si="45"/>
        <v>0</v>
      </c>
      <c r="AB110" s="2">
        <f t="shared" si="45"/>
        <v>0</v>
      </c>
      <c r="AC110" s="2">
        <f t="shared" si="45"/>
        <v>0.28242953648100017</v>
      </c>
      <c r="AD110" s="2">
        <f t="shared" si="45"/>
        <v>0.50837316566580038</v>
      </c>
      <c r="AE110" s="2">
        <f t="shared" si="45"/>
        <v>0</v>
      </c>
      <c r="AF110" s="2">
        <f t="shared" si="45"/>
        <v>0</v>
      </c>
      <c r="AG110" s="2">
        <f t="shared" si="45"/>
        <v>0</v>
      </c>
      <c r="AH110" s="2">
        <f t="shared" si="45"/>
        <v>0</v>
      </c>
      <c r="AI110" s="2">
        <f t="shared" si="45"/>
        <v>0</v>
      </c>
      <c r="AJ110" s="2">
        <f t="shared" si="45"/>
        <v>0</v>
      </c>
      <c r="AK110" s="2">
        <f t="shared" si="46"/>
        <v>0</v>
      </c>
      <c r="AL110" s="2">
        <f t="shared" si="46"/>
        <v>0</v>
      </c>
      <c r="AM110" s="2">
        <f t="shared" si="46"/>
        <v>0</v>
      </c>
      <c r="AN110" s="2">
        <f t="shared" si="46"/>
        <v>0</v>
      </c>
      <c r="AO110" s="2">
        <f t="shared" si="46"/>
        <v>0</v>
      </c>
      <c r="AP110" s="2">
        <f t="shared" si="46"/>
        <v>0</v>
      </c>
      <c r="AQ110" s="2">
        <f t="shared" si="46"/>
        <v>0</v>
      </c>
    </row>
    <row r="111" spans="1:43" x14ac:dyDescent="0.25">
      <c r="A111" s="1">
        <v>113</v>
      </c>
      <c r="B111" s="1">
        <v>1</v>
      </c>
      <c r="C111" s="19">
        <v>1</v>
      </c>
      <c r="D111" s="20" t="s">
        <v>1400</v>
      </c>
      <c r="E111" s="20" t="s">
        <v>1400</v>
      </c>
      <c r="F111" s="10">
        <f t="shared" si="31"/>
        <v>0.63435248259748034</v>
      </c>
      <c r="G111">
        <f t="shared" si="39"/>
        <v>0.63435248259748034</v>
      </c>
      <c r="H111">
        <f t="shared" si="40"/>
        <v>0</v>
      </c>
      <c r="I111" s="1">
        <f t="shared" si="32"/>
        <v>0</v>
      </c>
      <c r="N111" s="20" t="s">
        <v>1502</v>
      </c>
      <c r="O111">
        <f t="shared" si="29"/>
        <v>1.3782940049700007E-2</v>
      </c>
      <c r="P111">
        <f t="shared" si="30"/>
        <v>2</v>
      </c>
      <c r="Q111" s="2">
        <f t="shared" si="44"/>
        <v>0</v>
      </c>
      <c r="R111" s="2">
        <f t="shared" si="44"/>
        <v>0</v>
      </c>
      <c r="S111" s="2">
        <f t="shared" si="44"/>
        <v>0</v>
      </c>
      <c r="T111" s="2">
        <f t="shared" si="44"/>
        <v>0</v>
      </c>
      <c r="U111" s="2">
        <f t="shared" si="44"/>
        <v>0</v>
      </c>
      <c r="V111" s="2">
        <f t="shared" si="44"/>
        <v>0</v>
      </c>
      <c r="W111" s="2">
        <f t="shared" si="44"/>
        <v>0.53144100000000016</v>
      </c>
      <c r="X111" s="2">
        <f t="shared" si="44"/>
        <v>0</v>
      </c>
      <c r="Y111" s="2">
        <f t="shared" si="44"/>
        <v>0</v>
      </c>
      <c r="Z111" s="2">
        <f t="shared" si="44"/>
        <v>0</v>
      </c>
      <c r="AA111" s="2">
        <f t="shared" si="45"/>
        <v>0</v>
      </c>
      <c r="AB111" s="2">
        <f t="shared" si="45"/>
        <v>0</v>
      </c>
      <c r="AC111" s="2">
        <f t="shared" si="45"/>
        <v>0</v>
      </c>
      <c r="AD111" s="2">
        <f t="shared" si="45"/>
        <v>0.25418658283290019</v>
      </c>
      <c r="AE111" s="2">
        <f t="shared" si="45"/>
        <v>0</v>
      </c>
      <c r="AF111" s="2">
        <f t="shared" si="45"/>
        <v>0</v>
      </c>
      <c r="AG111" s="2">
        <f t="shared" si="45"/>
        <v>0</v>
      </c>
      <c r="AH111" s="2">
        <f t="shared" si="45"/>
        <v>0</v>
      </c>
      <c r="AI111" s="2">
        <f t="shared" si="45"/>
        <v>0</v>
      </c>
      <c r="AJ111" s="2">
        <f t="shared" si="45"/>
        <v>0</v>
      </c>
      <c r="AK111" s="2">
        <f t="shared" si="46"/>
        <v>0</v>
      </c>
      <c r="AL111" s="2">
        <f t="shared" si="46"/>
        <v>0</v>
      </c>
      <c r="AM111" s="2">
        <f t="shared" si="46"/>
        <v>0</v>
      </c>
      <c r="AN111" s="2">
        <f t="shared" si="46"/>
        <v>0</v>
      </c>
      <c r="AO111" s="2">
        <f t="shared" si="46"/>
        <v>0</v>
      </c>
      <c r="AP111" s="2">
        <f t="shared" si="46"/>
        <v>0</v>
      </c>
      <c r="AQ111" s="2">
        <f t="shared" si="46"/>
        <v>0</v>
      </c>
    </row>
    <row r="112" spans="1:43" x14ac:dyDescent="0.25">
      <c r="A112" s="1">
        <v>113</v>
      </c>
      <c r="B112" s="1">
        <v>1</v>
      </c>
      <c r="C112" s="19">
        <v>2</v>
      </c>
      <c r="D112" s="20" t="s">
        <v>595</v>
      </c>
      <c r="E112" s="20" t="s">
        <v>595</v>
      </c>
      <c r="F112" s="10">
        <f t="shared" si="31"/>
        <v>0.22961572257574284</v>
      </c>
      <c r="G112">
        <f t="shared" si="39"/>
        <v>0.86396820517322315</v>
      </c>
      <c r="H112">
        <f t="shared" si="40"/>
        <v>0</v>
      </c>
      <c r="I112" s="1">
        <f t="shared" si="32"/>
        <v>0</v>
      </c>
      <c r="N112" s="20" t="s">
        <v>631</v>
      </c>
      <c r="O112">
        <f t="shared" si="29"/>
        <v>1.3671386221272154E-2</v>
      </c>
      <c r="P112">
        <f t="shared" si="30"/>
        <v>3</v>
      </c>
      <c r="Q112" s="2">
        <f t="shared" ref="Q112:Z121" si="47">COUNTIFS($C$2:$C$950,Q$1,$E$2:$E$950,$N112)*0.9^(Q$1-1)</f>
        <v>0</v>
      </c>
      <c r="R112" s="2">
        <f t="shared" si="47"/>
        <v>0</v>
      </c>
      <c r="S112" s="2">
        <f t="shared" si="47"/>
        <v>0</v>
      </c>
      <c r="T112" s="2">
        <f t="shared" si="47"/>
        <v>0</v>
      </c>
      <c r="U112" s="2">
        <f t="shared" si="47"/>
        <v>0</v>
      </c>
      <c r="V112" s="2">
        <f t="shared" si="47"/>
        <v>0</v>
      </c>
      <c r="W112" s="2">
        <f t="shared" si="47"/>
        <v>0</v>
      </c>
      <c r="X112" s="2">
        <f t="shared" si="47"/>
        <v>0</v>
      </c>
      <c r="Y112" s="2">
        <f t="shared" si="47"/>
        <v>0</v>
      </c>
      <c r="Z112" s="2">
        <f t="shared" si="47"/>
        <v>0.38742048900000015</v>
      </c>
      <c r="AA112" s="2">
        <f t="shared" ref="AA112:AJ121" si="48">COUNTIFS($C$2:$C$950,AA$1,$E$2:$E$950,$N112)*0.9^(AA$1-1)</f>
        <v>0</v>
      </c>
      <c r="AB112" s="2">
        <f t="shared" si="48"/>
        <v>0</v>
      </c>
      <c r="AC112" s="2">
        <f t="shared" si="48"/>
        <v>0.28242953648100017</v>
      </c>
      <c r="AD112" s="2">
        <f t="shared" si="48"/>
        <v>0</v>
      </c>
      <c r="AE112" s="2">
        <f t="shared" si="48"/>
        <v>0</v>
      </c>
      <c r="AF112" s="2">
        <f t="shared" si="48"/>
        <v>0</v>
      </c>
      <c r="AG112" s="2">
        <f t="shared" si="48"/>
        <v>0</v>
      </c>
      <c r="AH112" s="2">
        <f t="shared" si="48"/>
        <v>0</v>
      </c>
      <c r="AI112" s="2">
        <f t="shared" si="48"/>
        <v>0</v>
      </c>
      <c r="AJ112" s="2">
        <f t="shared" si="48"/>
        <v>0</v>
      </c>
      <c r="AK112" s="2">
        <f t="shared" ref="AK112:AQ121" si="49">COUNTIFS($C$2:$C$950,AK$1,$E$2:$E$950,$N112)*0.9^(AK$1-1)</f>
        <v>0</v>
      </c>
      <c r="AL112" s="2">
        <f t="shared" si="49"/>
        <v>0.10941898913151248</v>
      </c>
      <c r="AM112" s="2">
        <f t="shared" si="49"/>
        <v>0</v>
      </c>
      <c r="AN112" s="2">
        <f t="shared" si="49"/>
        <v>0</v>
      </c>
      <c r="AO112" s="2">
        <f t="shared" si="49"/>
        <v>0</v>
      </c>
      <c r="AP112" s="2">
        <f t="shared" si="49"/>
        <v>0</v>
      </c>
      <c r="AQ112" s="2">
        <f t="shared" si="49"/>
        <v>0</v>
      </c>
    </row>
    <row r="113" spans="1:43" x14ac:dyDescent="0.25">
      <c r="A113" s="1">
        <v>113</v>
      </c>
      <c r="B113" s="1">
        <v>1</v>
      </c>
      <c r="C113" s="19">
        <v>3</v>
      </c>
      <c r="D113" s="20" t="s">
        <v>1419</v>
      </c>
      <c r="E113" s="20" t="s">
        <v>1419</v>
      </c>
      <c r="F113" s="10">
        <f t="shared" si="31"/>
        <v>0.14233555671435538</v>
      </c>
      <c r="G113">
        <f t="shared" si="39"/>
        <v>1.0063037618875785</v>
      </c>
      <c r="H113">
        <f t="shared" si="40"/>
        <v>0</v>
      </c>
      <c r="I113" s="1">
        <f t="shared" si="32"/>
        <v>0</v>
      </c>
      <c r="N113" s="20" t="s">
        <v>1458</v>
      </c>
      <c r="O113">
        <f t="shared" si="29"/>
        <v>1.3669221931578952E-2</v>
      </c>
      <c r="P113">
        <f t="shared" si="30"/>
        <v>2</v>
      </c>
      <c r="Q113" s="2">
        <f t="shared" si="47"/>
        <v>0</v>
      </c>
      <c r="R113" s="2">
        <f t="shared" si="47"/>
        <v>0</v>
      </c>
      <c r="S113" s="2">
        <f t="shared" si="47"/>
        <v>0</v>
      </c>
      <c r="T113" s="2">
        <f t="shared" si="47"/>
        <v>0</v>
      </c>
      <c r="U113" s="2">
        <f t="shared" si="47"/>
        <v>0</v>
      </c>
      <c r="V113" s="2">
        <f t="shared" si="47"/>
        <v>0</v>
      </c>
      <c r="W113" s="2">
        <f t="shared" si="47"/>
        <v>0</v>
      </c>
      <c r="X113" s="2">
        <f t="shared" si="47"/>
        <v>0</v>
      </c>
      <c r="Y113" s="2">
        <f t="shared" si="47"/>
        <v>0.43046721000000016</v>
      </c>
      <c r="Z113" s="2">
        <f t="shared" si="47"/>
        <v>0</v>
      </c>
      <c r="AA113" s="2">
        <f t="shared" si="48"/>
        <v>0.34867844010000015</v>
      </c>
      <c r="AB113" s="2">
        <f t="shared" si="48"/>
        <v>0</v>
      </c>
      <c r="AC113" s="2">
        <f t="shared" si="48"/>
        <v>0</v>
      </c>
      <c r="AD113" s="2">
        <f t="shared" si="48"/>
        <v>0</v>
      </c>
      <c r="AE113" s="2">
        <f t="shared" si="48"/>
        <v>0</v>
      </c>
      <c r="AF113" s="2">
        <f t="shared" si="48"/>
        <v>0</v>
      </c>
      <c r="AG113" s="2">
        <f t="shared" si="48"/>
        <v>0</v>
      </c>
      <c r="AH113" s="2">
        <f t="shared" si="48"/>
        <v>0</v>
      </c>
      <c r="AI113" s="2">
        <f t="shared" si="48"/>
        <v>0</v>
      </c>
      <c r="AJ113" s="2">
        <f t="shared" si="48"/>
        <v>0</v>
      </c>
      <c r="AK113" s="2">
        <f t="shared" si="49"/>
        <v>0</v>
      </c>
      <c r="AL113" s="2">
        <f t="shared" si="49"/>
        <v>0</v>
      </c>
      <c r="AM113" s="2">
        <f t="shared" si="49"/>
        <v>0</v>
      </c>
      <c r="AN113" s="2">
        <f t="shared" si="49"/>
        <v>0</v>
      </c>
      <c r="AO113" s="2">
        <f t="shared" si="49"/>
        <v>0</v>
      </c>
      <c r="AP113" s="2">
        <f t="shared" si="49"/>
        <v>0</v>
      </c>
      <c r="AQ113" s="2">
        <f t="shared" si="49"/>
        <v>0</v>
      </c>
    </row>
    <row r="114" spans="1:43" x14ac:dyDescent="0.25">
      <c r="A114" s="1">
        <v>113</v>
      </c>
      <c r="B114" s="1">
        <v>1</v>
      </c>
      <c r="C114" s="19">
        <v>4</v>
      </c>
      <c r="D114" s="20" t="s">
        <v>1511</v>
      </c>
      <c r="E114" s="20" t="s">
        <v>1511</v>
      </c>
      <c r="F114" s="10">
        <f t="shared" si="31"/>
        <v>0</v>
      </c>
      <c r="G114">
        <f t="shared" si="39"/>
        <v>1.0063037618875785</v>
      </c>
      <c r="H114">
        <f t="shared" si="40"/>
        <v>0</v>
      </c>
      <c r="I114" s="1">
        <f t="shared" si="32"/>
        <v>0</v>
      </c>
      <c r="N114" s="20" t="s">
        <v>1442</v>
      </c>
      <c r="O114">
        <f t="shared" si="29"/>
        <v>1.3669221931578952E-2</v>
      </c>
      <c r="P114">
        <f t="shared" si="30"/>
        <v>2</v>
      </c>
      <c r="Q114" s="2">
        <f t="shared" si="47"/>
        <v>0</v>
      </c>
      <c r="R114" s="2">
        <f t="shared" si="47"/>
        <v>0</v>
      </c>
      <c r="S114" s="2">
        <f t="shared" si="47"/>
        <v>0</v>
      </c>
      <c r="T114" s="2">
        <f t="shared" si="47"/>
        <v>0</v>
      </c>
      <c r="U114" s="2">
        <f t="shared" si="47"/>
        <v>0</v>
      </c>
      <c r="V114" s="2">
        <f t="shared" si="47"/>
        <v>0</v>
      </c>
      <c r="W114" s="2">
        <f t="shared" si="47"/>
        <v>0</v>
      </c>
      <c r="X114" s="2">
        <f t="shared" si="47"/>
        <v>0</v>
      </c>
      <c r="Y114" s="2">
        <f t="shared" si="47"/>
        <v>0.43046721000000016</v>
      </c>
      <c r="Z114" s="2">
        <f t="shared" si="47"/>
        <v>0</v>
      </c>
      <c r="AA114" s="2">
        <f t="shared" si="48"/>
        <v>0.34867844010000015</v>
      </c>
      <c r="AB114" s="2">
        <f t="shared" si="48"/>
        <v>0</v>
      </c>
      <c r="AC114" s="2">
        <f t="shared" si="48"/>
        <v>0</v>
      </c>
      <c r="AD114" s="2">
        <f t="shared" si="48"/>
        <v>0</v>
      </c>
      <c r="AE114" s="2">
        <f t="shared" si="48"/>
        <v>0</v>
      </c>
      <c r="AF114" s="2">
        <f t="shared" si="48"/>
        <v>0</v>
      </c>
      <c r="AG114" s="2">
        <f t="shared" si="48"/>
        <v>0</v>
      </c>
      <c r="AH114" s="2">
        <f t="shared" si="48"/>
        <v>0</v>
      </c>
      <c r="AI114" s="2">
        <f t="shared" si="48"/>
        <v>0</v>
      </c>
      <c r="AJ114" s="2">
        <f t="shared" si="48"/>
        <v>0</v>
      </c>
      <c r="AK114" s="2">
        <f t="shared" si="49"/>
        <v>0</v>
      </c>
      <c r="AL114" s="2">
        <f t="shared" si="49"/>
        <v>0</v>
      </c>
      <c r="AM114" s="2">
        <f t="shared" si="49"/>
        <v>0</v>
      </c>
      <c r="AN114" s="2">
        <f t="shared" si="49"/>
        <v>0</v>
      </c>
      <c r="AO114" s="2">
        <f t="shared" si="49"/>
        <v>0</v>
      </c>
      <c r="AP114" s="2">
        <f t="shared" si="49"/>
        <v>0</v>
      </c>
      <c r="AQ114" s="2">
        <f t="shared" si="49"/>
        <v>0</v>
      </c>
    </row>
    <row r="115" spans="1:43" x14ac:dyDescent="0.25">
      <c r="A115" s="1">
        <v>113</v>
      </c>
      <c r="B115" s="1">
        <v>1</v>
      </c>
      <c r="C115" s="19">
        <v>5</v>
      </c>
      <c r="D115" s="20" t="s">
        <v>339</v>
      </c>
      <c r="E115" s="20" t="s">
        <v>339</v>
      </c>
      <c r="F115" s="10">
        <f t="shared" si="31"/>
        <v>0</v>
      </c>
      <c r="G115">
        <f t="shared" si="39"/>
        <v>1.0063037618875785</v>
      </c>
      <c r="H115">
        <f t="shared" si="40"/>
        <v>0</v>
      </c>
      <c r="I115" s="1">
        <f t="shared" si="32"/>
        <v>0</v>
      </c>
      <c r="N115" s="20" t="s">
        <v>1431</v>
      </c>
      <c r="O115">
        <f t="shared" si="29"/>
        <v>1.3593701368421057E-2</v>
      </c>
      <c r="P115">
        <f t="shared" si="30"/>
        <v>2</v>
      </c>
      <c r="Q115" s="2">
        <f t="shared" si="47"/>
        <v>0</v>
      </c>
      <c r="R115" s="2">
        <f t="shared" si="47"/>
        <v>0</v>
      </c>
      <c r="S115" s="2">
        <f t="shared" si="47"/>
        <v>0</v>
      </c>
      <c r="T115" s="2">
        <f t="shared" si="47"/>
        <v>0</v>
      </c>
      <c r="U115" s="2">
        <f t="shared" si="47"/>
        <v>0</v>
      </c>
      <c r="V115" s="2">
        <f t="shared" si="47"/>
        <v>0</v>
      </c>
      <c r="W115" s="2">
        <f t="shared" si="47"/>
        <v>0</v>
      </c>
      <c r="X115" s="2">
        <f t="shared" si="47"/>
        <v>0</v>
      </c>
      <c r="Y115" s="2">
        <f t="shared" si="47"/>
        <v>0</v>
      </c>
      <c r="Z115" s="2">
        <f t="shared" si="47"/>
        <v>0.77484097800000029</v>
      </c>
      <c r="AA115" s="2">
        <f t="shared" si="48"/>
        <v>0</v>
      </c>
      <c r="AB115" s="2">
        <f t="shared" si="48"/>
        <v>0</v>
      </c>
      <c r="AC115" s="2">
        <f t="shared" si="48"/>
        <v>0</v>
      </c>
      <c r="AD115" s="2">
        <f t="shared" si="48"/>
        <v>0</v>
      </c>
      <c r="AE115" s="2">
        <f t="shared" si="48"/>
        <v>0</v>
      </c>
      <c r="AF115" s="2">
        <f t="shared" si="48"/>
        <v>0</v>
      </c>
      <c r="AG115" s="2">
        <f t="shared" si="48"/>
        <v>0</v>
      </c>
      <c r="AH115" s="2">
        <f t="shared" si="48"/>
        <v>0</v>
      </c>
      <c r="AI115" s="2">
        <f t="shared" si="48"/>
        <v>0</v>
      </c>
      <c r="AJ115" s="2">
        <f t="shared" si="48"/>
        <v>0</v>
      </c>
      <c r="AK115" s="2">
        <f t="shared" si="49"/>
        <v>0</v>
      </c>
      <c r="AL115" s="2">
        <f t="shared" si="49"/>
        <v>0</v>
      </c>
      <c r="AM115" s="2">
        <f t="shared" si="49"/>
        <v>0</v>
      </c>
      <c r="AN115" s="2">
        <f t="shared" si="49"/>
        <v>0</v>
      </c>
      <c r="AO115" s="2">
        <f t="shared" si="49"/>
        <v>0</v>
      </c>
      <c r="AP115" s="2">
        <f t="shared" si="49"/>
        <v>0</v>
      </c>
      <c r="AQ115" s="2">
        <f t="shared" si="49"/>
        <v>0</v>
      </c>
    </row>
    <row r="116" spans="1:43" x14ac:dyDescent="0.25">
      <c r="A116" s="1">
        <v>113</v>
      </c>
      <c r="B116" s="1">
        <v>1</v>
      </c>
      <c r="C116" s="19">
        <v>6</v>
      </c>
      <c r="D116" s="20" t="s">
        <v>1445</v>
      </c>
      <c r="E116" s="20" t="s">
        <v>1445</v>
      </c>
      <c r="F116" s="10">
        <f t="shared" si="31"/>
        <v>0.2040921909454915</v>
      </c>
      <c r="G116">
        <f t="shared" si="39"/>
        <v>1.2103959528330701</v>
      </c>
      <c r="H116">
        <f t="shared" si="40"/>
        <v>0</v>
      </c>
      <c r="I116" s="1">
        <f t="shared" si="32"/>
        <v>0</v>
      </c>
      <c r="N116" s="20" t="s">
        <v>195</v>
      </c>
      <c r="O116">
        <f t="shared" si="29"/>
        <v>1.3346077833000004E-2</v>
      </c>
      <c r="P116">
        <f t="shared" si="30"/>
        <v>2</v>
      </c>
      <c r="Q116" s="2">
        <f t="shared" si="47"/>
        <v>0</v>
      </c>
      <c r="R116" s="2">
        <f t="shared" si="47"/>
        <v>0</v>
      </c>
      <c r="S116" s="2">
        <f t="shared" si="47"/>
        <v>0</v>
      </c>
      <c r="T116" s="2">
        <f t="shared" si="47"/>
        <v>0</v>
      </c>
      <c r="U116" s="2">
        <f t="shared" si="47"/>
        <v>0</v>
      </c>
      <c r="V116" s="2">
        <f t="shared" si="47"/>
        <v>0</v>
      </c>
      <c r="W116" s="2">
        <f t="shared" si="47"/>
        <v>0</v>
      </c>
      <c r="X116" s="2">
        <f t="shared" si="47"/>
        <v>0.47829690000000014</v>
      </c>
      <c r="Y116" s="2">
        <f t="shared" si="47"/>
        <v>0</v>
      </c>
      <c r="Z116" s="2">
        <f t="shared" si="47"/>
        <v>0</v>
      </c>
      <c r="AA116" s="2">
        <f t="shared" si="48"/>
        <v>0</v>
      </c>
      <c r="AB116" s="2">
        <f t="shared" si="48"/>
        <v>0</v>
      </c>
      <c r="AC116" s="2">
        <f t="shared" si="48"/>
        <v>0.28242953648100017</v>
      </c>
      <c r="AD116" s="2">
        <f t="shared" si="48"/>
        <v>0</v>
      </c>
      <c r="AE116" s="2">
        <f t="shared" si="48"/>
        <v>0</v>
      </c>
      <c r="AF116" s="2">
        <f t="shared" si="48"/>
        <v>0</v>
      </c>
      <c r="AG116" s="2">
        <f t="shared" si="48"/>
        <v>0</v>
      </c>
      <c r="AH116" s="2">
        <f t="shared" si="48"/>
        <v>0</v>
      </c>
      <c r="AI116" s="2">
        <f t="shared" si="48"/>
        <v>0</v>
      </c>
      <c r="AJ116" s="2">
        <f t="shared" si="48"/>
        <v>0</v>
      </c>
      <c r="AK116" s="2">
        <f t="shared" si="49"/>
        <v>0</v>
      </c>
      <c r="AL116" s="2">
        <f t="shared" si="49"/>
        <v>0</v>
      </c>
      <c r="AM116" s="2">
        <f t="shared" si="49"/>
        <v>0</v>
      </c>
      <c r="AN116" s="2">
        <f t="shared" si="49"/>
        <v>0</v>
      </c>
      <c r="AO116" s="2">
        <f t="shared" si="49"/>
        <v>0</v>
      </c>
      <c r="AP116" s="2">
        <f t="shared" si="49"/>
        <v>0</v>
      </c>
      <c r="AQ116" s="2">
        <f t="shared" si="49"/>
        <v>0</v>
      </c>
    </row>
    <row r="117" spans="1:43" x14ac:dyDescent="0.25">
      <c r="A117" s="1">
        <v>113</v>
      </c>
      <c r="B117" s="1">
        <v>1</v>
      </c>
      <c r="C117" s="19">
        <v>7</v>
      </c>
      <c r="D117" s="20" t="s">
        <v>691</v>
      </c>
      <c r="E117" s="20" t="s">
        <v>1569</v>
      </c>
      <c r="F117" s="10">
        <f t="shared" si="31"/>
        <v>0</v>
      </c>
      <c r="G117">
        <f t="shared" si="39"/>
        <v>1.2103959528330701</v>
      </c>
      <c r="H117">
        <f t="shared" si="40"/>
        <v>0</v>
      </c>
      <c r="I117" s="1">
        <f t="shared" si="32"/>
        <v>0</v>
      </c>
      <c r="N117" s="20" t="s">
        <v>1524</v>
      </c>
      <c r="O117">
        <f t="shared" si="29"/>
        <v>1.3336998676308952E-2</v>
      </c>
      <c r="P117">
        <f t="shared" si="30"/>
        <v>2</v>
      </c>
      <c r="Q117" s="2">
        <f t="shared" si="47"/>
        <v>0</v>
      </c>
      <c r="R117" s="2">
        <f t="shared" si="47"/>
        <v>0</v>
      </c>
      <c r="S117" s="2">
        <f t="shared" si="47"/>
        <v>0</v>
      </c>
      <c r="T117" s="2">
        <f t="shared" si="47"/>
        <v>0</v>
      </c>
      <c r="U117" s="2">
        <f t="shared" si="47"/>
        <v>0</v>
      </c>
      <c r="V117" s="2">
        <f t="shared" si="47"/>
        <v>0</v>
      </c>
      <c r="W117" s="2">
        <f t="shared" si="47"/>
        <v>0.53144100000000016</v>
      </c>
      <c r="X117" s="2">
        <f t="shared" si="47"/>
        <v>0</v>
      </c>
      <c r="Y117" s="2">
        <f t="shared" si="47"/>
        <v>0</v>
      </c>
      <c r="Z117" s="2">
        <f t="shared" si="47"/>
        <v>0</v>
      </c>
      <c r="AA117" s="2">
        <f t="shared" si="48"/>
        <v>0</v>
      </c>
      <c r="AB117" s="2">
        <f t="shared" si="48"/>
        <v>0</v>
      </c>
      <c r="AC117" s="2">
        <f t="shared" si="48"/>
        <v>0</v>
      </c>
      <c r="AD117" s="2">
        <f t="shared" si="48"/>
        <v>0</v>
      </c>
      <c r="AE117" s="2">
        <f t="shared" si="48"/>
        <v>0.22876792454961015</v>
      </c>
      <c r="AF117" s="2">
        <f t="shared" si="48"/>
        <v>0</v>
      </c>
      <c r="AG117" s="2">
        <f t="shared" si="48"/>
        <v>0</v>
      </c>
      <c r="AH117" s="2">
        <f t="shared" si="48"/>
        <v>0</v>
      </c>
      <c r="AI117" s="2">
        <f t="shared" si="48"/>
        <v>0</v>
      </c>
      <c r="AJ117" s="2">
        <f t="shared" si="48"/>
        <v>0</v>
      </c>
      <c r="AK117" s="2">
        <f t="shared" si="49"/>
        <v>0</v>
      </c>
      <c r="AL117" s="2">
        <f t="shared" si="49"/>
        <v>0</v>
      </c>
      <c r="AM117" s="2">
        <f t="shared" si="49"/>
        <v>0</v>
      </c>
      <c r="AN117" s="2">
        <f t="shared" si="49"/>
        <v>0</v>
      </c>
      <c r="AO117" s="2">
        <f t="shared" si="49"/>
        <v>0</v>
      </c>
      <c r="AP117" s="2">
        <f t="shared" si="49"/>
        <v>0</v>
      </c>
      <c r="AQ117" s="2">
        <f t="shared" si="49"/>
        <v>0</v>
      </c>
    </row>
    <row r="118" spans="1:43" x14ac:dyDescent="0.25">
      <c r="A118" s="1">
        <v>113</v>
      </c>
      <c r="B118" s="1">
        <v>1</v>
      </c>
      <c r="C118" s="19">
        <v>8</v>
      </c>
      <c r="D118" s="20" t="s">
        <v>1483</v>
      </c>
      <c r="E118" s="20" t="s">
        <v>409</v>
      </c>
      <c r="F118" s="10">
        <f t="shared" si="31"/>
        <v>0.11429719275523594</v>
      </c>
      <c r="G118">
        <f t="shared" si="39"/>
        <v>1.324693145588306</v>
      </c>
      <c r="H118">
        <f t="shared" si="40"/>
        <v>0</v>
      </c>
      <c r="I118" s="1">
        <f t="shared" si="32"/>
        <v>0</v>
      </c>
      <c r="N118" s="20" t="s">
        <v>1511</v>
      </c>
      <c r="O118">
        <f t="shared" si="29"/>
        <v>1.2789473684210528E-2</v>
      </c>
      <c r="P118">
        <f t="shared" si="30"/>
        <v>1</v>
      </c>
      <c r="Q118" s="2">
        <f t="shared" si="47"/>
        <v>0</v>
      </c>
      <c r="R118" s="2">
        <f t="shared" si="47"/>
        <v>0</v>
      </c>
      <c r="S118" s="2">
        <f t="shared" si="47"/>
        <v>0</v>
      </c>
      <c r="T118" s="2">
        <f t="shared" si="47"/>
        <v>0.72900000000000009</v>
      </c>
      <c r="U118" s="2">
        <f t="shared" si="47"/>
        <v>0</v>
      </c>
      <c r="V118" s="2">
        <f t="shared" si="47"/>
        <v>0</v>
      </c>
      <c r="W118" s="2">
        <f t="shared" si="47"/>
        <v>0</v>
      </c>
      <c r="X118" s="2">
        <f t="shared" si="47"/>
        <v>0</v>
      </c>
      <c r="Y118" s="2">
        <f t="shared" si="47"/>
        <v>0</v>
      </c>
      <c r="Z118" s="2">
        <f t="shared" si="47"/>
        <v>0</v>
      </c>
      <c r="AA118" s="2">
        <f t="shared" si="48"/>
        <v>0</v>
      </c>
      <c r="AB118" s="2">
        <f t="shared" si="48"/>
        <v>0</v>
      </c>
      <c r="AC118" s="2">
        <f t="shared" si="48"/>
        <v>0</v>
      </c>
      <c r="AD118" s="2">
        <f t="shared" si="48"/>
        <v>0</v>
      </c>
      <c r="AE118" s="2">
        <f t="shared" si="48"/>
        <v>0</v>
      </c>
      <c r="AF118" s="2">
        <f t="shared" si="48"/>
        <v>0</v>
      </c>
      <c r="AG118" s="2">
        <f t="shared" si="48"/>
        <v>0</v>
      </c>
      <c r="AH118" s="2">
        <f t="shared" si="48"/>
        <v>0</v>
      </c>
      <c r="AI118" s="2">
        <f t="shared" si="48"/>
        <v>0</v>
      </c>
      <c r="AJ118" s="2">
        <f t="shared" si="48"/>
        <v>0</v>
      </c>
      <c r="AK118" s="2">
        <f t="shared" si="49"/>
        <v>0</v>
      </c>
      <c r="AL118" s="2">
        <f t="shared" si="49"/>
        <v>0</v>
      </c>
      <c r="AM118" s="2">
        <f t="shared" si="49"/>
        <v>0</v>
      </c>
      <c r="AN118" s="2">
        <f t="shared" si="49"/>
        <v>0</v>
      </c>
      <c r="AO118" s="2">
        <f t="shared" si="49"/>
        <v>0</v>
      </c>
      <c r="AP118" s="2">
        <f t="shared" si="49"/>
        <v>0</v>
      </c>
      <c r="AQ118" s="2">
        <f t="shared" si="49"/>
        <v>0</v>
      </c>
    </row>
    <row r="119" spans="1:43" x14ac:dyDescent="0.25">
      <c r="A119" s="1">
        <v>113</v>
      </c>
      <c r="B119" s="1">
        <v>1</v>
      </c>
      <c r="C119" s="19">
        <v>9</v>
      </c>
      <c r="D119" s="20" t="s">
        <v>498</v>
      </c>
      <c r="E119" s="20" t="s">
        <v>498</v>
      </c>
      <c r="F119" s="10">
        <f t="shared" si="31"/>
        <v>0</v>
      </c>
      <c r="G119">
        <f t="shared" si="39"/>
        <v>1.324693145588306</v>
      </c>
      <c r="H119">
        <f t="shared" si="40"/>
        <v>0</v>
      </c>
      <c r="I119" s="1">
        <f t="shared" si="32"/>
        <v>0</v>
      </c>
      <c r="N119" s="20" t="s">
        <v>374</v>
      </c>
      <c r="O119">
        <f t="shared" si="29"/>
        <v>1.2789473684210528E-2</v>
      </c>
      <c r="P119">
        <f t="shared" si="30"/>
        <v>1</v>
      </c>
      <c r="Q119" s="2">
        <f t="shared" si="47"/>
        <v>0</v>
      </c>
      <c r="R119" s="2">
        <f t="shared" si="47"/>
        <v>0</v>
      </c>
      <c r="S119" s="2">
        <f t="shared" si="47"/>
        <v>0</v>
      </c>
      <c r="T119" s="2">
        <f t="shared" si="47"/>
        <v>0.72900000000000009</v>
      </c>
      <c r="U119" s="2">
        <f t="shared" si="47"/>
        <v>0</v>
      </c>
      <c r="V119" s="2">
        <f t="shared" si="47"/>
        <v>0</v>
      </c>
      <c r="W119" s="2">
        <f t="shared" si="47"/>
        <v>0</v>
      </c>
      <c r="X119" s="2">
        <f t="shared" si="47"/>
        <v>0</v>
      </c>
      <c r="Y119" s="2">
        <f t="shared" si="47"/>
        <v>0</v>
      </c>
      <c r="Z119" s="2">
        <f t="shared" si="47"/>
        <v>0</v>
      </c>
      <c r="AA119" s="2">
        <f t="shared" si="48"/>
        <v>0</v>
      </c>
      <c r="AB119" s="2">
        <f t="shared" si="48"/>
        <v>0</v>
      </c>
      <c r="AC119" s="2">
        <f t="shared" si="48"/>
        <v>0</v>
      </c>
      <c r="AD119" s="2">
        <f t="shared" si="48"/>
        <v>0</v>
      </c>
      <c r="AE119" s="2">
        <f t="shared" si="48"/>
        <v>0</v>
      </c>
      <c r="AF119" s="2">
        <f t="shared" si="48"/>
        <v>0</v>
      </c>
      <c r="AG119" s="2">
        <f t="shared" si="48"/>
        <v>0</v>
      </c>
      <c r="AH119" s="2">
        <f t="shared" si="48"/>
        <v>0</v>
      </c>
      <c r="AI119" s="2">
        <f t="shared" si="48"/>
        <v>0</v>
      </c>
      <c r="AJ119" s="2">
        <f t="shared" si="48"/>
        <v>0</v>
      </c>
      <c r="AK119" s="2">
        <f t="shared" si="49"/>
        <v>0</v>
      </c>
      <c r="AL119" s="2">
        <f t="shared" si="49"/>
        <v>0</v>
      </c>
      <c r="AM119" s="2">
        <f t="shared" si="49"/>
        <v>0</v>
      </c>
      <c r="AN119" s="2">
        <f t="shared" si="49"/>
        <v>0</v>
      </c>
      <c r="AO119" s="2">
        <f t="shared" si="49"/>
        <v>0</v>
      </c>
      <c r="AP119" s="2">
        <f t="shared" si="49"/>
        <v>0</v>
      </c>
      <c r="AQ119" s="2">
        <f t="shared" si="49"/>
        <v>0</v>
      </c>
    </row>
    <row r="120" spans="1:43" x14ac:dyDescent="0.25">
      <c r="A120" s="1">
        <v>113</v>
      </c>
      <c r="B120" s="1">
        <v>1</v>
      </c>
      <c r="C120" s="19">
        <v>10</v>
      </c>
      <c r="D120" s="20" t="s">
        <v>148</v>
      </c>
      <c r="E120" s="20" t="s">
        <v>148</v>
      </c>
      <c r="F120" s="10">
        <f t="shared" si="31"/>
        <v>0.16228920721102594</v>
      </c>
      <c r="G120">
        <f t="shared" si="39"/>
        <v>1.486982352799332</v>
      </c>
      <c r="H120">
        <f t="shared" si="40"/>
        <v>0</v>
      </c>
      <c r="I120" s="1">
        <f t="shared" si="32"/>
        <v>0</v>
      </c>
      <c r="N120" s="20" t="s">
        <v>1538</v>
      </c>
      <c r="O120">
        <f t="shared" si="29"/>
        <v>1.2789473684210528E-2</v>
      </c>
      <c r="P120">
        <f t="shared" si="30"/>
        <v>1</v>
      </c>
      <c r="Q120" s="2">
        <f t="shared" si="47"/>
        <v>0</v>
      </c>
      <c r="R120" s="2">
        <f t="shared" si="47"/>
        <v>0</v>
      </c>
      <c r="S120" s="2">
        <f t="shared" si="47"/>
        <v>0</v>
      </c>
      <c r="T120" s="2">
        <f t="shared" si="47"/>
        <v>0.72900000000000009</v>
      </c>
      <c r="U120" s="2">
        <f t="shared" si="47"/>
        <v>0</v>
      </c>
      <c r="V120" s="2">
        <f t="shared" si="47"/>
        <v>0</v>
      </c>
      <c r="W120" s="2">
        <f t="shared" si="47"/>
        <v>0</v>
      </c>
      <c r="X120" s="2">
        <f t="shared" si="47"/>
        <v>0</v>
      </c>
      <c r="Y120" s="2">
        <f t="shared" si="47"/>
        <v>0</v>
      </c>
      <c r="Z120" s="2">
        <f t="shared" si="47"/>
        <v>0</v>
      </c>
      <c r="AA120" s="2">
        <f t="shared" si="48"/>
        <v>0</v>
      </c>
      <c r="AB120" s="2">
        <f t="shared" si="48"/>
        <v>0</v>
      </c>
      <c r="AC120" s="2">
        <f t="shared" si="48"/>
        <v>0</v>
      </c>
      <c r="AD120" s="2">
        <f t="shared" si="48"/>
        <v>0</v>
      </c>
      <c r="AE120" s="2">
        <f t="shared" si="48"/>
        <v>0</v>
      </c>
      <c r="AF120" s="2">
        <f t="shared" si="48"/>
        <v>0</v>
      </c>
      <c r="AG120" s="2">
        <f t="shared" si="48"/>
        <v>0</v>
      </c>
      <c r="AH120" s="2">
        <f t="shared" si="48"/>
        <v>0</v>
      </c>
      <c r="AI120" s="2">
        <f t="shared" si="48"/>
        <v>0</v>
      </c>
      <c r="AJ120" s="2">
        <f t="shared" si="48"/>
        <v>0</v>
      </c>
      <c r="AK120" s="2">
        <f t="shared" si="49"/>
        <v>0</v>
      </c>
      <c r="AL120" s="2">
        <f t="shared" si="49"/>
        <v>0</v>
      </c>
      <c r="AM120" s="2">
        <f t="shared" si="49"/>
        <v>0</v>
      </c>
      <c r="AN120" s="2">
        <f t="shared" si="49"/>
        <v>0</v>
      </c>
      <c r="AO120" s="2">
        <f t="shared" si="49"/>
        <v>0</v>
      </c>
      <c r="AP120" s="2">
        <f t="shared" si="49"/>
        <v>0</v>
      </c>
      <c r="AQ120" s="2">
        <f t="shared" si="49"/>
        <v>0</v>
      </c>
    </row>
    <row r="121" spans="1:43" x14ac:dyDescent="0.25">
      <c r="A121" s="1">
        <v>113</v>
      </c>
      <c r="B121" s="1">
        <v>1</v>
      </c>
      <c r="C121" s="19">
        <v>11</v>
      </c>
      <c r="D121" s="20" t="s">
        <v>1469</v>
      </c>
      <c r="E121" s="20" t="s">
        <v>1469</v>
      </c>
      <c r="F121" s="10">
        <f t="shared" si="31"/>
        <v>0</v>
      </c>
      <c r="G121">
        <f t="shared" si="39"/>
        <v>1.486982352799332</v>
      </c>
      <c r="H121">
        <f t="shared" si="40"/>
        <v>0</v>
      </c>
      <c r="I121" s="1">
        <f t="shared" si="32"/>
        <v>0</v>
      </c>
      <c r="N121" s="20" t="s">
        <v>1580</v>
      </c>
      <c r="O121">
        <f t="shared" si="29"/>
        <v>1.2789473684210528E-2</v>
      </c>
      <c r="P121">
        <f t="shared" si="30"/>
        <v>1</v>
      </c>
      <c r="Q121" s="2">
        <f t="shared" si="47"/>
        <v>0</v>
      </c>
      <c r="R121" s="2">
        <f t="shared" si="47"/>
        <v>0</v>
      </c>
      <c r="S121" s="2">
        <f t="shared" si="47"/>
        <v>0</v>
      </c>
      <c r="T121" s="2">
        <f t="shared" si="47"/>
        <v>0.72900000000000009</v>
      </c>
      <c r="U121" s="2">
        <f t="shared" si="47"/>
        <v>0</v>
      </c>
      <c r="V121" s="2">
        <f t="shared" si="47"/>
        <v>0</v>
      </c>
      <c r="W121" s="2">
        <f t="shared" si="47"/>
        <v>0</v>
      </c>
      <c r="X121" s="2">
        <f t="shared" si="47"/>
        <v>0</v>
      </c>
      <c r="Y121" s="2">
        <f t="shared" si="47"/>
        <v>0</v>
      </c>
      <c r="Z121" s="2">
        <f t="shared" si="47"/>
        <v>0</v>
      </c>
      <c r="AA121" s="2">
        <f t="shared" si="48"/>
        <v>0</v>
      </c>
      <c r="AB121" s="2">
        <f t="shared" si="48"/>
        <v>0</v>
      </c>
      <c r="AC121" s="2">
        <f t="shared" si="48"/>
        <v>0</v>
      </c>
      <c r="AD121" s="2">
        <f t="shared" si="48"/>
        <v>0</v>
      </c>
      <c r="AE121" s="2">
        <f t="shared" si="48"/>
        <v>0</v>
      </c>
      <c r="AF121" s="2">
        <f t="shared" si="48"/>
        <v>0</v>
      </c>
      <c r="AG121" s="2">
        <f t="shared" si="48"/>
        <v>0</v>
      </c>
      <c r="AH121" s="2">
        <f t="shared" si="48"/>
        <v>0</v>
      </c>
      <c r="AI121" s="2">
        <f t="shared" si="48"/>
        <v>0</v>
      </c>
      <c r="AJ121" s="2">
        <f t="shared" si="48"/>
        <v>0</v>
      </c>
      <c r="AK121" s="2">
        <f t="shared" si="49"/>
        <v>0</v>
      </c>
      <c r="AL121" s="2">
        <f t="shared" si="49"/>
        <v>0</v>
      </c>
      <c r="AM121" s="2">
        <f t="shared" si="49"/>
        <v>0</v>
      </c>
      <c r="AN121" s="2">
        <f t="shared" si="49"/>
        <v>0</v>
      </c>
      <c r="AO121" s="2">
        <f t="shared" si="49"/>
        <v>0</v>
      </c>
      <c r="AP121" s="2">
        <f t="shared" si="49"/>
        <v>0</v>
      </c>
      <c r="AQ121" s="2">
        <f t="shared" si="49"/>
        <v>0</v>
      </c>
    </row>
    <row r="122" spans="1:43" x14ac:dyDescent="0.25">
      <c r="A122" s="1">
        <v>113</v>
      </c>
      <c r="B122" s="1">
        <v>1</v>
      </c>
      <c r="C122" s="19">
        <v>12</v>
      </c>
      <c r="D122" s="20" t="s">
        <v>392</v>
      </c>
      <c r="E122" s="20" t="s">
        <v>392</v>
      </c>
      <c r="F122" s="10">
        <f t="shared" si="31"/>
        <v>0</v>
      </c>
      <c r="G122">
        <f t="shared" si="39"/>
        <v>1.486982352799332</v>
      </c>
      <c r="H122">
        <f t="shared" si="40"/>
        <v>0</v>
      </c>
      <c r="I122" s="1">
        <f t="shared" si="32"/>
        <v>0</v>
      </c>
      <c r="N122" s="20" t="s">
        <v>1410</v>
      </c>
      <c r="O122">
        <f t="shared" si="29"/>
        <v>1.2789473684210528E-2</v>
      </c>
      <c r="P122">
        <f t="shared" si="30"/>
        <v>1</v>
      </c>
      <c r="Q122" s="2">
        <f t="shared" ref="Q122:Z131" si="50">COUNTIFS($C$2:$C$950,Q$1,$E$2:$E$950,$N122)*0.9^(Q$1-1)</f>
        <v>0</v>
      </c>
      <c r="R122" s="2">
        <f t="shared" si="50"/>
        <v>0</v>
      </c>
      <c r="S122" s="2">
        <f t="shared" si="50"/>
        <v>0</v>
      </c>
      <c r="T122" s="2">
        <f t="shared" si="50"/>
        <v>0.72900000000000009</v>
      </c>
      <c r="U122" s="2">
        <f t="shared" si="50"/>
        <v>0</v>
      </c>
      <c r="V122" s="2">
        <f t="shared" si="50"/>
        <v>0</v>
      </c>
      <c r="W122" s="2">
        <f t="shared" si="50"/>
        <v>0</v>
      </c>
      <c r="X122" s="2">
        <f t="shared" si="50"/>
        <v>0</v>
      </c>
      <c r="Y122" s="2">
        <f t="shared" si="50"/>
        <v>0</v>
      </c>
      <c r="Z122" s="2">
        <f t="shared" si="50"/>
        <v>0</v>
      </c>
      <c r="AA122" s="2">
        <f t="shared" ref="AA122:AJ131" si="51">COUNTIFS($C$2:$C$950,AA$1,$E$2:$E$950,$N122)*0.9^(AA$1-1)</f>
        <v>0</v>
      </c>
      <c r="AB122" s="2">
        <f t="shared" si="51"/>
        <v>0</v>
      </c>
      <c r="AC122" s="2">
        <f t="shared" si="51"/>
        <v>0</v>
      </c>
      <c r="AD122" s="2">
        <f t="shared" si="51"/>
        <v>0</v>
      </c>
      <c r="AE122" s="2">
        <f t="shared" si="51"/>
        <v>0</v>
      </c>
      <c r="AF122" s="2">
        <f t="shared" si="51"/>
        <v>0</v>
      </c>
      <c r="AG122" s="2">
        <f t="shared" si="51"/>
        <v>0</v>
      </c>
      <c r="AH122" s="2">
        <f t="shared" si="51"/>
        <v>0</v>
      </c>
      <c r="AI122" s="2">
        <f t="shared" si="51"/>
        <v>0</v>
      </c>
      <c r="AJ122" s="2">
        <f t="shared" si="51"/>
        <v>0</v>
      </c>
      <c r="AK122" s="2">
        <f t="shared" ref="AK122:AQ131" si="52">COUNTIFS($C$2:$C$950,AK$1,$E$2:$E$950,$N122)*0.9^(AK$1-1)</f>
        <v>0</v>
      </c>
      <c r="AL122" s="2">
        <f t="shared" si="52"/>
        <v>0</v>
      </c>
      <c r="AM122" s="2">
        <f t="shared" si="52"/>
        <v>0</v>
      </c>
      <c r="AN122" s="2">
        <f t="shared" si="52"/>
        <v>0</v>
      </c>
      <c r="AO122" s="2">
        <f t="shared" si="52"/>
        <v>0</v>
      </c>
      <c r="AP122" s="2">
        <f t="shared" si="52"/>
        <v>0</v>
      </c>
      <c r="AQ122" s="2">
        <f t="shared" si="52"/>
        <v>0</v>
      </c>
    </row>
    <row r="123" spans="1:43" x14ac:dyDescent="0.25">
      <c r="A123" s="1">
        <v>113</v>
      </c>
      <c r="B123" s="1">
        <v>1</v>
      </c>
      <c r="C123" s="19">
        <v>13</v>
      </c>
      <c r="D123" s="20" t="s">
        <v>519</v>
      </c>
      <c r="E123" s="20" t="s">
        <v>519</v>
      </c>
      <c r="F123" s="10">
        <f t="shared" si="31"/>
        <v>0</v>
      </c>
      <c r="G123">
        <f t="shared" si="39"/>
        <v>1.486982352799332</v>
      </c>
      <c r="H123">
        <f t="shared" si="40"/>
        <v>0</v>
      </c>
      <c r="I123" s="1">
        <f t="shared" si="32"/>
        <v>0</v>
      </c>
      <c r="N123" s="20" t="s">
        <v>1638</v>
      </c>
      <c r="O123">
        <f t="shared" si="29"/>
        <v>1.2789473684210528E-2</v>
      </c>
      <c r="P123">
        <f t="shared" si="30"/>
        <v>1</v>
      </c>
      <c r="Q123" s="2">
        <f t="shared" si="50"/>
        <v>0</v>
      </c>
      <c r="R123" s="2">
        <f t="shared" si="50"/>
        <v>0</v>
      </c>
      <c r="S123" s="2">
        <f t="shared" si="50"/>
        <v>0</v>
      </c>
      <c r="T123" s="2">
        <f t="shared" si="50"/>
        <v>0.72900000000000009</v>
      </c>
      <c r="U123" s="2">
        <f t="shared" si="50"/>
        <v>0</v>
      </c>
      <c r="V123" s="2">
        <f t="shared" si="50"/>
        <v>0</v>
      </c>
      <c r="W123" s="2">
        <f t="shared" si="50"/>
        <v>0</v>
      </c>
      <c r="X123" s="2">
        <f t="shared" si="50"/>
        <v>0</v>
      </c>
      <c r="Y123" s="2">
        <f t="shared" si="50"/>
        <v>0</v>
      </c>
      <c r="Z123" s="2">
        <f t="shared" si="50"/>
        <v>0</v>
      </c>
      <c r="AA123" s="2">
        <f t="shared" si="51"/>
        <v>0</v>
      </c>
      <c r="AB123" s="2">
        <f t="shared" si="51"/>
        <v>0</v>
      </c>
      <c r="AC123" s="2">
        <f t="shared" si="51"/>
        <v>0</v>
      </c>
      <c r="AD123" s="2">
        <f t="shared" si="51"/>
        <v>0</v>
      </c>
      <c r="AE123" s="2">
        <f t="shared" si="51"/>
        <v>0</v>
      </c>
      <c r="AF123" s="2">
        <f t="shared" si="51"/>
        <v>0</v>
      </c>
      <c r="AG123" s="2">
        <f t="shared" si="51"/>
        <v>0</v>
      </c>
      <c r="AH123" s="2">
        <f t="shared" si="51"/>
        <v>0</v>
      </c>
      <c r="AI123" s="2">
        <f t="shared" si="51"/>
        <v>0</v>
      </c>
      <c r="AJ123" s="2">
        <f t="shared" si="51"/>
        <v>0</v>
      </c>
      <c r="AK123" s="2">
        <f t="shared" si="52"/>
        <v>0</v>
      </c>
      <c r="AL123" s="2">
        <f t="shared" si="52"/>
        <v>0</v>
      </c>
      <c r="AM123" s="2">
        <f t="shared" si="52"/>
        <v>0</v>
      </c>
      <c r="AN123" s="2">
        <f t="shared" si="52"/>
        <v>0</v>
      </c>
      <c r="AO123" s="2">
        <f t="shared" si="52"/>
        <v>0</v>
      </c>
      <c r="AP123" s="2">
        <f t="shared" si="52"/>
        <v>0</v>
      </c>
      <c r="AQ123" s="2">
        <f t="shared" si="52"/>
        <v>0</v>
      </c>
    </row>
    <row r="124" spans="1:43" x14ac:dyDescent="0.25">
      <c r="A124" s="1">
        <v>113</v>
      </c>
      <c r="B124" s="1">
        <v>1</v>
      </c>
      <c r="C124" s="19">
        <v>14</v>
      </c>
      <c r="D124" s="20" t="s">
        <v>1512</v>
      </c>
      <c r="E124" s="20" t="s">
        <v>229</v>
      </c>
      <c r="F124" s="10">
        <f t="shared" si="31"/>
        <v>0</v>
      </c>
      <c r="G124">
        <f t="shared" si="39"/>
        <v>1.486982352799332</v>
      </c>
      <c r="H124">
        <f t="shared" si="40"/>
        <v>0</v>
      </c>
      <c r="I124" s="1">
        <f t="shared" si="32"/>
        <v>0</v>
      </c>
      <c r="N124" s="20" t="s">
        <v>417</v>
      </c>
      <c r="O124">
        <f t="shared" si="29"/>
        <v>1.2789473684210528E-2</v>
      </c>
      <c r="P124">
        <f t="shared" si="30"/>
        <v>1</v>
      </c>
      <c r="Q124" s="2">
        <f t="shared" si="50"/>
        <v>0</v>
      </c>
      <c r="R124" s="2">
        <f t="shared" si="50"/>
        <v>0</v>
      </c>
      <c r="S124" s="2">
        <f t="shared" si="50"/>
        <v>0</v>
      </c>
      <c r="T124" s="2">
        <f t="shared" si="50"/>
        <v>0.72900000000000009</v>
      </c>
      <c r="U124" s="2">
        <f t="shared" si="50"/>
        <v>0</v>
      </c>
      <c r="V124" s="2">
        <f t="shared" si="50"/>
        <v>0</v>
      </c>
      <c r="W124" s="2">
        <f t="shared" si="50"/>
        <v>0</v>
      </c>
      <c r="X124" s="2">
        <f t="shared" si="50"/>
        <v>0</v>
      </c>
      <c r="Y124" s="2">
        <f t="shared" si="50"/>
        <v>0</v>
      </c>
      <c r="Z124" s="2">
        <f t="shared" si="50"/>
        <v>0</v>
      </c>
      <c r="AA124" s="2">
        <f t="shared" si="51"/>
        <v>0</v>
      </c>
      <c r="AB124" s="2">
        <f t="shared" si="51"/>
        <v>0</v>
      </c>
      <c r="AC124" s="2">
        <f t="shared" si="51"/>
        <v>0</v>
      </c>
      <c r="AD124" s="2">
        <f t="shared" si="51"/>
        <v>0</v>
      </c>
      <c r="AE124" s="2">
        <f t="shared" si="51"/>
        <v>0</v>
      </c>
      <c r="AF124" s="2">
        <f t="shared" si="51"/>
        <v>0</v>
      </c>
      <c r="AG124" s="2">
        <f t="shared" si="51"/>
        <v>0</v>
      </c>
      <c r="AH124" s="2">
        <f t="shared" si="51"/>
        <v>0</v>
      </c>
      <c r="AI124" s="2">
        <f t="shared" si="51"/>
        <v>0</v>
      </c>
      <c r="AJ124" s="2">
        <f t="shared" si="51"/>
        <v>0</v>
      </c>
      <c r="AK124" s="2">
        <f t="shared" si="52"/>
        <v>0</v>
      </c>
      <c r="AL124" s="2">
        <f t="shared" si="52"/>
        <v>0</v>
      </c>
      <c r="AM124" s="2">
        <f t="shared" si="52"/>
        <v>0</v>
      </c>
      <c r="AN124" s="2">
        <f t="shared" si="52"/>
        <v>0</v>
      </c>
      <c r="AO124" s="2">
        <f t="shared" si="52"/>
        <v>0</v>
      </c>
      <c r="AP124" s="2">
        <f t="shared" si="52"/>
        <v>0</v>
      </c>
      <c r="AQ124" s="2">
        <f t="shared" si="52"/>
        <v>0</v>
      </c>
    </row>
    <row r="125" spans="1:43" x14ac:dyDescent="0.25">
      <c r="A125" s="1">
        <v>113</v>
      </c>
      <c r="B125" s="1">
        <v>1</v>
      </c>
      <c r="C125" s="19">
        <v>15</v>
      </c>
      <c r="D125" s="20" t="s">
        <v>1497</v>
      </c>
      <c r="E125" s="20" t="s">
        <v>1497</v>
      </c>
      <c r="F125" s="10">
        <f t="shared" si="31"/>
        <v>0</v>
      </c>
      <c r="G125">
        <f t="shared" si="39"/>
        <v>1.486982352799332</v>
      </c>
      <c r="H125">
        <f t="shared" si="40"/>
        <v>0</v>
      </c>
      <c r="I125" s="1">
        <f t="shared" si="32"/>
        <v>0</v>
      </c>
      <c r="N125" s="20" t="s">
        <v>1480</v>
      </c>
      <c r="O125">
        <f t="shared" si="29"/>
        <v>1.2789473684210528E-2</v>
      </c>
      <c r="P125">
        <f t="shared" si="30"/>
        <v>1</v>
      </c>
      <c r="Q125" s="2">
        <f t="shared" si="50"/>
        <v>0</v>
      </c>
      <c r="R125" s="2">
        <f t="shared" si="50"/>
        <v>0</v>
      </c>
      <c r="S125" s="2">
        <f t="shared" si="50"/>
        <v>0</v>
      </c>
      <c r="T125" s="2">
        <f t="shared" si="50"/>
        <v>0.72900000000000009</v>
      </c>
      <c r="U125" s="2">
        <f t="shared" si="50"/>
        <v>0</v>
      </c>
      <c r="V125" s="2">
        <f t="shared" si="50"/>
        <v>0</v>
      </c>
      <c r="W125" s="2">
        <f t="shared" si="50"/>
        <v>0</v>
      </c>
      <c r="X125" s="2">
        <f t="shared" si="50"/>
        <v>0</v>
      </c>
      <c r="Y125" s="2">
        <f t="shared" si="50"/>
        <v>0</v>
      </c>
      <c r="Z125" s="2">
        <f t="shared" si="50"/>
        <v>0</v>
      </c>
      <c r="AA125" s="2">
        <f t="shared" si="51"/>
        <v>0</v>
      </c>
      <c r="AB125" s="2">
        <f t="shared" si="51"/>
        <v>0</v>
      </c>
      <c r="AC125" s="2">
        <f t="shared" si="51"/>
        <v>0</v>
      </c>
      <c r="AD125" s="2">
        <f t="shared" si="51"/>
        <v>0</v>
      </c>
      <c r="AE125" s="2">
        <f t="shared" si="51"/>
        <v>0</v>
      </c>
      <c r="AF125" s="2">
        <f t="shared" si="51"/>
        <v>0</v>
      </c>
      <c r="AG125" s="2">
        <f t="shared" si="51"/>
        <v>0</v>
      </c>
      <c r="AH125" s="2">
        <f t="shared" si="51"/>
        <v>0</v>
      </c>
      <c r="AI125" s="2">
        <f t="shared" si="51"/>
        <v>0</v>
      </c>
      <c r="AJ125" s="2">
        <f t="shared" si="51"/>
        <v>0</v>
      </c>
      <c r="AK125" s="2">
        <f t="shared" si="52"/>
        <v>0</v>
      </c>
      <c r="AL125" s="2">
        <f t="shared" si="52"/>
        <v>0</v>
      </c>
      <c r="AM125" s="2">
        <f t="shared" si="52"/>
        <v>0</v>
      </c>
      <c r="AN125" s="2">
        <f t="shared" si="52"/>
        <v>0</v>
      </c>
      <c r="AO125" s="2">
        <f t="shared" si="52"/>
        <v>0</v>
      </c>
      <c r="AP125" s="2">
        <f t="shared" si="52"/>
        <v>0</v>
      </c>
      <c r="AQ125" s="2">
        <f t="shared" si="52"/>
        <v>0</v>
      </c>
    </row>
    <row r="126" spans="1:43" x14ac:dyDescent="0.25">
      <c r="A126" s="1">
        <v>113</v>
      </c>
      <c r="B126" s="1">
        <v>1</v>
      </c>
      <c r="C126" s="19">
        <v>16</v>
      </c>
      <c r="D126" s="20" t="s">
        <v>596</v>
      </c>
      <c r="E126" s="20" t="s">
        <v>596</v>
      </c>
      <c r="F126" s="10">
        <f t="shared" si="31"/>
        <v>0.11082172536745788</v>
      </c>
      <c r="G126">
        <f t="shared" si="39"/>
        <v>1.5978040781667899</v>
      </c>
      <c r="H126">
        <f t="shared" si="40"/>
        <v>0</v>
      </c>
      <c r="I126" s="1">
        <f t="shared" si="32"/>
        <v>0</v>
      </c>
      <c r="N126" s="20" t="s">
        <v>1083</v>
      </c>
      <c r="O126">
        <f t="shared" si="29"/>
        <v>1.2789473684210528E-2</v>
      </c>
      <c r="P126">
        <f t="shared" si="30"/>
        <v>1</v>
      </c>
      <c r="Q126" s="2">
        <f t="shared" si="50"/>
        <v>0</v>
      </c>
      <c r="R126" s="2">
        <f t="shared" si="50"/>
        <v>0</v>
      </c>
      <c r="S126" s="2">
        <f t="shared" si="50"/>
        <v>0</v>
      </c>
      <c r="T126" s="2">
        <f t="shared" si="50"/>
        <v>0.72900000000000009</v>
      </c>
      <c r="U126" s="2">
        <f t="shared" si="50"/>
        <v>0</v>
      </c>
      <c r="V126" s="2">
        <f t="shared" si="50"/>
        <v>0</v>
      </c>
      <c r="W126" s="2">
        <f t="shared" si="50"/>
        <v>0</v>
      </c>
      <c r="X126" s="2">
        <f t="shared" si="50"/>
        <v>0</v>
      </c>
      <c r="Y126" s="2">
        <f t="shared" si="50"/>
        <v>0</v>
      </c>
      <c r="Z126" s="2">
        <f t="shared" si="50"/>
        <v>0</v>
      </c>
      <c r="AA126" s="2">
        <f t="shared" si="51"/>
        <v>0</v>
      </c>
      <c r="AB126" s="2">
        <f t="shared" si="51"/>
        <v>0</v>
      </c>
      <c r="AC126" s="2">
        <f t="shared" si="51"/>
        <v>0</v>
      </c>
      <c r="AD126" s="2">
        <f t="shared" si="51"/>
        <v>0</v>
      </c>
      <c r="AE126" s="2">
        <f t="shared" si="51"/>
        <v>0</v>
      </c>
      <c r="AF126" s="2">
        <f t="shared" si="51"/>
        <v>0</v>
      </c>
      <c r="AG126" s="2">
        <f t="shared" si="51"/>
        <v>0</v>
      </c>
      <c r="AH126" s="2">
        <f t="shared" si="51"/>
        <v>0</v>
      </c>
      <c r="AI126" s="2">
        <f t="shared" si="51"/>
        <v>0</v>
      </c>
      <c r="AJ126" s="2">
        <f t="shared" si="51"/>
        <v>0</v>
      </c>
      <c r="AK126" s="2">
        <f t="shared" si="52"/>
        <v>0</v>
      </c>
      <c r="AL126" s="2">
        <f t="shared" si="52"/>
        <v>0</v>
      </c>
      <c r="AM126" s="2">
        <f t="shared" si="52"/>
        <v>0</v>
      </c>
      <c r="AN126" s="2">
        <f t="shared" si="52"/>
        <v>0</v>
      </c>
      <c r="AO126" s="2">
        <f t="shared" si="52"/>
        <v>0</v>
      </c>
      <c r="AP126" s="2">
        <f t="shared" si="52"/>
        <v>0</v>
      </c>
      <c r="AQ126" s="2">
        <f t="shared" si="52"/>
        <v>0</v>
      </c>
    </row>
    <row r="127" spans="1:43" x14ac:dyDescent="0.25">
      <c r="A127" s="1">
        <v>113</v>
      </c>
      <c r="B127" s="1">
        <v>1</v>
      </c>
      <c r="C127" s="19">
        <v>17</v>
      </c>
      <c r="D127" s="20" t="s">
        <v>598</v>
      </c>
      <c r="E127" s="20" t="s">
        <v>598</v>
      </c>
      <c r="F127" s="10">
        <f t="shared" si="31"/>
        <v>0.26857991163272033</v>
      </c>
      <c r="G127">
        <f t="shared" si="39"/>
        <v>1.8663839897995103</v>
      </c>
      <c r="H127">
        <f t="shared" si="40"/>
        <v>0</v>
      </c>
      <c r="I127" s="1">
        <f t="shared" si="32"/>
        <v>0</v>
      </c>
      <c r="N127" s="20" t="s">
        <v>1478</v>
      </c>
      <c r="O127">
        <f t="shared" si="29"/>
        <v>1.2789473684210528E-2</v>
      </c>
      <c r="P127">
        <f t="shared" si="30"/>
        <v>1</v>
      </c>
      <c r="Q127" s="2">
        <f t="shared" si="50"/>
        <v>0</v>
      </c>
      <c r="R127" s="2">
        <f t="shared" si="50"/>
        <v>0</v>
      </c>
      <c r="S127" s="2">
        <f t="shared" si="50"/>
        <v>0</v>
      </c>
      <c r="T127" s="2">
        <f t="shared" si="50"/>
        <v>0.72900000000000009</v>
      </c>
      <c r="U127" s="2">
        <f t="shared" si="50"/>
        <v>0</v>
      </c>
      <c r="V127" s="2">
        <f t="shared" si="50"/>
        <v>0</v>
      </c>
      <c r="W127" s="2">
        <f t="shared" si="50"/>
        <v>0</v>
      </c>
      <c r="X127" s="2">
        <f t="shared" si="50"/>
        <v>0</v>
      </c>
      <c r="Y127" s="2">
        <f t="shared" si="50"/>
        <v>0</v>
      </c>
      <c r="Z127" s="2">
        <f t="shared" si="50"/>
        <v>0</v>
      </c>
      <c r="AA127" s="2">
        <f t="shared" si="51"/>
        <v>0</v>
      </c>
      <c r="AB127" s="2">
        <f t="shared" si="51"/>
        <v>0</v>
      </c>
      <c r="AC127" s="2">
        <f t="shared" si="51"/>
        <v>0</v>
      </c>
      <c r="AD127" s="2">
        <f t="shared" si="51"/>
        <v>0</v>
      </c>
      <c r="AE127" s="2">
        <f t="shared" si="51"/>
        <v>0</v>
      </c>
      <c r="AF127" s="2">
        <f t="shared" si="51"/>
        <v>0</v>
      </c>
      <c r="AG127" s="2">
        <f t="shared" si="51"/>
        <v>0</v>
      </c>
      <c r="AH127" s="2">
        <f t="shared" si="51"/>
        <v>0</v>
      </c>
      <c r="AI127" s="2">
        <f t="shared" si="51"/>
        <v>0</v>
      </c>
      <c r="AJ127" s="2">
        <f t="shared" si="51"/>
        <v>0</v>
      </c>
      <c r="AK127" s="2">
        <f t="shared" si="52"/>
        <v>0</v>
      </c>
      <c r="AL127" s="2">
        <f t="shared" si="52"/>
        <v>0</v>
      </c>
      <c r="AM127" s="2">
        <f t="shared" si="52"/>
        <v>0</v>
      </c>
      <c r="AN127" s="2">
        <f t="shared" si="52"/>
        <v>0</v>
      </c>
      <c r="AO127" s="2">
        <f t="shared" si="52"/>
        <v>0</v>
      </c>
      <c r="AP127" s="2">
        <f t="shared" si="52"/>
        <v>0</v>
      </c>
      <c r="AQ127" s="2">
        <f t="shared" si="52"/>
        <v>0</v>
      </c>
    </row>
    <row r="128" spans="1:43" x14ac:dyDescent="0.25">
      <c r="A128" s="1">
        <v>113</v>
      </c>
      <c r="B128" s="1">
        <v>1</v>
      </c>
      <c r="C128" s="19">
        <v>18</v>
      </c>
      <c r="D128" s="20" t="s">
        <v>604</v>
      </c>
      <c r="E128" s="20" t="s">
        <v>604</v>
      </c>
      <c r="F128" s="10">
        <f t="shared" si="31"/>
        <v>0.26208693151225654</v>
      </c>
      <c r="G128">
        <f t="shared" si="39"/>
        <v>2.128470921311767</v>
      </c>
      <c r="H128">
        <f t="shared" si="40"/>
        <v>0</v>
      </c>
      <c r="I128" s="1">
        <f t="shared" si="32"/>
        <v>0</v>
      </c>
      <c r="N128" s="20" t="s">
        <v>210</v>
      </c>
      <c r="O128">
        <f t="shared" si="29"/>
        <v>1.2789473684210528E-2</v>
      </c>
      <c r="P128">
        <f t="shared" si="30"/>
        <v>1</v>
      </c>
      <c r="Q128" s="2">
        <f t="shared" si="50"/>
        <v>0</v>
      </c>
      <c r="R128" s="2">
        <f t="shared" si="50"/>
        <v>0</v>
      </c>
      <c r="S128" s="2">
        <f t="shared" si="50"/>
        <v>0</v>
      </c>
      <c r="T128" s="2">
        <f t="shared" si="50"/>
        <v>0.72900000000000009</v>
      </c>
      <c r="U128" s="2">
        <f t="shared" si="50"/>
        <v>0</v>
      </c>
      <c r="V128" s="2">
        <f t="shared" si="50"/>
        <v>0</v>
      </c>
      <c r="W128" s="2">
        <f t="shared" si="50"/>
        <v>0</v>
      </c>
      <c r="X128" s="2">
        <f t="shared" si="50"/>
        <v>0</v>
      </c>
      <c r="Y128" s="2">
        <f t="shared" si="50"/>
        <v>0</v>
      </c>
      <c r="Z128" s="2">
        <f t="shared" si="50"/>
        <v>0</v>
      </c>
      <c r="AA128" s="2">
        <f t="shared" si="51"/>
        <v>0</v>
      </c>
      <c r="AB128" s="2">
        <f t="shared" si="51"/>
        <v>0</v>
      </c>
      <c r="AC128" s="2">
        <f t="shared" si="51"/>
        <v>0</v>
      </c>
      <c r="AD128" s="2">
        <f t="shared" si="51"/>
        <v>0</v>
      </c>
      <c r="AE128" s="2">
        <f t="shared" si="51"/>
        <v>0</v>
      </c>
      <c r="AF128" s="2">
        <f t="shared" si="51"/>
        <v>0</v>
      </c>
      <c r="AG128" s="2">
        <f t="shared" si="51"/>
        <v>0</v>
      </c>
      <c r="AH128" s="2">
        <f t="shared" si="51"/>
        <v>0</v>
      </c>
      <c r="AI128" s="2">
        <f t="shared" si="51"/>
        <v>0</v>
      </c>
      <c r="AJ128" s="2">
        <f t="shared" si="51"/>
        <v>0</v>
      </c>
      <c r="AK128" s="2">
        <f t="shared" si="52"/>
        <v>0</v>
      </c>
      <c r="AL128" s="2">
        <f t="shared" si="52"/>
        <v>0</v>
      </c>
      <c r="AM128" s="2">
        <f t="shared" si="52"/>
        <v>0</v>
      </c>
      <c r="AN128" s="2">
        <f t="shared" si="52"/>
        <v>0</v>
      </c>
      <c r="AO128" s="2">
        <f t="shared" si="52"/>
        <v>0</v>
      </c>
      <c r="AP128" s="2">
        <f t="shared" si="52"/>
        <v>0</v>
      </c>
      <c r="AQ128" s="2">
        <f t="shared" si="52"/>
        <v>0</v>
      </c>
    </row>
    <row r="129" spans="1:43" x14ac:dyDescent="0.25">
      <c r="A129" s="1">
        <v>113</v>
      </c>
      <c r="B129" s="1">
        <v>1</v>
      </c>
      <c r="C129" s="19">
        <v>19</v>
      </c>
      <c r="D129" s="20" t="s">
        <v>1427</v>
      </c>
      <c r="E129" s="20" t="s">
        <v>1427</v>
      </c>
      <c r="F129" s="10">
        <f t="shared" si="31"/>
        <v>0.14856365733406465</v>
      </c>
      <c r="G129">
        <f t="shared" si="39"/>
        <v>2.2770345786458317</v>
      </c>
      <c r="H129">
        <f t="shared" si="40"/>
        <v>0</v>
      </c>
      <c r="I129" s="1">
        <f t="shared" si="32"/>
        <v>0</v>
      </c>
      <c r="N129" s="20" t="s">
        <v>284</v>
      </c>
      <c r="O129">
        <f t="shared" si="29"/>
        <v>1.2628751994886982E-2</v>
      </c>
      <c r="P129">
        <f t="shared" si="30"/>
        <v>4</v>
      </c>
      <c r="Q129" s="2">
        <f t="shared" si="50"/>
        <v>0</v>
      </c>
      <c r="R129" s="2">
        <f t="shared" si="50"/>
        <v>0</v>
      </c>
      <c r="S129" s="2">
        <f t="shared" si="50"/>
        <v>0</v>
      </c>
      <c r="T129" s="2">
        <f t="shared" si="50"/>
        <v>0</v>
      </c>
      <c r="U129" s="2">
        <f t="shared" si="50"/>
        <v>0</v>
      </c>
      <c r="V129" s="2">
        <f t="shared" si="50"/>
        <v>0</v>
      </c>
      <c r="W129" s="2">
        <f t="shared" si="50"/>
        <v>0</v>
      </c>
      <c r="X129" s="2">
        <f t="shared" si="50"/>
        <v>0</v>
      </c>
      <c r="Y129" s="2">
        <f t="shared" si="50"/>
        <v>0</v>
      </c>
      <c r="Z129" s="2">
        <f t="shared" si="50"/>
        <v>0</v>
      </c>
      <c r="AA129" s="2">
        <f t="shared" si="51"/>
        <v>0</v>
      </c>
      <c r="AB129" s="2">
        <f t="shared" si="51"/>
        <v>0</v>
      </c>
      <c r="AC129" s="2">
        <f t="shared" si="51"/>
        <v>0</v>
      </c>
      <c r="AD129" s="2">
        <f t="shared" si="51"/>
        <v>0</v>
      </c>
      <c r="AE129" s="2">
        <f t="shared" si="51"/>
        <v>0.22876792454961015</v>
      </c>
      <c r="AF129" s="2">
        <f t="shared" si="51"/>
        <v>0.20589113209464913</v>
      </c>
      <c r="AG129" s="2">
        <f t="shared" si="51"/>
        <v>0</v>
      </c>
      <c r="AH129" s="2">
        <f t="shared" si="51"/>
        <v>0</v>
      </c>
      <c r="AI129" s="2">
        <f t="shared" si="51"/>
        <v>0.15009463529699923</v>
      </c>
      <c r="AJ129" s="2">
        <f t="shared" si="51"/>
        <v>0.13508517176729934</v>
      </c>
      <c r="AK129" s="2">
        <f t="shared" si="52"/>
        <v>0</v>
      </c>
      <c r="AL129" s="2">
        <f t="shared" si="52"/>
        <v>0</v>
      </c>
      <c r="AM129" s="2">
        <f t="shared" si="52"/>
        <v>0</v>
      </c>
      <c r="AN129" s="2">
        <f t="shared" si="52"/>
        <v>0</v>
      </c>
      <c r="AO129" s="2">
        <f t="shared" si="52"/>
        <v>0</v>
      </c>
      <c r="AP129" s="2">
        <f t="shared" si="52"/>
        <v>0</v>
      </c>
      <c r="AQ129" s="2">
        <f t="shared" si="52"/>
        <v>0</v>
      </c>
    </row>
    <row r="130" spans="1:43" x14ac:dyDescent="0.25">
      <c r="A130" s="1">
        <v>113</v>
      </c>
      <c r="B130" s="1">
        <v>1</v>
      </c>
      <c r="C130" s="19">
        <v>20</v>
      </c>
      <c r="D130" s="20" t="s">
        <v>1457</v>
      </c>
      <c r="E130" s="20" t="s">
        <v>1457</v>
      </c>
      <c r="F130" s="10">
        <f t="shared" si="31"/>
        <v>0</v>
      </c>
      <c r="G130">
        <f t="shared" si="39"/>
        <v>2.2770345786458317</v>
      </c>
      <c r="H130">
        <f t="shared" si="40"/>
        <v>0</v>
      </c>
      <c r="I130" s="1">
        <f t="shared" si="32"/>
        <v>0</v>
      </c>
      <c r="N130" s="20" t="s">
        <v>1435</v>
      </c>
      <c r="O130">
        <f t="shared" ref="O130:O193" si="53">SUM(Q130:AQ130)/57</f>
        <v>1.2574438927810253E-2</v>
      </c>
      <c r="P130">
        <f t="shared" ref="P130:P193" si="54">COUNTIF($E$2:$E$950,N130)</f>
        <v>2</v>
      </c>
      <c r="Q130" s="2">
        <f t="shared" si="50"/>
        <v>0</v>
      </c>
      <c r="R130" s="2">
        <f t="shared" si="50"/>
        <v>0</v>
      </c>
      <c r="S130" s="2">
        <f t="shared" si="50"/>
        <v>0</v>
      </c>
      <c r="T130" s="2">
        <f t="shared" si="50"/>
        <v>0</v>
      </c>
      <c r="U130" s="2">
        <f t="shared" si="50"/>
        <v>0</v>
      </c>
      <c r="V130" s="2">
        <f t="shared" si="50"/>
        <v>0</v>
      </c>
      <c r="W130" s="2">
        <f t="shared" si="50"/>
        <v>0.53144100000000016</v>
      </c>
      <c r="X130" s="2">
        <f t="shared" si="50"/>
        <v>0</v>
      </c>
      <c r="Y130" s="2">
        <f t="shared" si="50"/>
        <v>0</v>
      </c>
      <c r="Z130" s="2">
        <f t="shared" si="50"/>
        <v>0</v>
      </c>
      <c r="AA130" s="2">
        <f t="shared" si="51"/>
        <v>0</v>
      </c>
      <c r="AB130" s="2">
        <f t="shared" si="51"/>
        <v>0</v>
      </c>
      <c r="AC130" s="2">
        <f t="shared" si="51"/>
        <v>0</v>
      </c>
      <c r="AD130" s="2">
        <f t="shared" si="51"/>
        <v>0</v>
      </c>
      <c r="AE130" s="2">
        <f t="shared" si="51"/>
        <v>0</v>
      </c>
      <c r="AF130" s="2">
        <f t="shared" si="51"/>
        <v>0</v>
      </c>
      <c r="AG130" s="2">
        <f t="shared" si="51"/>
        <v>0.18530201888518424</v>
      </c>
      <c r="AH130" s="2">
        <f t="shared" si="51"/>
        <v>0</v>
      </c>
      <c r="AI130" s="2">
        <f t="shared" si="51"/>
        <v>0</v>
      </c>
      <c r="AJ130" s="2">
        <f t="shared" si="51"/>
        <v>0</v>
      </c>
      <c r="AK130" s="2">
        <f t="shared" si="52"/>
        <v>0</v>
      </c>
      <c r="AL130" s="2">
        <f t="shared" si="52"/>
        <v>0</v>
      </c>
      <c r="AM130" s="2">
        <f t="shared" si="52"/>
        <v>0</v>
      </c>
      <c r="AN130" s="2">
        <f t="shared" si="52"/>
        <v>0</v>
      </c>
      <c r="AO130" s="2">
        <f t="shared" si="52"/>
        <v>0</v>
      </c>
      <c r="AP130" s="2">
        <f t="shared" si="52"/>
        <v>0</v>
      </c>
      <c r="AQ130" s="2">
        <f t="shared" si="52"/>
        <v>0</v>
      </c>
    </row>
    <row r="131" spans="1:43" x14ac:dyDescent="0.25">
      <c r="A131" s="1">
        <v>113</v>
      </c>
      <c r="B131" s="1">
        <v>1</v>
      </c>
      <c r="C131" s="19">
        <v>21</v>
      </c>
      <c r="D131" s="20" t="s">
        <v>1513</v>
      </c>
      <c r="E131" s="20" t="s">
        <v>1513</v>
      </c>
      <c r="F131" s="10">
        <f t="shared" si="31"/>
        <v>0</v>
      </c>
      <c r="G131">
        <f t="shared" si="39"/>
        <v>2.2770345786458317</v>
      </c>
      <c r="H131">
        <f t="shared" si="40"/>
        <v>0</v>
      </c>
      <c r="I131" s="1">
        <f t="shared" si="32"/>
        <v>0</v>
      </c>
      <c r="N131" s="20" t="s">
        <v>709</v>
      </c>
      <c r="O131">
        <f t="shared" si="53"/>
        <v>1.2506960464578953E-2</v>
      </c>
      <c r="P131">
        <f t="shared" si="54"/>
        <v>2</v>
      </c>
      <c r="Q131" s="2">
        <f t="shared" si="50"/>
        <v>0</v>
      </c>
      <c r="R131" s="2">
        <f t="shared" si="50"/>
        <v>0</v>
      </c>
      <c r="S131" s="2">
        <f t="shared" si="50"/>
        <v>0</v>
      </c>
      <c r="T131" s="2">
        <f t="shared" si="50"/>
        <v>0</v>
      </c>
      <c r="U131" s="2">
        <f t="shared" si="50"/>
        <v>0</v>
      </c>
      <c r="V131" s="2">
        <f t="shared" si="50"/>
        <v>0</v>
      </c>
      <c r="W131" s="2">
        <f t="shared" si="50"/>
        <v>0</v>
      </c>
      <c r="X131" s="2">
        <f t="shared" si="50"/>
        <v>0</v>
      </c>
      <c r="Y131" s="2">
        <f t="shared" si="50"/>
        <v>0.43046721000000016</v>
      </c>
      <c r="Z131" s="2">
        <f t="shared" si="50"/>
        <v>0</v>
      </c>
      <c r="AA131" s="2">
        <f t="shared" si="51"/>
        <v>0</v>
      </c>
      <c r="AB131" s="2">
        <f t="shared" si="51"/>
        <v>0</v>
      </c>
      <c r="AC131" s="2">
        <f t="shared" si="51"/>
        <v>0.28242953648100017</v>
      </c>
      <c r="AD131" s="2">
        <f t="shared" si="51"/>
        <v>0</v>
      </c>
      <c r="AE131" s="2">
        <f t="shared" si="51"/>
        <v>0</v>
      </c>
      <c r="AF131" s="2">
        <f t="shared" si="51"/>
        <v>0</v>
      </c>
      <c r="AG131" s="2">
        <f t="shared" si="51"/>
        <v>0</v>
      </c>
      <c r="AH131" s="2">
        <f t="shared" si="51"/>
        <v>0</v>
      </c>
      <c r="AI131" s="2">
        <f t="shared" si="51"/>
        <v>0</v>
      </c>
      <c r="AJ131" s="2">
        <f t="shared" si="51"/>
        <v>0</v>
      </c>
      <c r="AK131" s="2">
        <f t="shared" si="52"/>
        <v>0</v>
      </c>
      <c r="AL131" s="2">
        <f t="shared" si="52"/>
        <v>0</v>
      </c>
      <c r="AM131" s="2">
        <f t="shared" si="52"/>
        <v>0</v>
      </c>
      <c r="AN131" s="2">
        <f t="shared" si="52"/>
        <v>0</v>
      </c>
      <c r="AO131" s="2">
        <f t="shared" si="52"/>
        <v>0</v>
      </c>
      <c r="AP131" s="2">
        <f t="shared" si="52"/>
        <v>0</v>
      </c>
      <c r="AQ131" s="2">
        <f t="shared" si="52"/>
        <v>0</v>
      </c>
    </row>
    <row r="132" spans="1:43" x14ac:dyDescent="0.25">
      <c r="A132" s="1">
        <v>113</v>
      </c>
      <c r="B132" s="1">
        <v>1</v>
      </c>
      <c r="C132" s="19">
        <v>22</v>
      </c>
      <c r="D132" s="20" t="s">
        <v>631</v>
      </c>
      <c r="E132" s="20" t="s">
        <v>631</v>
      </c>
      <c r="F132" s="10">
        <f t="shared" ref="F132:F195" si="55">IF(ISERROR(VLOOKUP(E132,$N$2:$O$28,2,FALSE)),0,VLOOKUP(E132,$N$2:$O$28,2,FALSE))</f>
        <v>0</v>
      </c>
      <c r="G132">
        <f t="shared" si="39"/>
        <v>2.2770345786458317</v>
      </c>
      <c r="H132">
        <f t="shared" si="40"/>
        <v>2.2770345786458317</v>
      </c>
      <c r="I132" s="1">
        <f t="shared" ref="I132:I195" si="56">H132/$L$2</f>
        <v>0.48961788041444632</v>
      </c>
      <c r="N132" s="20" t="s">
        <v>1632</v>
      </c>
      <c r="O132">
        <f t="shared" si="53"/>
        <v>1.2302299738421058E-2</v>
      </c>
      <c r="P132">
        <f t="shared" si="54"/>
        <v>2</v>
      </c>
      <c r="Q132" s="2">
        <f t="shared" ref="Q132:Z141" si="57">COUNTIFS($C$2:$C$950,Q$1,$E$2:$E$950,$N132)*0.9^(Q$1-1)</f>
        <v>0</v>
      </c>
      <c r="R132" s="2">
        <f t="shared" si="57"/>
        <v>0</v>
      </c>
      <c r="S132" s="2">
        <f t="shared" si="57"/>
        <v>0</v>
      </c>
      <c r="T132" s="2">
        <f t="shared" si="57"/>
        <v>0</v>
      </c>
      <c r="U132" s="2">
        <f t="shared" si="57"/>
        <v>0</v>
      </c>
      <c r="V132" s="2">
        <f t="shared" si="57"/>
        <v>0</v>
      </c>
      <c r="W132" s="2">
        <f t="shared" si="57"/>
        <v>0</v>
      </c>
      <c r="X132" s="2">
        <f t="shared" si="57"/>
        <v>0</v>
      </c>
      <c r="Y132" s="2">
        <f t="shared" si="57"/>
        <v>0</v>
      </c>
      <c r="Z132" s="2">
        <f t="shared" si="57"/>
        <v>0.38742048900000015</v>
      </c>
      <c r="AA132" s="2">
        <f t="shared" ref="AA132:AJ141" si="58">COUNTIFS($C$2:$C$950,AA$1,$E$2:$E$950,$N132)*0.9^(AA$1-1)</f>
        <v>0</v>
      </c>
      <c r="AB132" s="2">
        <f t="shared" si="58"/>
        <v>0.31381059609000017</v>
      </c>
      <c r="AC132" s="2">
        <f t="shared" si="58"/>
        <v>0</v>
      </c>
      <c r="AD132" s="2">
        <f t="shared" si="58"/>
        <v>0</v>
      </c>
      <c r="AE132" s="2">
        <f t="shared" si="58"/>
        <v>0</v>
      </c>
      <c r="AF132" s="2">
        <f t="shared" si="58"/>
        <v>0</v>
      </c>
      <c r="AG132" s="2">
        <f t="shared" si="58"/>
        <v>0</v>
      </c>
      <c r="AH132" s="2">
        <f t="shared" si="58"/>
        <v>0</v>
      </c>
      <c r="AI132" s="2">
        <f t="shared" si="58"/>
        <v>0</v>
      </c>
      <c r="AJ132" s="2">
        <f t="shared" si="58"/>
        <v>0</v>
      </c>
      <c r="AK132" s="2">
        <f t="shared" ref="AK132:AQ141" si="59">COUNTIFS($C$2:$C$950,AK$1,$E$2:$E$950,$N132)*0.9^(AK$1-1)</f>
        <v>0</v>
      </c>
      <c r="AL132" s="2">
        <f t="shared" si="59"/>
        <v>0</v>
      </c>
      <c r="AM132" s="2">
        <f t="shared" si="59"/>
        <v>0</v>
      </c>
      <c r="AN132" s="2">
        <f t="shared" si="59"/>
        <v>0</v>
      </c>
      <c r="AO132" s="2">
        <f t="shared" si="59"/>
        <v>0</v>
      </c>
      <c r="AP132" s="2">
        <f t="shared" si="59"/>
        <v>0</v>
      </c>
      <c r="AQ132" s="2">
        <f t="shared" si="59"/>
        <v>0</v>
      </c>
    </row>
    <row r="133" spans="1:43" x14ac:dyDescent="0.25">
      <c r="A133" s="1">
        <v>114</v>
      </c>
      <c r="B133" s="1">
        <v>1</v>
      </c>
      <c r="C133" s="19">
        <v>1</v>
      </c>
      <c r="D133" s="20" t="s">
        <v>594</v>
      </c>
      <c r="E133" s="20" t="s">
        <v>594</v>
      </c>
      <c r="F133" s="10">
        <f t="shared" si="55"/>
        <v>0.31550979324759476</v>
      </c>
      <c r="G133">
        <f t="shared" si="39"/>
        <v>0.31550979324759476</v>
      </c>
      <c r="H133">
        <f t="shared" si="40"/>
        <v>0</v>
      </c>
      <c r="I133" s="1">
        <f t="shared" si="56"/>
        <v>0</v>
      </c>
      <c r="N133" s="20" t="s">
        <v>1081</v>
      </c>
      <c r="O133">
        <f t="shared" si="53"/>
        <v>1.2003298808678058E-2</v>
      </c>
      <c r="P133">
        <f t="shared" si="54"/>
        <v>2</v>
      </c>
      <c r="Q133" s="2">
        <f t="shared" si="57"/>
        <v>0</v>
      </c>
      <c r="R133" s="2">
        <f t="shared" si="57"/>
        <v>0</v>
      </c>
      <c r="S133" s="2">
        <f t="shared" si="57"/>
        <v>0</v>
      </c>
      <c r="T133" s="2">
        <f t="shared" si="57"/>
        <v>0</v>
      </c>
      <c r="U133" s="2">
        <f t="shared" si="57"/>
        <v>0</v>
      </c>
      <c r="V133" s="2">
        <f t="shared" si="57"/>
        <v>0</v>
      </c>
      <c r="W133" s="2">
        <f t="shared" si="57"/>
        <v>0</v>
      </c>
      <c r="X133" s="2">
        <f t="shared" si="57"/>
        <v>0.47829690000000014</v>
      </c>
      <c r="Y133" s="2">
        <f t="shared" si="57"/>
        <v>0</v>
      </c>
      <c r="Z133" s="2">
        <f t="shared" si="57"/>
        <v>0</v>
      </c>
      <c r="AA133" s="2">
        <f t="shared" si="58"/>
        <v>0</v>
      </c>
      <c r="AB133" s="2">
        <f t="shared" si="58"/>
        <v>0</v>
      </c>
      <c r="AC133" s="2">
        <f t="shared" si="58"/>
        <v>0</v>
      </c>
      <c r="AD133" s="2">
        <f t="shared" si="58"/>
        <v>0</v>
      </c>
      <c r="AE133" s="2">
        <f t="shared" si="58"/>
        <v>0</v>
      </c>
      <c r="AF133" s="2">
        <f t="shared" si="58"/>
        <v>0.20589113209464913</v>
      </c>
      <c r="AG133" s="2">
        <f t="shared" si="58"/>
        <v>0</v>
      </c>
      <c r="AH133" s="2">
        <f t="shared" si="58"/>
        <v>0</v>
      </c>
      <c r="AI133" s="2">
        <f t="shared" si="58"/>
        <v>0</v>
      </c>
      <c r="AJ133" s="2">
        <f t="shared" si="58"/>
        <v>0</v>
      </c>
      <c r="AK133" s="2">
        <f t="shared" si="59"/>
        <v>0</v>
      </c>
      <c r="AL133" s="2">
        <f t="shared" si="59"/>
        <v>0</v>
      </c>
      <c r="AM133" s="2">
        <f t="shared" si="59"/>
        <v>0</v>
      </c>
      <c r="AN133" s="2">
        <f t="shared" si="59"/>
        <v>0</v>
      </c>
      <c r="AO133" s="2">
        <f t="shared" si="59"/>
        <v>0</v>
      </c>
      <c r="AP133" s="2">
        <f t="shared" si="59"/>
        <v>0</v>
      </c>
      <c r="AQ133" s="2">
        <f t="shared" si="59"/>
        <v>0</v>
      </c>
    </row>
    <row r="134" spans="1:43" x14ac:dyDescent="0.25">
      <c r="A134" s="1">
        <v>114</v>
      </c>
      <c r="B134" s="1">
        <v>1</v>
      </c>
      <c r="C134" s="19">
        <v>2</v>
      </c>
      <c r="D134" s="20" t="s">
        <v>853</v>
      </c>
      <c r="E134" s="20" t="s">
        <v>854</v>
      </c>
      <c r="F134" s="10">
        <f t="shared" si="55"/>
        <v>0.45690346173115165</v>
      </c>
      <c r="G134">
        <f t="shared" si="39"/>
        <v>0.77241325497874636</v>
      </c>
      <c r="H134">
        <f t="shared" si="40"/>
        <v>0</v>
      </c>
      <c r="I134" s="1">
        <f t="shared" si="56"/>
        <v>0</v>
      </c>
      <c r="N134" s="23" t="s">
        <v>1425</v>
      </c>
      <c r="O134">
        <f t="shared" si="53"/>
        <v>1.1751754833000004E-2</v>
      </c>
      <c r="P134">
        <f t="shared" si="54"/>
        <v>2</v>
      </c>
      <c r="Q134" s="2">
        <f t="shared" si="57"/>
        <v>0</v>
      </c>
      <c r="R134" s="2">
        <f t="shared" si="57"/>
        <v>0</v>
      </c>
      <c r="S134" s="2">
        <f t="shared" si="57"/>
        <v>0</v>
      </c>
      <c r="T134" s="2">
        <f t="shared" si="57"/>
        <v>0</v>
      </c>
      <c r="U134" s="2">
        <f t="shared" si="57"/>
        <v>0</v>
      </c>
      <c r="V134" s="2">
        <f t="shared" si="57"/>
        <v>0</v>
      </c>
      <c r="W134" s="2">
        <f t="shared" si="57"/>
        <v>0</v>
      </c>
      <c r="X134" s="2">
        <f t="shared" si="57"/>
        <v>0</v>
      </c>
      <c r="Y134" s="2">
        <f t="shared" si="57"/>
        <v>0</v>
      </c>
      <c r="Z134" s="2">
        <f t="shared" si="57"/>
        <v>0.38742048900000015</v>
      </c>
      <c r="AA134" s="2">
        <f t="shared" si="58"/>
        <v>0</v>
      </c>
      <c r="AB134" s="2">
        <f t="shared" si="58"/>
        <v>0</v>
      </c>
      <c r="AC134" s="2">
        <f t="shared" si="58"/>
        <v>0.28242953648100017</v>
      </c>
      <c r="AD134" s="2">
        <f t="shared" si="58"/>
        <v>0</v>
      </c>
      <c r="AE134" s="2">
        <f t="shared" si="58"/>
        <v>0</v>
      </c>
      <c r="AF134" s="2">
        <f t="shared" si="58"/>
        <v>0</v>
      </c>
      <c r="AG134" s="2">
        <f t="shared" si="58"/>
        <v>0</v>
      </c>
      <c r="AH134" s="2">
        <f t="shared" si="58"/>
        <v>0</v>
      </c>
      <c r="AI134" s="2">
        <f t="shared" si="58"/>
        <v>0</v>
      </c>
      <c r="AJ134" s="2">
        <f t="shared" si="58"/>
        <v>0</v>
      </c>
      <c r="AK134" s="2">
        <f t="shared" si="59"/>
        <v>0</v>
      </c>
      <c r="AL134" s="2">
        <f t="shared" si="59"/>
        <v>0</v>
      </c>
      <c r="AM134" s="2">
        <f t="shared" si="59"/>
        <v>0</v>
      </c>
      <c r="AN134" s="2">
        <f t="shared" si="59"/>
        <v>0</v>
      </c>
      <c r="AO134" s="2">
        <f t="shared" si="59"/>
        <v>0</v>
      </c>
      <c r="AP134" s="2">
        <f t="shared" si="59"/>
        <v>0</v>
      </c>
      <c r="AQ134" s="2">
        <f t="shared" si="59"/>
        <v>0</v>
      </c>
    </row>
    <row r="135" spans="1:43" x14ac:dyDescent="0.25">
      <c r="A135" s="1">
        <v>114</v>
      </c>
      <c r="B135" s="1">
        <v>1</v>
      </c>
      <c r="C135" s="19">
        <v>3</v>
      </c>
      <c r="D135" s="20" t="s">
        <v>185</v>
      </c>
      <c r="E135" s="20" t="s">
        <v>185</v>
      </c>
      <c r="F135" s="10">
        <f t="shared" si="55"/>
        <v>8.6792325809450288E-2</v>
      </c>
      <c r="G135">
        <f t="shared" si="39"/>
        <v>0.85920558078819664</v>
      </c>
      <c r="H135">
        <f t="shared" si="40"/>
        <v>0</v>
      </c>
      <c r="I135" s="1">
        <f t="shared" si="56"/>
        <v>0</v>
      </c>
      <c r="N135" s="20" t="s">
        <v>1604</v>
      </c>
      <c r="O135">
        <f t="shared" si="53"/>
        <v>1.1723798706450782E-2</v>
      </c>
      <c r="P135">
        <f t="shared" si="54"/>
        <v>3</v>
      </c>
      <c r="Q135" s="2">
        <f t="shared" si="57"/>
        <v>0</v>
      </c>
      <c r="R135" s="2">
        <f t="shared" si="57"/>
        <v>0</v>
      </c>
      <c r="S135" s="2">
        <f t="shared" si="57"/>
        <v>0</v>
      </c>
      <c r="T135" s="2">
        <f t="shared" si="57"/>
        <v>0</v>
      </c>
      <c r="U135" s="2">
        <f t="shared" si="57"/>
        <v>0</v>
      </c>
      <c r="V135" s="2">
        <f t="shared" si="57"/>
        <v>0</v>
      </c>
      <c r="W135" s="2">
        <f t="shared" si="57"/>
        <v>0</v>
      </c>
      <c r="X135" s="2">
        <f t="shared" si="57"/>
        <v>0</v>
      </c>
      <c r="Y135" s="2">
        <f t="shared" si="57"/>
        <v>0</v>
      </c>
      <c r="Z135" s="2">
        <f t="shared" si="57"/>
        <v>0</v>
      </c>
      <c r="AA135" s="2">
        <f t="shared" si="58"/>
        <v>0</v>
      </c>
      <c r="AB135" s="2">
        <f t="shared" si="58"/>
        <v>0</v>
      </c>
      <c r="AC135" s="2">
        <f t="shared" si="58"/>
        <v>0</v>
      </c>
      <c r="AD135" s="2">
        <f t="shared" si="58"/>
        <v>0.25418658283290019</v>
      </c>
      <c r="AE135" s="2">
        <f t="shared" si="58"/>
        <v>0.22876792454961015</v>
      </c>
      <c r="AF135" s="2">
        <f t="shared" si="58"/>
        <v>0</v>
      </c>
      <c r="AG135" s="2">
        <f t="shared" si="58"/>
        <v>0.18530201888518424</v>
      </c>
      <c r="AH135" s="2">
        <f t="shared" si="58"/>
        <v>0</v>
      </c>
      <c r="AI135" s="2">
        <f t="shared" si="58"/>
        <v>0</v>
      </c>
      <c r="AJ135" s="2">
        <f t="shared" si="58"/>
        <v>0</v>
      </c>
      <c r="AK135" s="2">
        <f t="shared" si="59"/>
        <v>0</v>
      </c>
      <c r="AL135" s="2">
        <f t="shared" si="59"/>
        <v>0</v>
      </c>
      <c r="AM135" s="2">
        <f t="shared" si="59"/>
        <v>0</v>
      </c>
      <c r="AN135" s="2">
        <f t="shared" si="59"/>
        <v>0</v>
      </c>
      <c r="AO135" s="2">
        <f t="shared" si="59"/>
        <v>0</v>
      </c>
      <c r="AP135" s="2">
        <f t="shared" si="59"/>
        <v>0</v>
      </c>
      <c r="AQ135" s="2">
        <f t="shared" si="59"/>
        <v>0</v>
      </c>
    </row>
    <row r="136" spans="1:43" x14ac:dyDescent="0.25">
      <c r="A136" s="1">
        <v>114</v>
      </c>
      <c r="B136" s="1">
        <v>1</v>
      </c>
      <c r="C136" s="19">
        <v>4</v>
      </c>
      <c r="D136" s="20" t="s">
        <v>608</v>
      </c>
      <c r="E136" s="20" t="s">
        <v>608</v>
      </c>
      <c r="F136" s="10">
        <f t="shared" si="55"/>
        <v>0.11718127808832036</v>
      </c>
      <c r="G136">
        <f t="shared" si="39"/>
        <v>0.97638685887651699</v>
      </c>
      <c r="H136">
        <f t="shared" si="40"/>
        <v>0</v>
      </c>
      <c r="I136" s="1">
        <f t="shared" si="56"/>
        <v>0</v>
      </c>
      <c r="N136" s="20" t="s">
        <v>339</v>
      </c>
      <c r="O136">
        <f t="shared" si="53"/>
        <v>1.1510526315789476E-2</v>
      </c>
      <c r="P136">
        <f t="shared" si="54"/>
        <v>1</v>
      </c>
      <c r="Q136" s="2">
        <f t="shared" si="57"/>
        <v>0</v>
      </c>
      <c r="R136" s="2">
        <f t="shared" si="57"/>
        <v>0</v>
      </c>
      <c r="S136" s="2">
        <f t="shared" si="57"/>
        <v>0</v>
      </c>
      <c r="T136" s="2">
        <f t="shared" si="57"/>
        <v>0</v>
      </c>
      <c r="U136" s="2">
        <f t="shared" si="57"/>
        <v>0.65610000000000013</v>
      </c>
      <c r="V136" s="2">
        <f t="shared" si="57"/>
        <v>0</v>
      </c>
      <c r="W136" s="2">
        <f t="shared" si="57"/>
        <v>0</v>
      </c>
      <c r="X136" s="2">
        <f t="shared" si="57"/>
        <v>0</v>
      </c>
      <c r="Y136" s="2">
        <f t="shared" si="57"/>
        <v>0</v>
      </c>
      <c r="Z136" s="2">
        <f t="shared" si="57"/>
        <v>0</v>
      </c>
      <c r="AA136" s="2">
        <f t="shared" si="58"/>
        <v>0</v>
      </c>
      <c r="AB136" s="2">
        <f t="shared" si="58"/>
        <v>0</v>
      </c>
      <c r="AC136" s="2">
        <f t="shared" si="58"/>
        <v>0</v>
      </c>
      <c r="AD136" s="2">
        <f t="shared" si="58"/>
        <v>0</v>
      </c>
      <c r="AE136" s="2">
        <f t="shared" si="58"/>
        <v>0</v>
      </c>
      <c r="AF136" s="2">
        <f t="shared" si="58"/>
        <v>0</v>
      </c>
      <c r="AG136" s="2">
        <f t="shared" si="58"/>
        <v>0</v>
      </c>
      <c r="AH136" s="2">
        <f t="shared" si="58"/>
        <v>0</v>
      </c>
      <c r="AI136" s="2">
        <f t="shared" si="58"/>
        <v>0</v>
      </c>
      <c r="AJ136" s="2">
        <f t="shared" si="58"/>
        <v>0</v>
      </c>
      <c r="AK136" s="2">
        <f t="shared" si="59"/>
        <v>0</v>
      </c>
      <c r="AL136" s="2">
        <f t="shared" si="59"/>
        <v>0</v>
      </c>
      <c r="AM136" s="2">
        <f t="shared" si="59"/>
        <v>0</v>
      </c>
      <c r="AN136" s="2">
        <f t="shared" si="59"/>
        <v>0</v>
      </c>
      <c r="AO136" s="2">
        <f t="shared" si="59"/>
        <v>0</v>
      </c>
      <c r="AP136" s="2">
        <f t="shared" si="59"/>
        <v>0</v>
      </c>
      <c r="AQ136" s="2">
        <f t="shared" si="59"/>
        <v>0</v>
      </c>
    </row>
    <row r="137" spans="1:43" x14ac:dyDescent="0.25">
      <c r="A137" s="1">
        <v>114</v>
      </c>
      <c r="B137" s="1">
        <v>1</v>
      </c>
      <c r="C137" s="19">
        <v>5</v>
      </c>
      <c r="D137" s="20" t="s">
        <v>147</v>
      </c>
      <c r="E137" s="20" t="s">
        <v>148</v>
      </c>
      <c r="F137" s="10">
        <f t="shared" si="55"/>
        <v>0.16228920721102594</v>
      </c>
      <c r="G137">
        <f t="shared" si="39"/>
        <v>1.138676066087543</v>
      </c>
      <c r="H137">
        <f t="shared" si="40"/>
        <v>0</v>
      </c>
      <c r="I137" s="1">
        <f t="shared" si="56"/>
        <v>0</v>
      </c>
      <c r="N137" s="20" t="s">
        <v>1547</v>
      </c>
      <c r="O137">
        <f t="shared" si="53"/>
        <v>1.1510526315789476E-2</v>
      </c>
      <c r="P137">
        <f t="shared" si="54"/>
        <v>1</v>
      </c>
      <c r="Q137" s="2">
        <f t="shared" si="57"/>
        <v>0</v>
      </c>
      <c r="R137" s="2">
        <f t="shared" si="57"/>
        <v>0</v>
      </c>
      <c r="S137" s="2">
        <f t="shared" si="57"/>
        <v>0</v>
      </c>
      <c r="T137" s="2">
        <f t="shared" si="57"/>
        <v>0</v>
      </c>
      <c r="U137" s="2">
        <f t="shared" si="57"/>
        <v>0.65610000000000013</v>
      </c>
      <c r="V137" s="2">
        <f t="shared" si="57"/>
        <v>0</v>
      </c>
      <c r="W137" s="2">
        <f t="shared" si="57"/>
        <v>0</v>
      </c>
      <c r="X137" s="2">
        <f t="shared" si="57"/>
        <v>0</v>
      </c>
      <c r="Y137" s="2">
        <f t="shared" si="57"/>
        <v>0</v>
      </c>
      <c r="Z137" s="2">
        <f t="shared" si="57"/>
        <v>0</v>
      </c>
      <c r="AA137" s="2">
        <f t="shared" si="58"/>
        <v>0</v>
      </c>
      <c r="AB137" s="2">
        <f t="shared" si="58"/>
        <v>0</v>
      </c>
      <c r="AC137" s="2">
        <f t="shared" si="58"/>
        <v>0</v>
      </c>
      <c r="AD137" s="2">
        <f t="shared" si="58"/>
        <v>0</v>
      </c>
      <c r="AE137" s="2">
        <f t="shared" si="58"/>
        <v>0</v>
      </c>
      <c r="AF137" s="2">
        <f t="shared" si="58"/>
        <v>0</v>
      </c>
      <c r="AG137" s="2">
        <f t="shared" si="58"/>
        <v>0</v>
      </c>
      <c r="AH137" s="2">
        <f t="shared" si="58"/>
        <v>0</v>
      </c>
      <c r="AI137" s="2">
        <f t="shared" si="58"/>
        <v>0</v>
      </c>
      <c r="AJ137" s="2">
        <f t="shared" si="58"/>
        <v>0</v>
      </c>
      <c r="AK137" s="2">
        <f t="shared" si="59"/>
        <v>0</v>
      </c>
      <c r="AL137" s="2">
        <f t="shared" si="59"/>
        <v>0</v>
      </c>
      <c r="AM137" s="2">
        <f t="shared" si="59"/>
        <v>0</v>
      </c>
      <c r="AN137" s="2">
        <f t="shared" si="59"/>
        <v>0</v>
      </c>
      <c r="AO137" s="2">
        <f t="shared" si="59"/>
        <v>0</v>
      </c>
      <c r="AP137" s="2">
        <f t="shared" si="59"/>
        <v>0</v>
      </c>
      <c r="AQ137" s="2">
        <f t="shared" si="59"/>
        <v>0</v>
      </c>
    </row>
    <row r="138" spans="1:43" x14ac:dyDescent="0.25">
      <c r="A138" s="1">
        <v>114</v>
      </c>
      <c r="B138" s="1">
        <v>1</v>
      </c>
      <c r="C138" s="19">
        <v>6</v>
      </c>
      <c r="D138" s="20" t="s">
        <v>1456</v>
      </c>
      <c r="E138" s="20" t="s">
        <v>1439</v>
      </c>
      <c r="F138" s="10">
        <f t="shared" si="55"/>
        <v>0</v>
      </c>
      <c r="G138">
        <f t="shared" si="39"/>
        <v>1.138676066087543</v>
      </c>
      <c r="H138">
        <f t="shared" si="40"/>
        <v>0</v>
      </c>
      <c r="I138" s="1">
        <f t="shared" si="56"/>
        <v>0</v>
      </c>
      <c r="N138" s="20" t="s">
        <v>509</v>
      </c>
      <c r="O138">
        <f t="shared" si="53"/>
        <v>1.1510526315789476E-2</v>
      </c>
      <c r="P138">
        <f t="shared" si="54"/>
        <v>1</v>
      </c>
      <c r="Q138" s="2">
        <f t="shared" si="57"/>
        <v>0</v>
      </c>
      <c r="R138" s="2">
        <f t="shared" si="57"/>
        <v>0</v>
      </c>
      <c r="S138" s="2">
        <f t="shared" si="57"/>
        <v>0</v>
      </c>
      <c r="T138" s="2">
        <f t="shared" si="57"/>
        <v>0</v>
      </c>
      <c r="U138" s="2">
        <f t="shared" si="57"/>
        <v>0.65610000000000013</v>
      </c>
      <c r="V138" s="2">
        <f t="shared" si="57"/>
        <v>0</v>
      </c>
      <c r="W138" s="2">
        <f t="shared" si="57"/>
        <v>0</v>
      </c>
      <c r="X138" s="2">
        <f t="shared" si="57"/>
        <v>0</v>
      </c>
      <c r="Y138" s="2">
        <f t="shared" si="57"/>
        <v>0</v>
      </c>
      <c r="Z138" s="2">
        <f t="shared" si="57"/>
        <v>0</v>
      </c>
      <c r="AA138" s="2">
        <f t="shared" si="58"/>
        <v>0</v>
      </c>
      <c r="AB138" s="2">
        <f t="shared" si="58"/>
        <v>0</v>
      </c>
      <c r="AC138" s="2">
        <f t="shared" si="58"/>
        <v>0</v>
      </c>
      <c r="AD138" s="2">
        <f t="shared" si="58"/>
        <v>0</v>
      </c>
      <c r="AE138" s="2">
        <f t="shared" si="58"/>
        <v>0</v>
      </c>
      <c r="AF138" s="2">
        <f t="shared" si="58"/>
        <v>0</v>
      </c>
      <c r="AG138" s="2">
        <f t="shared" si="58"/>
        <v>0</v>
      </c>
      <c r="AH138" s="2">
        <f t="shared" si="58"/>
        <v>0</v>
      </c>
      <c r="AI138" s="2">
        <f t="shared" si="58"/>
        <v>0</v>
      </c>
      <c r="AJ138" s="2">
        <f t="shared" si="58"/>
        <v>0</v>
      </c>
      <c r="AK138" s="2">
        <f t="shared" si="59"/>
        <v>0</v>
      </c>
      <c r="AL138" s="2">
        <f t="shared" si="59"/>
        <v>0</v>
      </c>
      <c r="AM138" s="2">
        <f t="shared" si="59"/>
        <v>0</v>
      </c>
      <c r="AN138" s="2">
        <f t="shared" si="59"/>
        <v>0</v>
      </c>
      <c r="AO138" s="2">
        <f t="shared" si="59"/>
        <v>0</v>
      </c>
      <c r="AP138" s="2">
        <f t="shared" si="59"/>
        <v>0</v>
      </c>
      <c r="AQ138" s="2">
        <f t="shared" si="59"/>
        <v>0</v>
      </c>
    </row>
    <row r="139" spans="1:43" x14ac:dyDescent="0.25">
      <c r="A139" s="1">
        <v>114</v>
      </c>
      <c r="B139" s="1">
        <v>1</v>
      </c>
      <c r="C139" s="19">
        <v>7</v>
      </c>
      <c r="D139" s="20" t="s">
        <v>1455</v>
      </c>
      <c r="E139" s="20" t="s">
        <v>1440</v>
      </c>
      <c r="F139" s="10">
        <f t="shared" si="55"/>
        <v>0</v>
      </c>
      <c r="G139">
        <f t="shared" si="39"/>
        <v>1.138676066087543</v>
      </c>
      <c r="H139">
        <f t="shared" si="40"/>
        <v>0</v>
      </c>
      <c r="I139" s="1">
        <f t="shared" si="56"/>
        <v>0</v>
      </c>
      <c r="N139" s="20" t="s">
        <v>1602</v>
      </c>
      <c r="O139">
        <f t="shared" si="53"/>
        <v>1.1510526315789476E-2</v>
      </c>
      <c r="P139">
        <f t="shared" si="54"/>
        <v>1</v>
      </c>
      <c r="Q139" s="2">
        <f t="shared" si="57"/>
        <v>0</v>
      </c>
      <c r="R139" s="2">
        <f t="shared" si="57"/>
        <v>0</v>
      </c>
      <c r="S139" s="2">
        <f t="shared" si="57"/>
        <v>0</v>
      </c>
      <c r="T139" s="2">
        <f t="shared" si="57"/>
        <v>0</v>
      </c>
      <c r="U139" s="2">
        <f t="shared" si="57"/>
        <v>0.65610000000000013</v>
      </c>
      <c r="V139" s="2">
        <f t="shared" si="57"/>
        <v>0</v>
      </c>
      <c r="W139" s="2">
        <f t="shared" si="57"/>
        <v>0</v>
      </c>
      <c r="X139" s="2">
        <f t="shared" si="57"/>
        <v>0</v>
      </c>
      <c r="Y139" s="2">
        <f t="shared" si="57"/>
        <v>0</v>
      </c>
      <c r="Z139" s="2">
        <f t="shared" si="57"/>
        <v>0</v>
      </c>
      <c r="AA139" s="2">
        <f t="shared" si="58"/>
        <v>0</v>
      </c>
      <c r="AB139" s="2">
        <f t="shared" si="58"/>
        <v>0</v>
      </c>
      <c r="AC139" s="2">
        <f t="shared" si="58"/>
        <v>0</v>
      </c>
      <c r="AD139" s="2">
        <f t="shared" si="58"/>
        <v>0</v>
      </c>
      <c r="AE139" s="2">
        <f t="shared" si="58"/>
        <v>0</v>
      </c>
      <c r="AF139" s="2">
        <f t="shared" si="58"/>
        <v>0</v>
      </c>
      <c r="AG139" s="2">
        <f t="shared" si="58"/>
        <v>0</v>
      </c>
      <c r="AH139" s="2">
        <f t="shared" si="58"/>
        <v>0</v>
      </c>
      <c r="AI139" s="2">
        <f t="shared" si="58"/>
        <v>0</v>
      </c>
      <c r="AJ139" s="2">
        <f t="shared" si="58"/>
        <v>0</v>
      </c>
      <c r="AK139" s="2">
        <f t="shared" si="59"/>
        <v>0</v>
      </c>
      <c r="AL139" s="2">
        <f t="shared" si="59"/>
        <v>0</v>
      </c>
      <c r="AM139" s="2">
        <f t="shared" si="59"/>
        <v>0</v>
      </c>
      <c r="AN139" s="2">
        <f t="shared" si="59"/>
        <v>0</v>
      </c>
      <c r="AO139" s="2">
        <f t="shared" si="59"/>
        <v>0</v>
      </c>
      <c r="AP139" s="2">
        <f t="shared" si="59"/>
        <v>0</v>
      </c>
      <c r="AQ139" s="2">
        <f t="shared" si="59"/>
        <v>0</v>
      </c>
    </row>
    <row r="140" spans="1:43" x14ac:dyDescent="0.25">
      <c r="A140" s="1">
        <v>114</v>
      </c>
      <c r="B140" s="1">
        <v>1</v>
      </c>
      <c r="C140" s="19">
        <v>8</v>
      </c>
      <c r="D140" s="20" t="s">
        <v>849</v>
      </c>
      <c r="E140" s="20" t="s">
        <v>660</v>
      </c>
      <c r="F140" s="10">
        <f t="shared" si="55"/>
        <v>0</v>
      </c>
      <c r="G140">
        <f t="shared" si="39"/>
        <v>1.138676066087543</v>
      </c>
      <c r="H140">
        <f t="shared" si="40"/>
        <v>0</v>
      </c>
      <c r="I140" s="1">
        <f t="shared" si="56"/>
        <v>0</v>
      </c>
      <c r="N140" s="20" t="s">
        <v>1622</v>
      </c>
      <c r="O140">
        <f t="shared" si="53"/>
        <v>1.1510526315789476E-2</v>
      </c>
      <c r="P140">
        <f t="shared" si="54"/>
        <v>1</v>
      </c>
      <c r="Q140" s="2">
        <f t="shared" si="57"/>
        <v>0</v>
      </c>
      <c r="R140" s="2">
        <f t="shared" si="57"/>
        <v>0</v>
      </c>
      <c r="S140" s="2">
        <f t="shared" si="57"/>
        <v>0</v>
      </c>
      <c r="T140" s="2">
        <f t="shared" si="57"/>
        <v>0</v>
      </c>
      <c r="U140" s="2">
        <f t="shared" si="57"/>
        <v>0.65610000000000013</v>
      </c>
      <c r="V140" s="2">
        <f t="shared" si="57"/>
        <v>0</v>
      </c>
      <c r="W140" s="2">
        <f t="shared" si="57"/>
        <v>0</v>
      </c>
      <c r="X140" s="2">
        <f t="shared" si="57"/>
        <v>0</v>
      </c>
      <c r="Y140" s="2">
        <f t="shared" si="57"/>
        <v>0</v>
      </c>
      <c r="Z140" s="2">
        <f t="shared" si="57"/>
        <v>0</v>
      </c>
      <c r="AA140" s="2">
        <f t="shared" si="58"/>
        <v>0</v>
      </c>
      <c r="AB140" s="2">
        <f t="shared" si="58"/>
        <v>0</v>
      </c>
      <c r="AC140" s="2">
        <f t="shared" si="58"/>
        <v>0</v>
      </c>
      <c r="AD140" s="2">
        <f t="shared" si="58"/>
        <v>0</v>
      </c>
      <c r="AE140" s="2">
        <f t="shared" si="58"/>
        <v>0</v>
      </c>
      <c r="AF140" s="2">
        <f t="shared" si="58"/>
        <v>0</v>
      </c>
      <c r="AG140" s="2">
        <f t="shared" si="58"/>
        <v>0</v>
      </c>
      <c r="AH140" s="2">
        <f t="shared" si="58"/>
        <v>0</v>
      </c>
      <c r="AI140" s="2">
        <f t="shared" si="58"/>
        <v>0</v>
      </c>
      <c r="AJ140" s="2">
        <f t="shared" si="58"/>
        <v>0</v>
      </c>
      <c r="AK140" s="2">
        <f t="shared" si="59"/>
        <v>0</v>
      </c>
      <c r="AL140" s="2">
        <f t="shared" si="59"/>
        <v>0</v>
      </c>
      <c r="AM140" s="2">
        <f t="shared" si="59"/>
        <v>0</v>
      </c>
      <c r="AN140" s="2">
        <f t="shared" si="59"/>
        <v>0</v>
      </c>
      <c r="AO140" s="2">
        <f t="shared" si="59"/>
        <v>0</v>
      </c>
      <c r="AP140" s="2">
        <f t="shared" si="59"/>
        <v>0</v>
      </c>
      <c r="AQ140" s="2">
        <f t="shared" si="59"/>
        <v>0</v>
      </c>
    </row>
    <row r="141" spans="1:43" x14ac:dyDescent="0.25">
      <c r="A141" s="1">
        <v>114</v>
      </c>
      <c r="B141" s="1">
        <v>1</v>
      </c>
      <c r="C141" s="19">
        <v>9</v>
      </c>
      <c r="D141" s="20" t="s">
        <v>1496</v>
      </c>
      <c r="E141" s="20" t="s">
        <v>1514</v>
      </c>
      <c r="F141" s="10">
        <f t="shared" si="55"/>
        <v>0</v>
      </c>
      <c r="G141">
        <f t="shared" si="39"/>
        <v>1.138676066087543</v>
      </c>
      <c r="H141">
        <f t="shared" si="40"/>
        <v>0</v>
      </c>
      <c r="I141" s="1">
        <f t="shared" si="56"/>
        <v>0</v>
      </c>
      <c r="N141" s="20" t="s">
        <v>1646</v>
      </c>
      <c r="O141">
        <f t="shared" si="53"/>
        <v>1.1510526315789476E-2</v>
      </c>
      <c r="P141">
        <f t="shared" si="54"/>
        <v>1</v>
      </c>
      <c r="Q141" s="2">
        <f t="shared" si="57"/>
        <v>0</v>
      </c>
      <c r="R141" s="2">
        <f t="shared" si="57"/>
        <v>0</v>
      </c>
      <c r="S141" s="2">
        <f t="shared" si="57"/>
        <v>0</v>
      </c>
      <c r="T141" s="2">
        <f t="shared" si="57"/>
        <v>0</v>
      </c>
      <c r="U141" s="2">
        <f t="shared" si="57"/>
        <v>0.65610000000000013</v>
      </c>
      <c r="V141" s="2">
        <f t="shared" si="57"/>
        <v>0</v>
      </c>
      <c r="W141" s="2">
        <f t="shared" si="57"/>
        <v>0</v>
      </c>
      <c r="X141" s="2">
        <f t="shared" si="57"/>
        <v>0</v>
      </c>
      <c r="Y141" s="2">
        <f t="shared" si="57"/>
        <v>0</v>
      </c>
      <c r="Z141" s="2">
        <f t="shared" si="57"/>
        <v>0</v>
      </c>
      <c r="AA141" s="2">
        <f t="shared" si="58"/>
        <v>0</v>
      </c>
      <c r="AB141" s="2">
        <f t="shared" si="58"/>
        <v>0</v>
      </c>
      <c r="AC141" s="2">
        <f t="shared" si="58"/>
        <v>0</v>
      </c>
      <c r="AD141" s="2">
        <f t="shared" si="58"/>
        <v>0</v>
      </c>
      <c r="AE141" s="2">
        <f t="shared" si="58"/>
        <v>0</v>
      </c>
      <c r="AF141" s="2">
        <f t="shared" si="58"/>
        <v>0</v>
      </c>
      <c r="AG141" s="2">
        <f t="shared" si="58"/>
        <v>0</v>
      </c>
      <c r="AH141" s="2">
        <f t="shared" si="58"/>
        <v>0</v>
      </c>
      <c r="AI141" s="2">
        <f t="shared" si="58"/>
        <v>0</v>
      </c>
      <c r="AJ141" s="2">
        <f t="shared" si="58"/>
        <v>0</v>
      </c>
      <c r="AK141" s="2">
        <f t="shared" si="59"/>
        <v>0</v>
      </c>
      <c r="AL141" s="2">
        <f t="shared" si="59"/>
        <v>0</v>
      </c>
      <c r="AM141" s="2">
        <f t="shared" si="59"/>
        <v>0</v>
      </c>
      <c r="AN141" s="2">
        <f t="shared" si="59"/>
        <v>0</v>
      </c>
      <c r="AO141" s="2">
        <f t="shared" si="59"/>
        <v>0</v>
      </c>
      <c r="AP141" s="2">
        <f t="shared" si="59"/>
        <v>0</v>
      </c>
      <c r="AQ141" s="2">
        <f t="shared" si="59"/>
        <v>0</v>
      </c>
    </row>
    <row r="142" spans="1:43" x14ac:dyDescent="0.25">
      <c r="A142" s="1">
        <v>114</v>
      </c>
      <c r="B142" s="1">
        <v>1</v>
      </c>
      <c r="C142" s="19">
        <v>10</v>
      </c>
      <c r="D142" s="20" t="s">
        <v>252</v>
      </c>
      <c r="E142" s="20" t="s">
        <v>252</v>
      </c>
      <c r="F142" s="10">
        <f t="shared" si="55"/>
        <v>6.2887867817210535E-2</v>
      </c>
      <c r="G142">
        <f t="shared" si="39"/>
        <v>1.2015639339047535</v>
      </c>
      <c r="H142">
        <f t="shared" si="40"/>
        <v>0</v>
      </c>
      <c r="I142" s="1">
        <f t="shared" si="56"/>
        <v>0</v>
      </c>
      <c r="N142" s="20" t="s">
        <v>1594</v>
      </c>
      <c r="O142">
        <f t="shared" si="53"/>
        <v>1.1243157704061625E-2</v>
      </c>
      <c r="P142">
        <f t="shared" si="54"/>
        <v>2</v>
      </c>
      <c r="Q142" s="2">
        <f t="shared" ref="Q142:Z151" si="60">COUNTIFS($C$2:$C$950,Q$1,$E$2:$E$950,$N142)*0.9^(Q$1-1)</f>
        <v>0</v>
      </c>
      <c r="R142" s="2">
        <f t="shared" si="60"/>
        <v>0</v>
      </c>
      <c r="S142" s="2">
        <f t="shared" si="60"/>
        <v>0</v>
      </c>
      <c r="T142" s="2">
        <f t="shared" si="60"/>
        <v>0</v>
      </c>
      <c r="U142" s="2">
        <f t="shared" si="60"/>
        <v>0</v>
      </c>
      <c r="V142" s="2">
        <f t="shared" si="60"/>
        <v>0</v>
      </c>
      <c r="W142" s="2">
        <f t="shared" si="60"/>
        <v>0.53144100000000016</v>
      </c>
      <c r="X142" s="2">
        <f t="shared" si="60"/>
        <v>0</v>
      </c>
      <c r="Y142" s="2">
        <f t="shared" si="60"/>
        <v>0</v>
      </c>
      <c r="Z142" s="2">
        <f t="shared" si="60"/>
        <v>0</v>
      </c>
      <c r="AA142" s="2">
        <f t="shared" ref="AA142:AJ151" si="61">COUNTIFS($C$2:$C$950,AA$1,$E$2:$E$950,$N142)*0.9^(AA$1-1)</f>
        <v>0</v>
      </c>
      <c r="AB142" s="2">
        <f t="shared" si="61"/>
        <v>0</v>
      </c>
      <c r="AC142" s="2">
        <f t="shared" si="61"/>
        <v>0</v>
      </c>
      <c r="AD142" s="2">
        <f t="shared" si="61"/>
        <v>0</v>
      </c>
      <c r="AE142" s="2">
        <f t="shared" si="61"/>
        <v>0</v>
      </c>
      <c r="AF142" s="2">
        <f t="shared" si="61"/>
        <v>0</v>
      </c>
      <c r="AG142" s="2">
        <f t="shared" si="61"/>
        <v>0</v>
      </c>
      <c r="AH142" s="2">
        <f t="shared" si="61"/>
        <v>0</v>
      </c>
      <c r="AI142" s="2">
        <f t="shared" si="61"/>
        <v>0</v>
      </c>
      <c r="AJ142" s="2">
        <f t="shared" si="61"/>
        <v>0</v>
      </c>
      <c r="AK142" s="2">
        <f t="shared" ref="AK142:AQ151" si="62">COUNTIFS($C$2:$C$950,AK$1,$E$2:$E$950,$N142)*0.9^(AK$1-1)</f>
        <v>0</v>
      </c>
      <c r="AL142" s="2">
        <f t="shared" si="62"/>
        <v>0.10941898913151248</v>
      </c>
      <c r="AM142" s="2">
        <f t="shared" si="62"/>
        <v>0</v>
      </c>
      <c r="AN142" s="2">
        <f t="shared" si="62"/>
        <v>0</v>
      </c>
      <c r="AO142" s="2">
        <f t="shared" si="62"/>
        <v>0</v>
      </c>
      <c r="AP142" s="2">
        <f t="shared" si="62"/>
        <v>0</v>
      </c>
      <c r="AQ142" s="2">
        <f t="shared" si="62"/>
        <v>0</v>
      </c>
    </row>
    <row r="143" spans="1:43" x14ac:dyDescent="0.25">
      <c r="A143" s="1">
        <v>114</v>
      </c>
      <c r="B143" s="1">
        <v>1</v>
      </c>
      <c r="C143" s="19">
        <v>11</v>
      </c>
      <c r="D143" s="20" t="s">
        <v>676</v>
      </c>
      <c r="E143" s="20" t="s">
        <v>676</v>
      </c>
      <c r="F143" s="10">
        <f t="shared" si="55"/>
        <v>0</v>
      </c>
      <c r="G143">
        <f t="shared" si="39"/>
        <v>1.2015639339047535</v>
      </c>
      <c r="H143">
        <f t="shared" si="40"/>
        <v>0</v>
      </c>
      <c r="I143" s="1">
        <f t="shared" si="56"/>
        <v>0</v>
      </c>
      <c r="N143" s="20" t="s">
        <v>602</v>
      </c>
      <c r="O143">
        <f t="shared" si="53"/>
        <v>1.1024412899947357E-2</v>
      </c>
      <c r="P143">
        <f t="shared" si="54"/>
        <v>2</v>
      </c>
      <c r="Q143" s="2">
        <f t="shared" si="60"/>
        <v>0</v>
      </c>
      <c r="R143" s="2">
        <f t="shared" si="60"/>
        <v>0</v>
      </c>
      <c r="S143" s="2">
        <f t="shared" si="60"/>
        <v>0</v>
      </c>
      <c r="T143" s="2">
        <f t="shared" si="60"/>
        <v>0</v>
      </c>
      <c r="U143" s="2">
        <f t="shared" si="60"/>
        <v>0</v>
      </c>
      <c r="V143" s="2">
        <f t="shared" si="60"/>
        <v>0</v>
      </c>
      <c r="W143" s="2">
        <f t="shared" si="60"/>
        <v>0</v>
      </c>
      <c r="X143" s="2">
        <f t="shared" si="60"/>
        <v>0.47829690000000014</v>
      </c>
      <c r="Y143" s="2">
        <f t="shared" si="60"/>
        <v>0</v>
      </c>
      <c r="Z143" s="2">
        <f t="shared" si="60"/>
        <v>0</v>
      </c>
      <c r="AA143" s="2">
        <f t="shared" si="61"/>
        <v>0</v>
      </c>
      <c r="AB143" s="2">
        <f t="shared" si="61"/>
        <v>0</v>
      </c>
      <c r="AC143" s="2">
        <f t="shared" si="61"/>
        <v>0</v>
      </c>
      <c r="AD143" s="2">
        <f t="shared" si="61"/>
        <v>0</v>
      </c>
      <c r="AE143" s="2">
        <f t="shared" si="61"/>
        <v>0</v>
      </c>
      <c r="AF143" s="2">
        <f t="shared" si="61"/>
        <v>0</v>
      </c>
      <c r="AG143" s="2">
        <f t="shared" si="61"/>
        <v>0</v>
      </c>
      <c r="AH143" s="2">
        <f t="shared" si="61"/>
        <v>0</v>
      </c>
      <c r="AI143" s="2">
        <f t="shared" si="61"/>
        <v>0.15009463529699923</v>
      </c>
      <c r="AJ143" s="2">
        <f t="shared" si="61"/>
        <v>0</v>
      </c>
      <c r="AK143" s="2">
        <f t="shared" si="62"/>
        <v>0</v>
      </c>
      <c r="AL143" s="2">
        <f t="shared" si="62"/>
        <v>0</v>
      </c>
      <c r="AM143" s="2">
        <f t="shared" si="62"/>
        <v>0</v>
      </c>
      <c r="AN143" s="2">
        <f t="shared" si="62"/>
        <v>0</v>
      </c>
      <c r="AO143" s="2">
        <f t="shared" si="62"/>
        <v>0</v>
      </c>
      <c r="AP143" s="2">
        <f t="shared" si="62"/>
        <v>0</v>
      </c>
      <c r="AQ143" s="2">
        <f t="shared" si="62"/>
        <v>0</v>
      </c>
    </row>
    <row r="144" spans="1:43" x14ac:dyDescent="0.25">
      <c r="A144" s="1">
        <v>114</v>
      </c>
      <c r="B144" s="1">
        <v>1</v>
      </c>
      <c r="C144" s="19">
        <v>12</v>
      </c>
      <c r="D144" s="20" t="s">
        <v>596</v>
      </c>
      <c r="E144" s="20" t="s">
        <v>596</v>
      </c>
      <c r="F144" s="10">
        <f t="shared" si="55"/>
        <v>0.11082172536745788</v>
      </c>
      <c r="G144">
        <f t="shared" si="39"/>
        <v>1.3123856592722114</v>
      </c>
      <c r="H144">
        <f t="shared" si="40"/>
        <v>0</v>
      </c>
      <c r="I144" s="1">
        <f t="shared" si="56"/>
        <v>0</v>
      </c>
      <c r="N144" s="20" t="s">
        <v>1585</v>
      </c>
      <c r="O144">
        <f t="shared" si="53"/>
        <v>1.1024412899947357E-2</v>
      </c>
      <c r="P144">
        <f t="shared" si="54"/>
        <v>2</v>
      </c>
      <c r="Q144" s="2">
        <f t="shared" si="60"/>
        <v>0</v>
      </c>
      <c r="R144" s="2">
        <f t="shared" si="60"/>
        <v>0</v>
      </c>
      <c r="S144" s="2">
        <f t="shared" si="60"/>
        <v>0</v>
      </c>
      <c r="T144" s="2">
        <f t="shared" si="60"/>
        <v>0</v>
      </c>
      <c r="U144" s="2">
        <f t="shared" si="60"/>
        <v>0</v>
      </c>
      <c r="V144" s="2">
        <f t="shared" si="60"/>
        <v>0</v>
      </c>
      <c r="W144" s="2">
        <f t="shared" si="60"/>
        <v>0</v>
      </c>
      <c r="X144" s="2">
        <f t="shared" si="60"/>
        <v>0.47829690000000014</v>
      </c>
      <c r="Y144" s="2">
        <f t="shared" si="60"/>
        <v>0</v>
      </c>
      <c r="Z144" s="2">
        <f t="shared" si="60"/>
        <v>0</v>
      </c>
      <c r="AA144" s="2">
        <f t="shared" si="61"/>
        <v>0</v>
      </c>
      <c r="AB144" s="2">
        <f t="shared" si="61"/>
        <v>0</v>
      </c>
      <c r="AC144" s="2">
        <f t="shared" si="61"/>
        <v>0</v>
      </c>
      <c r="AD144" s="2">
        <f t="shared" si="61"/>
        <v>0</v>
      </c>
      <c r="AE144" s="2">
        <f t="shared" si="61"/>
        <v>0</v>
      </c>
      <c r="AF144" s="2">
        <f t="shared" si="61"/>
        <v>0</v>
      </c>
      <c r="AG144" s="2">
        <f t="shared" si="61"/>
        <v>0</v>
      </c>
      <c r="AH144" s="2">
        <f t="shared" si="61"/>
        <v>0</v>
      </c>
      <c r="AI144" s="2">
        <f t="shared" si="61"/>
        <v>0.15009463529699923</v>
      </c>
      <c r="AJ144" s="2">
        <f t="shared" si="61"/>
        <v>0</v>
      </c>
      <c r="AK144" s="2">
        <f t="shared" si="62"/>
        <v>0</v>
      </c>
      <c r="AL144" s="2">
        <f t="shared" si="62"/>
        <v>0</v>
      </c>
      <c r="AM144" s="2">
        <f t="shared" si="62"/>
        <v>0</v>
      </c>
      <c r="AN144" s="2">
        <f t="shared" si="62"/>
        <v>0</v>
      </c>
      <c r="AO144" s="2">
        <f t="shared" si="62"/>
        <v>0</v>
      </c>
      <c r="AP144" s="2">
        <f t="shared" si="62"/>
        <v>0</v>
      </c>
      <c r="AQ144" s="2">
        <f t="shared" si="62"/>
        <v>0</v>
      </c>
    </row>
    <row r="145" spans="1:43" x14ac:dyDescent="0.25">
      <c r="A145" s="1">
        <v>114</v>
      </c>
      <c r="B145" s="1">
        <v>1</v>
      </c>
      <c r="C145" s="19">
        <v>13</v>
      </c>
      <c r="D145" s="20" t="s">
        <v>316</v>
      </c>
      <c r="E145" s="20" t="s">
        <v>236</v>
      </c>
      <c r="F145" s="10">
        <f t="shared" si="55"/>
        <v>0</v>
      </c>
      <c r="G145">
        <f t="shared" si="39"/>
        <v>1.3123856592722114</v>
      </c>
      <c r="H145">
        <f t="shared" si="40"/>
        <v>0</v>
      </c>
      <c r="I145" s="1">
        <f t="shared" si="56"/>
        <v>0</v>
      </c>
      <c r="N145" s="20" t="s">
        <v>979</v>
      </c>
      <c r="O145">
        <f t="shared" si="53"/>
        <v>1.0810323044730005E-2</v>
      </c>
      <c r="P145">
        <f t="shared" si="54"/>
        <v>2</v>
      </c>
      <c r="Q145" s="2">
        <f t="shared" si="60"/>
        <v>0</v>
      </c>
      <c r="R145" s="2">
        <f t="shared" si="60"/>
        <v>0</v>
      </c>
      <c r="S145" s="2">
        <f t="shared" si="60"/>
        <v>0</v>
      </c>
      <c r="T145" s="2">
        <f t="shared" si="60"/>
        <v>0</v>
      </c>
      <c r="U145" s="2">
        <f t="shared" si="60"/>
        <v>0</v>
      </c>
      <c r="V145" s="2">
        <f t="shared" si="60"/>
        <v>0</v>
      </c>
      <c r="W145" s="2">
        <f t="shared" si="60"/>
        <v>0</v>
      </c>
      <c r="X145" s="2">
        <f t="shared" si="60"/>
        <v>0</v>
      </c>
      <c r="Y145" s="2">
        <f t="shared" si="60"/>
        <v>0</v>
      </c>
      <c r="Z145" s="2">
        <f t="shared" si="60"/>
        <v>0.38742048900000015</v>
      </c>
      <c r="AA145" s="2">
        <f t="shared" si="61"/>
        <v>0</v>
      </c>
      <c r="AB145" s="2">
        <f t="shared" si="61"/>
        <v>0</v>
      </c>
      <c r="AC145" s="2">
        <f t="shared" si="61"/>
        <v>0</v>
      </c>
      <c r="AD145" s="2">
        <f t="shared" si="61"/>
        <v>0</v>
      </c>
      <c r="AE145" s="2">
        <f t="shared" si="61"/>
        <v>0.22876792454961015</v>
      </c>
      <c r="AF145" s="2">
        <f t="shared" si="61"/>
        <v>0</v>
      </c>
      <c r="AG145" s="2">
        <f t="shared" si="61"/>
        <v>0</v>
      </c>
      <c r="AH145" s="2">
        <f t="shared" si="61"/>
        <v>0</v>
      </c>
      <c r="AI145" s="2">
        <f t="shared" si="61"/>
        <v>0</v>
      </c>
      <c r="AJ145" s="2">
        <f t="shared" si="61"/>
        <v>0</v>
      </c>
      <c r="AK145" s="2">
        <f t="shared" si="62"/>
        <v>0</v>
      </c>
      <c r="AL145" s="2">
        <f t="shared" si="62"/>
        <v>0</v>
      </c>
      <c r="AM145" s="2">
        <f t="shared" si="62"/>
        <v>0</v>
      </c>
      <c r="AN145" s="2">
        <f t="shared" si="62"/>
        <v>0</v>
      </c>
      <c r="AO145" s="2">
        <f t="shared" si="62"/>
        <v>0</v>
      </c>
      <c r="AP145" s="2">
        <f t="shared" si="62"/>
        <v>0</v>
      </c>
      <c r="AQ145" s="2">
        <f t="shared" si="62"/>
        <v>0</v>
      </c>
    </row>
    <row r="146" spans="1:43" x14ac:dyDescent="0.25">
      <c r="A146" s="1">
        <v>114</v>
      </c>
      <c r="B146" s="1">
        <v>1</v>
      </c>
      <c r="C146" s="19">
        <v>14</v>
      </c>
      <c r="D146" s="20" t="s">
        <v>947</v>
      </c>
      <c r="E146" s="20" t="s">
        <v>1515</v>
      </c>
      <c r="F146" s="10">
        <f t="shared" si="55"/>
        <v>0</v>
      </c>
      <c r="G146">
        <f t="shared" si="39"/>
        <v>1.3123856592722114</v>
      </c>
      <c r="H146">
        <f t="shared" si="40"/>
        <v>0</v>
      </c>
      <c r="I146" s="1">
        <f t="shared" si="56"/>
        <v>0</v>
      </c>
      <c r="N146" s="20" t="s">
        <v>1554</v>
      </c>
      <c r="O146">
        <f t="shared" si="53"/>
        <v>1.0460353203000004E-2</v>
      </c>
      <c r="P146">
        <f t="shared" si="54"/>
        <v>2</v>
      </c>
      <c r="Q146" s="2">
        <f t="shared" si="60"/>
        <v>0</v>
      </c>
      <c r="R146" s="2">
        <f t="shared" si="60"/>
        <v>0</v>
      </c>
      <c r="S146" s="2">
        <f t="shared" si="60"/>
        <v>0</v>
      </c>
      <c r="T146" s="2">
        <f t="shared" si="60"/>
        <v>0</v>
      </c>
      <c r="U146" s="2">
        <f t="shared" si="60"/>
        <v>0</v>
      </c>
      <c r="V146" s="2">
        <f t="shared" si="60"/>
        <v>0</v>
      </c>
      <c r="W146" s="2">
        <f t="shared" si="60"/>
        <v>0</v>
      </c>
      <c r="X146" s="2">
        <f t="shared" si="60"/>
        <v>0</v>
      </c>
      <c r="Y146" s="2">
        <f t="shared" si="60"/>
        <v>0</v>
      </c>
      <c r="Z146" s="2">
        <f t="shared" si="60"/>
        <v>0</v>
      </c>
      <c r="AA146" s="2">
        <f t="shared" si="61"/>
        <v>0</v>
      </c>
      <c r="AB146" s="2">
        <f t="shared" si="61"/>
        <v>0.31381059609000017</v>
      </c>
      <c r="AC146" s="2">
        <f t="shared" si="61"/>
        <v>0.28242953648100017</v>
      </c>
      <c r="AD146" s="2">
        <f t="shared" si="61"/>
        <v>0</v>
      </c>
      <c r="AE146" s="2">
        <f t="shared" si="61"/>
        <v>0</v>
      </c>
      <c r="AF146" s="2">
        <f t="shared" si="61"/>
        <v>0</v>
      </c>
      <c r="AG146" s="2">
        <f t="shared" si="61"/>
        <v>0</v>
      </c>
      <c r="AH146" s="2">
        <f t="shared" si="61"/>
        <v>0</v>
      </c>
      <c r="AI146" s="2">
        <f t="shared" si="61"/>
        <v>0</v>
      </c>
      <c r="AJ146" s="2">
        <f t="shared" si="61"/>
        <v>0</v>
      </c>
      <c r="AK146" s="2">
        <f t="shared" si="62"/>
        <v>0</v>
      </c>
      <c r="AL146" s="2">
        <f t="shared" si="62"/>
        <v>0</v>
      </c>
      <c r="AM146" s="2">
        <f t="shared" si="62"/>
        <v>0</v>
      </c>
      <c r="AN146" s="2">
        <f t="shared" si="62"/>
        <v>0</v>
      </c>
      <c r="AO146" s="2">
        <f t="shared" si="62"/>
        <v>0</v>
      </c>
      <c r="AP146" s="2">
        <f t="shared" si="62"/>
        <v>0</v>
      </c>
      <c r="AQ146" s="2">
        <f t="shared" si="62"/>
        <v>0</v>
      </c>
    </row>
    <row r="147" spans="1:43" x14ac:dyDescent="0.25">
      <c r="A147" s="1">
        <v>114</v>
      </c>
      <c r="B147" s="1">
        <v>1</v>
      </c>
      <c r="C147" s="19">
        <v>15</v>
      </c>
      <c r="D147" s="20" t="s">
        <v>410</v>
      </c>
      <c r="E147" s="20" t="s">
        <v>410</v>
      </c>
      <c r="F147" s="10">
        <f t="shared" si="55"/>
        <v>0</v>
      </c>
      <c r="G147">
        <f t="shared" si="39"/>
        <v>1.3123856592722114</v>
      </c>
      <c r="H147">
        <f t="shared" si="40"/>
        <v>0</v>
      </c>
      <c r="I147" s="1">
        <f t="shared" si="56"/>
        <v>0</v>
      </c>
      <c r="N147" s="20" t="s">
        <v>1500</v>
      </c>
      <c r="O147">
        <f t="shared" si="53"/>
        <v>1.0359473684210529E-2</v>
      </c>
      <c r="P147">
        <f t="shared" si="54"/>
        <v>1</v>
      </c>
      <c r="Q147" s="2">
        <f t="shared" si="60"/>
        <v>0</v>
      </c>
      <c r="R147" s="2">
        <f t="shared" si="60"/>
        <v>0</v>
      </c>
      <c r="S147" s="2">
        <f t="shared" si="60"/>
        <v>0</v>
      </c>
      <c r="T147" s="2">
        <f t="shared" si="60"/>
        <v>0</v>
      </c>
      <c r="U147" s="2">
        <f t="shared" si="60"/>
        <v>0</v>
      </c>
      <c r="V147" s="2">
        <f t="shared" si="60"/>
        <v>0.59049000000000018</v>
      </c>
      <c r="W147" s="2">
        <f t="shared" si="60"/>
        <v>0</v>
      </c>
      <c r="X147" s="2">
        <f t="shared" si="60"/>
        <v>0</v>
      </c>
      <c r="Y147" s="2">
        <f t="shared" si="60"/>
        <v>0</v>
      </c>
      <c r="Z147" s="2">
        <f t="shared" si="60"/>
        <v>0</v>
      </c>
      <c r="AA147" s="2">
        <f t="shared" si="61"/>
        <v>0</v>
      </c>
      <c r="AB147" s="2">
        <f t="shared" si="61"/>
        <v>0</v>
      </c>
      <c r="AC147" s="2">
        <f t="shared" si="61"/>
        <v>0</v>
      </c>
      <c r="AD147" s="2">
        <f t="shared" si="61"/>
        <v>0</v>
      </c>
      <c r="AE147" s="2">
        <f t="shared" si="61"/>
        <v>0</v>
      </c>
      <c r="AF147" s="2">
        <f t="shared" si="61"/>
        <v>0</v>
      </c>
      <c r="AG147" s="2">
        <f t="shared" si="61"/>
        <v>0</v>
      </c>
      <c r="AH147" s="2">
        <f t="shared" si="61"/>
        <v>0</v>
      </c>
      <c r="AI147" s="2">
        <f t="shared" si="61"/>
        <v>0</v>
      </c>
      <c r="AJ147" s="2">
        <f t="shared" si="61"/>
        <v>0</v>
      </c>
      <c r="AK147" s="2">
        <f t="shared" si="62"/>
        <v>0</v>
      </c>
      <c r="AL147" s="2">
        <f t="shared" si="62"/>
        <v>0</v>
      </c>
      <c r="AM147" s="2">
        <f t="shared" si="62"/>
        <v>0</v>
      </c>
      <c r="AN147" s="2">
        <f t="shared" si="62"/>
        <v>0</v>
      </c>
      <c r="AO147" s="2">
        <f t="shared" si="62"/>
        <v>0</v>
      </c>
      <c r="AP147" s="2">
        <f t="shared" si="62"/>
        <v>0</v>
      </c>
      <c r="AQ147" s="2">
        <f t="shared" si="62"/>
        <v>0</v>
      </c>
    </row>
    <row r="148" spans="1:43" x14ac:dyDescent="0.25">
      <c r="A148" s="1">
        <v>114</v>
      </c>
      <c r="B148" s="1">
        <v>1</v>
      </c>
      <c r="C148" s="19">
        <v>16</v>
      </c>
      <c r="D148" s="20" t="s">
        <v>1516</v>
      </c>
      <c r="E148" s="20" t="s">
        <v>1516</v>
      </c>
      <c r="F148" s="10">
        <f t="shared" si="55"/>
        <v>0</v>
      </c>
      <c r="G148">
        <f t="shared" si="39"/>
        <v>1.3123856592722114</v>
      </c>
      <c r="H148">
        <f t="shared" si="40"/>
        <v>0</v>
      </c>
      <c r="I148" s="1">
        <f t="shared" si="56"/>
        <v>0</v>
      </c>
      <c r="N148" s="20" t="s">
        <v>1526</v>
      </c>
      <c r="O148">
        <f t="shared" si="53"/>
        <v>1.0359473684210529E-2</v>
      </c>
      <c r="P148">
        <f t="shared" si="54"/>
        <v>1</v>
      </c>
      <c r="Q148" s="2">
        <f t="shared" si="60"/>
        <v>0</v>
      </c>
      <c r="R148" s="2">
        <f t="shared" si="60"/>
        <v>0</v>
      </c>
      <c r="S148" s="2">
        <f t="shared" si="60"/>
        <v>0</v>
      </c>
      <c r="T148" s="2">
        <f t="shared" si="60"/>
        <v>0</v>
      </c>
      <c r="U148" s="2">
        <f t="shared" si="60"/>
        <v>0</v>
      </c>
      <c r="V148" s="2">
        <f t="shared" si="60"/>
        <v>0.59049000000000018</v>
      </c>
      <c r="W148" s="2">
        <f t="shared" si="60"/>
        <v>0</v>
      </c>
      <c r="X148" s="2">
        <f t="shared" si="60"/>
        <v>0</v>
      </c>
      <c r="Y148" s="2">
        <f t="shared" si="60"/>
        <v>0</v>
      </c>
      <c r="Z148" s="2">
        <f t="shared" si="60"/>
        <v>0</v>
      </c>
      <c r="AA148" s="2">
        <f t="shared" si="61"/>
        <v>0</v>
      </c>
      <c r="AB148" s="2">
        <f t="shared" si="61"/>
        <v>0</v>
      </c>
      <c r="AC148" s="2">
        <f t="shared" si="61"/>
        <v>0</v>
      </c>
      <c r="AD148" s="2">
        <f t="shared" si="61"/>
        <v>0</v>
      </c>
      <c r="AE148" s="2">
        <f t="shared" si="61"/>
        <v>0</v>
      </c>
      <c r="AF148" s="2">
        <f t="shared" si="61"/>
        <v>0</v>
      </c>
      <c r="AG148" s="2">
        <f t="shared" si="61"/>
        <v>0</v>
      </c>
      <c r="AH148" s="2">
        <f t="shared" si="61"/>
        <v>0</v>
      </c>
      <c r="AI148" s="2">
        <f t="shared" si="61"/>
        <v>0</v>
      </c>
      <c r="AJ148" s="2">
        <f t="shared" si="61"/>
        <v>0</v>
      </c>
      <c r="AK148" s="2">
        <f t="shared" si="62"/>
        <v>0</v>
      </c>
      <c r="AL148" s="2">
        <f t="shared" si="62"/>
        <v>0</v>
      </c>
      <c r="AM148" s="2">
        <f t="shared" si="62"/>
        <v>0</v>
      </c>
      <c r="AN148" s="2">
        <f t="shared" si="62"/>
        <v>0</v>
      </c>
      <c r="AO148" s="2">
        <f t="shared" si="62"/>
        <v>0</v>
      </c>
      <c r="AP148" s="2">
        <f t="shared" si="62"/>
        <v>0</v>
      </c>
      <c r="AQ148" s="2">
        <f t="shared" si="62"/>
        <v>0</v>
      </c>
    </row>
    <row r="149" spans="1:43" x14ac:dyDescent="0.25">
      <c r="A149" s="1">
        <v>114</v>
      </c>
      <c r="B149" s="1">
        <v>1</v>
      </c>
      <c r="C149" s="19">
        <v>17</v>
      </c>
      <c r="D149" s="20" t="s">
        <v>1517</v>
      </c>
      <c r="E149" s="20" t="s">
        <v>1517</v>
      </c>
      <c r="F149" s="10">
        <f t="shared" si="55"/>
        <v>0</v>
      </c>
      <c r="G149">
        <f t="shared" si="39"/>
        <v>1.3123856592722114</v>
      </c>
      <c r="H149">
        <f t="shared" si="40"/>
        <v>1.3123856592722114</v>
      </c>
      <c r="I149" s="1">
        <f t="shared" si="56"/>
        <v>0.2821948734574401</v>
      </c>
      <c r="N149" s="20" t="s">
        <v>1452</v>
      </c>
      <c r="O149">
        <f t="shared" si="53"/>
        <v>1.0359473684210529E-2</v>
      </c>
      <c r="P149">
        <f t="shared" si="54"/>
        <v>1</v>
      </c>
      <c r="Q149" s="2">
        <f t="shared" si="60"/>
        <v>0</v>
      </c>
      <c r="R149" s="2">
        <f t="shared" si="60"/>
        <v>0</v>
      </c>
      <c r="S149" s="2">
        <f t="shared" si="60"/>
        <v>0</v>
      </c>
      <c r="T149" s="2">
        <f t="shared" si="60"/>
        <v>0</v>
      </c>
      <c r="U149" s="2">
        <f t="shared" si="60"/>
        <v>0</v>
      </c>
      <c r="V149" s="2">
        <f t="shared" si="60"/>
        <v>0.59049000000000018</v>
      </c>
      <c r="W149" s="2">
        <f t="shared" si="60"/>
        <v>0</v>
      </c>
      <c r="X149" s="2">
        <f t="shared" si="60"/>
        <v>0</v>
      </c>
      <c r="Y149" s="2">
        <f t="shared" si="60"/>
        <v>0</v>
      </c>
      <c r="Z149" s="2">
        <f t="shared" si="60"/>
        <v>0</v>
      </c>
      <c r="AA149" s="2">
        <f t="shared" si="61"/>
        <v>0</v>
      </c>
      <c r="AB149" s="2">
        <f t="shared" si="61"/>
        <v>0</v>
      </c>
      <c r="AC149" s="2">
        <f t="shared" si="61"/>
        <v>0</v>
      </c>
      <c r="AD149" s="2">
        <f t="shared" si="61"/>
        <v>0</v>
      </c>
      <c r="AE149" s="2">
        <f t="shared" si="61"/>
        <v>0</v>
      </c>
      <c r="AF149" s="2">
        <f t="shared" si="61"/>
        <v>0</v>
      </c>
      <c r="AG149" s="2">
        <f t="shared" si="61"/>
        <v>0</v>
      </c>
      <c r="AH149" s="2">
        <f t="shared" si="61"/>
        <v>0</v>
      </c>
      <c r="AI149" s="2">
        <f t="shared" si="61"/>
        <v>0</v>
      </c>
      <c r="AJ149" s="2">
        <f t="shared" si="61"/>
        <v>0</v>
      </c>
      <c r="AK149" s="2">
        <f t="shared" si="62"/>
        <v>0</v>
      </c>
      <c r="AL149" s="2">
        <f t="shared" si="62"/>
        <v>0</v>
      </c>
      <c r="AM149" s="2">
        <f t="shared" si="62"/>
        <v>0</v>
      </c>
      <c r="AN149" s="2">
        <f t="shared" si="62"/>
        <v>0</v>
      </c>
      <c r="AO149" s="2">
        <f t="shared" si="62"/>
        <v>0</v>
      </c>
      <c r="AP149" s="2">
        <f t="shared" si="62"/>
        <v>0</v>
      </c>
      <c r="AQ149" s="2">
        <f t="shared" si="62"/>
        <v>0</v>
      </c>
    </row>
    <row r="150" spans="1:43" x14ac:dyDescent="0.25">
      <c r="A150" s="1">
        <v>115</v>
      </c>
      <c r="B150" s="1">
        <v>0</v>
      </c>
      <c r="C150" s="19">
        <v>1</v>
      </c>
      <c r="D150" s="20" t="s">
        <v>853</v>
      </c>
      <c r="E150" s="20" t="s">
        <v>854</v>
      </c>
      <c r="F150" s="10">
        <f t="shared" si="55"/>
        <v>0.45690346173115165</v>
      </c>
      <c r="G150">
        <f t="shared" si="39"/>
        <v>0.45690346173115165</v>
      </c>
      <c r="H150">
        <f t="shared" si="40"/>
        <v>0</v>
      </c>
      <c r="I150" s="1">
        <f t="shared" si="56"/>
        <v>0</v>
      </c>
      <c r="N150" s="20" t="s">
        <v>1588</v>
      </c>
      <c r="O150">
        <f t="shared" si="53"/>
        <v>1.0359473684210529E-2</v>
      </c>
      <c r="P150">
        <f t="shared" si="54"/>
        <v>1</v>
      </c>
      <c r="Q150" s="2">
        <f t="shared" si="60"/>
        <v>0</v>
      </c>
      <c r="R150" s="2">
        <f t="shared" si="60"/>
        <v>0</v>
      </c>
      <c r="S150" s="2">
        <f t="shared" si="60"/>
        <v>0</v>
      </c>
      <c r="T150" s="2">
        <f t="shared" si="60"/>
        <v>0</v>
      </c>
      <c r="U150" s="2">
        <f t="shared" si="60"/>
        <v>0</v>
      </c>
      <c r="V150" s="2">
        <f t="shared" si="60"/>
        <v>0.59049000000000018</v>
      </c>
      <c r="W150" s="2">
        <f t="shared" si="60"/>
        <v>0</v>
      </c>
      <c r="X150" s="2">
        <f t="shared" si="60"/>
        <v>0</v>
      </c>
      <c r="Y150" s="2">
        <f t="shared" si="60"/>
        <v>0</v>
      </c>
      <c r="Z150" s="2">
        <f t="shared" si="60"/>
        <v>0</v>
      </c>
      <c r="AA150" s="2">
        <f t="shared" si="61"/>
        <v>0</v>
      </c>
      <c r="AB150" s="2">
        <f t="shared" si="61"/>
        <v>0</v>
      </c>
      <c r="AC150" s="2">
        <f t="shared" si="61"/>
        <v>0</v>
      </c>
      <c r="AD150" s="2">
        <f t="shared" si="61"/>
        <v>0</v>
      </c>
      <c r="AE150" s="2">
        <f t="shared" si="61"/>
        <v>0</v>
      </c>
      <c r="AF150" s="2">
        <f t="shared" si="61"/>
        <v>0</v>
      </c>
      <c r="AG150" s="2">
        <f t="shared" si="61"/>
        <v>0</v>
      </c>
      <c r="AH150" s="2">
        <f t="shared" si="61"/>
        <v>0</v>
      </c>
      <c r="AI150" s="2">
        <f t="shared" si="61"/>
        <v>0</v>
      </c>
      <c r="AJ150" s="2">
        <f t="shared" si="61"/>
        <v>0</v>
      </c>
      <c r="AK150" s="2">
        <f t="shared" si="62"/>
        <v>0</v>
      </c>
      <c r="AL150" s="2">
        <f t="shared" si="62"/>
        <v>0</v>
      </c>
      <c r="AM150" s="2">
        <f t="shared" si="62"/>
        <v>0</v>
      </c>
      <c r="AN150" s="2">
        <f t="shared" si="62"/>
        <v>0</v>
      </c>
      <c r="AO150" s="2">
        <f t="shared" si="62"/>
        <v>0</v>
      </c>
      <c r="AP150" s="2">
        <f t="shared" si="62"/>
        <v>0</v>
      </c>
      <c r="AQ150" s="2">
        <f t="shared" si="62"/>
        <v>0</v>
      </c>
    </row>
    <row r="151" spans="1:43" x14ac:dyDescent="0.25">
      <c r="A151" s="1">
        <v>115</v>
      </c>
      <c r="B151" s="1">
        <v>0</v>
      </c>
      <c r="C151" s="19">
        <v>2</v>
      </c>
      <c r="D151" s="20" t="s">
        <v>185</v>
      </c>
      <c r="E151" s="20" t="s">
        <v>185</v>
      </c>
      <c r="F151" s="10">
        <f t="shared" si="55"/>
        <v>8.6792325809450288E-2</v>
      </c>
      <c r="G151">
        <f t="shared" si="39"/>
        <v>0.54369578754060188</v>
      </c>
      <c r="H151">
        <f t="shared" si="40"/>
        <v>0</v>
      </c>
      <c r="I151" s="1">
        <f t="shared" si="56"/>
        <v>0</v>
      </c>
      <c r="N151" s="20" t="s">
        <v>453</v>
      </c>
      <c r="O151">
        <f t="shared" si="53"/>
        <v>1.0359473684210529E-2</v>
      </c>
      <c r="P151">
        <f t="shared" si="54"/>
        <v>1</v>
      </c>
      <c r="Q151" s="2">
        <f t="shared" si="60"/>
        <v>0</v>
      </c>
      <c r="R151" s="2">
        <f t="shared" si="60"/>
        <v>0</v>
      </c>
      <c r="S151" s="2">
        <f t="shared" si="60"/>
        <v>0</v>
      </c>
      <c r="T151" s="2">
        <f t="shared" si="60"/>
        <v>0</v>
      </c>
      <c r="U151" s="2">
        <f t="shared" si="60"/>
        <v>0</v>
      </c>
      <c r="V151" s="2">
        <f t="shared" si="60"/>
        <v>0.59049000000000018</v>
      </c>
      <c r="W151" s="2">
        <f t="shared" si="60"/>
        <v>0</v>
      </c>
      <c r="X151" s="2">
        <f t="shared" si="60"/>
        <v>0</v>
      </c>
      <c r="Y151" s="2">
        <f t="shared" si="60"/>
        <v>0</v>
      </c>
      <c r="Z151" s="2">
        <f t="shared" si="60"/>
        <v>0</v>
      </c>
      <c r="AA151" s="2">
        <f t="shared" si="61"/>
        <v>0</v>
      </c>
      <c r="AB151" s="2">
        <f t="shared" si="61"/>
        <v>0</v>
      </c>
      <c r="AC151" s="2">
        <f t="shared" si="61"/>
        <v>0</v>
      </c>
      <c r="AD151" s="2">
        <f t="shared" si="61"/>
        <v>0</v>
      </c>
      <c r="AE151" s="2">
        <f t="shared" si="61"/>
        <v>0</v>
      </c>
      <c r="AF151" s="2">
        <f t="shared" si="61"/>
        <v>0</v>
      </c>
      <c r="AG151" s="2">
        <f t="shared" si="61"/>
        <v>0</v>
      </c>
      <c r="AH151" s="2">
        <f t="shared" si="61"/>
        <v>0</v>
      </c>
      <c r="AI151" s="2">
        <f t="shared" si="61"/>
        <v>0</v>
      </c>
      <c r="AJ151" s="2">
        <f t="shared" si="61"/>
        <v>0</v>
      </c>
      <c r="AK151" s="2">
        <f t="shared" si="62"/>
        <v>0</v>
      </c>
      <c r="AL151" s="2">
        <f t="shared" si="62"/>
        <v>0</v>
      </c>
      <c r="AM151" s="2">
        <f t="shared" si="62"/>
        <v>0</v>
      </c>
      <c r="AN151" s="2">
        <f t="shared" si="62"/>
        <v>0</v>
      </c>
      <c r="AO151" s="2">
        <f t="shared" si="62"/>
        <v>0</v>
      </c>
      <c r="AP151" s="2">
        <f t="shared" si="62"/>
        <v>0</v>
      </c>
      <c r="AQ151" s="2">
        <f t="shared" si="62"/>
        <v>0</v>
      </c>
    </row>
    <row r="152" spans="1:43" x14ac:dyDescent="0.25">
      <c r="A152" s="1">
        <v>115</v>
      </c>
      <c r="B152" s="1">
        <v>0</v>
      </c>
      <c r="C152" s="19">
        <v>3</v>
      </c>
      <c r="D152" s="20" t="s">
        <v>1518</v>
      </c>
      <c r="E152" s="20" t="s">
        <v>1518</v>
      </c>
      <c r="F152" s="10">
        <f t="shared" si="55"/>
        <v>0</v>
      </c>
      <c r="G152">
        <f t="shared" si="39"/>
        <v>0.54369578754060188</v>
      </c>
      <c r="H152">
        <f t="shared" si="40"/>
        <v>0</v>
      </c>
      <c r="I152" s="1">
        <f t="shared" si="56"/>
        <v>0</v>
      </c>
      <c r="N152" s="20" t="s">
        <v>1609</v>
      </c>
      <c r="O152">
        <f t="shared" si="53"/>
        <v>1.0359473684210529E-2</v>
      </c>
      <c r="P152">
        <f t="shared" si="54"/>
        <v>1</v>
      </c>
      <c r="Q152" s="2">
        <f t="shared" ref="Q152:Z161" si="63">COUNTIFS($C$2:$C$950,Q$1,$E$2:$E$950,$N152)*0.9^(Q$1-1)</f>
        <v>0</v>
      </c>
      <c r="R152" s="2">
        <f t="shared" si="63"/>
        <v>0</v>
      </c>
      <c r="S152" s="2">
        <f t="shared" si="63"/>
        <v>0</v>
      </c>
      <c r="T152" s="2">
        <f t="shared" si="63"/>
        <v>0</v>
      </c>
      <c r="U152" s="2">
        <f t="shared" si="63"/>
        <v>0</v>
      </c>
      <c r="V152" s="2">
        <f t="shared" si="63"/>
        <v>0.59049000000000018</v>
      </c>
      <c r="W152" s="2">
        <f t="shared" si="63"/>
        <v>0</v>
      </c>
      <c r="X152" s="2">
        <f t="shared" si="63"/>
        <v>0</v>
      </c>
      <c r="Y152" s="2">
        <f t="shared" si="63"/>
        <v>0</v>
      </c>
      <c r="Z152" s="2">
        <f t="shared" si="63"/>
        <v>0</v>
      </c>
      <c r="AA152" s="2">
        <f t="shared" ref="AA152:AJ161" si="64">COUNTIFS($C$2:$C$950,AA$1,$E$2:$E$950,$N152)*0.9^(AA$1-1)</f>
        <v>0</v>
      </c>
      <c r="AB152" s="2">
        <f t="shared" si="64"/>
        <v>0</v>
      </c>
      <c r="AC152" s="2">
        <f t="shared" si="64"/>
        <v>0</v>
      </c>
      <c r="AD152" s="2">
        <f t="shared" si="64"/>
        <v>0</v>
      </c>
      <c r="AE152" s="2">
        <f t="shared" si="64"/>
        <v>0</v>
      </c>
      <c r="AF152" s="2">
        <f t="shared" si="64"/>
        <v>0</v>
      </c>
      <c r="AG152" s="2">
        <f t="shared" si="64"/>
        <v>0</v>
      </c>
      <c r="AH152" s="2">
        <f t="shared" si="64"/>
        <v>0</v>
      </c>
      <c r="AI152" s="2">
        <f t="shared" si="64"/>
        <v>0</v>
      </c>
      <c r="AJ152" s="2">
        <f t="shared" si="64"/>
        <v>0</v>
      </c>
      <c r="AK152" s="2">
        <f t="shared" ref="AK152:AQ161" si="65">COUNTIFS($C$2:$C$950,AK$1,$E$2:$E$950,$N152)*0.9^(AK$1-1)</f>
        <v>0</v>
      </c>
      <c r="AL152" s="2">
        <f t="shared" si="65"/>
        <v>0</v>
      </c>
      <c r="AM152" s="2">
        <f t="shared" si="65"/>
        <v>0</v>
      </c>
      <c r="AN152" s="2">
        <f t="shared" si="65"/>
        <v>0</v>
      </c>
      <c r="AO152" s="2">
        <f t="shared" si="65"/>
        <v>0</v>
      </c>
      <c r="AP152" s="2">
        <f t="shared" si="65"/>
        <v>0</v>
      </c>
      <c r="AQ152" s="2">
        <f t="shared" si="65"/>
        <v>0</v>
      </c>
    </row>
    <row r="153" spans="1:43" x14ac:dyDescent="0.25">
      <c r="A153" s="1">
        <v>115</v>
      </c>
      <c r="B153" s="1">
        <v>0</v>
      </c>
      <c r="C153" s="19">
        <v>4</v>
      </c>
      <c r="D153" s="20" t="s">
        <v>1519</v>
      </c>
      <c r="E153" s="20" t="s">
        <v>1519</v>
      </c>
      <c r="F153" s="10">
        <f t="shared" si="55"/>
        <v>0</v>
      </c>
      <c r="G153">
        <f t="shared" ref="G153:G216" si="66">IF(C153=1,F153,F153+G152)</f>
        <v>0.54369578754060188</v>
      </c>
      <c r="H153">
        <f t="shared" ref="H153:H216" si="67">IF(C154=1,G153,0)</f>
        <v>0</v>
      </c>
      <c r="I153" s="1">
        <f t="shared" si="56"/>
        <v>0</v>
      </c>
      <c r="N153" s="20" t="s">
        <v>1652</v>
      </c>
      <c r="O153">
        <f t="shared" si="53"/>
        <v>1.0359473684210529E-2</v>
      </c>
      <c r="P153">
        <f t="shared" si="54"/>
        <v>1</v>
      </c>
      <c r="Q153" s="2">
        <f t="shared" si="63"/>
        <v>0</v>
      </c>
      <c r="R153" s="2">
        <f t="shared" si="63"/>
        <v>0</v>
      </c>
      <c r="S153" s="2">
        <f t="shared" si="63"/>
        <v>0</v>
      </c>
      <c r="T153" s="2">
        <f t="shared" si="63"/>
        <v>0</v>
      </c>
      <c r="U153" s="2">
        <f t="shared" si="63"/>
        <v>0</v>
      </c>
      <c r="V153" s="2">
        <f t="shared" si="63"/>
        <v>0.59049000000000018</v>
      </c>
      <c r="W153" s="2">
        <f t="shared" si="63"/>
        <v>0</v>
      </c>
      <c r="X153" s="2">
        <f t="shared" si="63"/>
        <v>0</v>
      </c>
      <c r="Y153" s="2">
        <f t="shared" si="63"/>
        <v>0</v>
      </c>
      <c r="Z153" s="2">
        <f t="shared" si="63"/>
        <v>0</v>
      </c>
      <c r="AA153" s="2">
        <f t="shared" si="64"/>
        <v>0</v>
      </c>
      <c r="AB153" s="2">
        <f t="shared" si="64"/>
        <v>0</v>
      </c>
      <c r="AC153" s="2">
        <f t="shared" si="64"/>
        <v>0</v>
      </c>
      <c r="AD153" s="2">
        <f t="shared" si="64"/>
        <v>0</v>
      </c>
      <c r="AE153" s="2">
        <f t="shared" si="64"/>
        <v>0</v>
      </c>
      <c r="AF153" s="2">
        <f t="shared" si="64"/>
        <v>0</v>
      </c>
      <c r="AG153" s="2">
        <f t="shared" si="64"/>
        <v>0</v>
      </c>
      <c r="AH153" s="2">
        <f t="shared" si="64"/>
        <v>0</v>
      </c>
      <c r="AI153" s="2">
        <f t="shared" si="64"/>
        <v>0</v>
      </c>
      <c r="AJ153" s="2">
        <f t="shared" si="64"/>
        <v>0</v>
      </c>
      <c r="AK153" s="2">
        <f t="shared" si="65"/>
        <v>0</v>
      </c>
      <c r="AL153" s="2">
        <f t="shared" si="65"/>
        <v>0</v>
      </c>
      <c r="AM153" s="2">
        <f t="shared" si="65"/>
        <v>0</v>
      </c>
      <c r="AN153" s="2">
        <f t="shared" si="65"/>
        <v>0</v>
      </c>
      <c r="AO153" s="2">
        <f t="shared" si="65"/>
        <v>0</v>
      </c>
      <c r="AP153" s="2">
        <f t="shared" si="65"/>
        <v>0</v>
      </c>
      <c r="AQ153" s="2">
        <f t="shared" si="65"/>
        <v>0</v>
      </c>
    </row>
    <row r="154" spans="1:43" x14ac:dyDescent="0.25">
      <c r="A154" s="1">
        <v>115</v>
      </c>
      <c r="B154" s="1">
        <v>0</v>
      </c>
      <c r="C154" s="19">
        <v>5</v>
      </c>
      <c r="D154" s="20" t="s">
        <v>1400</v>
      </c>
      <c r="E154" s="20" t="s">
        <v>1400</v>
      </c>
      <c r="F154" s="10">
        <f t="shared" si="55"/>
        <v>0.63435248259748034</v>
      </c>
      <c r="G154">
        <f t="shared" si="66"/>
        <v>1.1780482701380821</v>
      </c>
      <c r="H154">
        <f t="shared" si="67"/>
        <v>0</v>
      </c>
      <c r="I154" s="1">
        <f t="shared" si="56"/>
        <v>0</v>
      </c>
      <c r="N154" s="20" t="s">
        <v>1658</v>
      </c>
      <c r="O154">
        <f t="shared" si="53"/>
        <v>1.0359473684210529E-2</v>
      </c>
      <c r="P154">
        <f t="shared" si="54"/>
        <v>1</v>
      </c>
      <c r="Q154" s="2">
        <f t="shared" si="63"/>
        <v>0</v>
      </c>
      <c r="R154" s="2">
        <f t="shared" si="63"/>
        <v>0</v>
      </c>
      <c r="S154" s="2">
        <f t="shared" si="63"/>
        <v>0</v>
      </c>
      <c r="T154" s="2">
        <f t="shared" si="63"/>
        <v>0</v>
      </c>
      <c r="U154" s="2">
        <f t="shared" si="63"/>
        <v>0</v>
      </c>
      <c r="V154" s="2">
        <f t="shared" si="63"/>
        <v>0.59049000000000018</v>
      </c>
      <c r="W154" s="2">
        <f t="shared" si="63"/>
        <v>0</v>
      </c>
      <c r="X154" s="2">
        <f t="shared" si="63"/>
        <v>0</v>
      </c>
      <c r="Y154" s="2">
        <f t="shared" si="63"/>
        <v>0</v>
      </c>
      <c r="Z154" s="2">
        <f t="shared" si="63"/>
        <v>0</v>
      </c>
      <c r="AA154" s="2">
        <f t="shared" si="64"/>
        <v>0</v>
      </c>
      <c r="AB154" s="2">
        <f t="shared" si="64"/>
        <v>0</v>
      </c>
      <c r="AC154" s="2">
        <f t="shared" si="64"/>
        <v>0</v>
      </c>
      <c r="AD154" s="2">
        <f t="shared" si="64"/>
        <v>0</v>
      </c>
      <c r="AE154" s="2">
        <f t="shared" si="64"/>
        <v>0</v>
      </c>
      <c r="AF154" s="2">
        <f t="shared" si="64"/>
        <v>0</v>
      </c>
      <c r="AG154" s="2">
        <f t="shared" si="64"/>
        <v>0</v>
      </c>
      <c r="AH154" s="2">
        <f t="shared" si="64"/>
        <v>0</v>
      </c>
      <c r="AI154" s="2">
        <f t="shared" si="64"/>
        <v>0</v>
      </c>
      <c r="AJ154" s="2">
        <f t="shared" si="64"/>
        <v>0</v>
      </c>
      <c r="AK154" s="2">
        <f t="shared" si="65"/>
        <v>0</v>
      </c>
      <c r="AL154" s="2">
        <f t="shared" si="65"/>
        <v>0</v>
      </c>
      <c r="AM154" s="2">
        <f t="shared" si="65"/>
        <v>0</v>
      </c>
      <c r="AN154" s="2">
        <f t="shared" si="65"/>
        <v>0</v>
      </c>
      <c r="AO154" s="2">
        <f t="shared" si="65"/>
        <v>0</v>
      </c>
      <c r="AP154" s="2">
        <f t="shared" si="65"/>
        <v>0</v>
      </c>
      <c r="AQ154" s="2">
        <f t="shared" si="65"/>
        <v>0</v>
      </c>
    </row>
    <row r="155" spans="1:43" x14ac:dyDescent="0.25">
      <c r="A155" s="1">
        <v>115</v>
      </c>
      <c r="B155" s="1">
        <v>0</v>
      </c>
      <c r="C155" s="19">
        <v>6</v>
      </c>
      <c r="D155" s="20" t="s">
        <v>85</v>
      </c>
      <c r="E155" s="20" t="s">
        <v>85</v>
      </c>
      <c r="F155" s="10">
        <f t="shared" si="55"/>
        <v>0</v>
      </c>
      <c r="G155">
        <f t="shared" si="66"/>
        <v>1.1780482701380821</v>
      </c>
      <c r="H155">
        <f t="shared" si="67"/>
        <v>0</v>
      </c>
      <c r="I155" s="1">
        <f t="shared" si="56"/>
        <v>0</v>
      </c>
      <c r="N155" s="20" t="s">
        <v>1498</v>
      </c>
      <c r="O155">
        <f t="shared" si="53"/>
        <v>1.0204462623124891E-2</v>
      </c>
      <c r="P155">
        <f t="shared" si="54"/>
        <v>3</v>
      </c>
      <c r="Q155" s="2">
        <f t="shared" si="63"/>
        <v>0</v>
      </c>
      <c r="R155" s="2">
        <f t="shared" si="63"/>
        <v>0</v>
      </c>
      <c r="S155" s="2">
        <f t="shared" si="63"/>
        <v>0</v>
      </c>
      <c r="T155" s="2">
        <f t="shared" si="63"/>
        <v>0</v>
      </c>
      <c r="U155" s="2">
        <f t="shared" si="63"/>
        <v>0</v>
      </c>
      <c r="V155" s="2">
        <f t="shared" si="63"/>
        <v>0</v>
      </c>
      <c r="W155" s="2">
        <f t="shared" si="63"/>
        <v>0</v>
      </c>
      <c r="X155" s="2">
        <f t="shared" si="63"/>
        <v>0</v>
      </c>
      <c r="Y155" s="2">
        <f t="shared" si="63"/>
        <v>0</v>
      </c>
      <c r="Z155" s="2">
        <f t="shared" si="63"/>
        <v>0</v>
      </c>
      <c r="AA155" s="2">
        <f t="shared" si="64"/>
        <v>0</v>
      </c>
      <c r="AB155" s="2">
        <f t="shared" si="64"/>
        <v>0</v>
      </c>
      <c r="AC155" s="2">
        <f t="shared" si="64"/>
        <v>0</v>
      </c>
      <c r="AD155" s="2">
        <f t="shared" si="64"/>
        <v>0.25418658283290019</v>
      </c>
      <c r="AE155" s="2">
        <f t="shared" si="64"/>
        <v>0</v>
      </c>
      <c r="AF155" s="2">
        <f t="shared" si="64"/>
        <v>0.20589113209464913</v>
      </c>
      <c r="AG155" s="2">
        <f t="shared" si="64"/>
        <v>0</v>
      </c>
      <c r="AH155" s="2">
        <f t="shared" si="64"/>
        <v>0</v>
      </c>
      <c r="AI155" s="2">
        <f t="shared" si="64"/>
        <v>0</v>
      </c>
      <c r="AJ155" s="2">
        <f t="shared" si="64"/>
        <v>0</v>
      </c>
      <c r="AK155" s="2">
        <f t="shared" si="65"/>
        <v>0.12157665459056941</v>
      </c>
      <c r="AL155" s="2">
        <f t="shared" si="65"/>
        <v>0</v>
      </c>
      <c r="AM155" s="2">
        <f t="shared" si="65"/>
        <v>0</v>
      </c>
      <c r="AN155" s="2">
        <f t="shared" si="65"/>
        <v>0</v>
      </c>
      <c r="AO155" s="2">
        <f t="shared" si="65"/>
        <v>0</v>
      </c>
      <c r="AP155" s="2">
        <f t="shared" si="65"/>
        <v>0</v>
      </c>
      <c r="AQ155" s="2">
        <f t="shared" si="65"/>
        <v>0</v>
      </c>
    </row>
    <row r="156" spans="1:43" x14ac:dyDescent="0.25">
      <c r="A156" s="1">
        <v>115</v>
      </c>
      <c r="B156" s="1">
        <v>0</v>
      </c>
      <c r="C156" s="19">
        <v>7</v>
      </c>
      <c r="D156" s="20" t="s">
        <v>274</v>
      </c>
      <c r="E156" s="20" t="s">
        <v>274</v>
      </c>
      <c r="F156" s="10">
        <f t="shared" si="55"/>
        <v>0</v>
      </c>
      <c r="G156">
        <f t="shared" si="66"/>
        <v>1.1780482701380821</v>
      </c>
      <c r="H156">
        <f t="shared" si="67"/>
        <v>0</v>
      </c>
      <c r="I156" s="1">
        <f t="shared" si="56"/>
        <v>0</v>
      </c>
      <c r="N156" s="20" t="s">
        <v>1546</v>
      </c>
      <c r="O156">
        <f t="shared" si="53"/>
        <v>9.5725329270750035E-3</v>
      </c>
      <c r="P156">
        <f t="shared" si="54"/>
        <v>3</v>
      </c>
      <c r="Q156" s="2">
        <f t="shared" si="63"/>
        <v>0</v>
      </c>
      <c r="R156" s="2">
        <f t="shared" si="63"/>
        <v>0</v>
      </c>
      <c r="S156" s="2">
        <f t="shared" si="63"/>
        <v>0</v>
      </c>
      <c r="T156" s="2">
        <f t="shared" si="63"/>
        <v>0</v>
      </c>
      <c r="U156" s="2">
        <f t="shared" si="63"/>
        <v>0</v>
      </c>
      <c r="V156" s="2">
        <f t="shared" si="63"/>
        <v>0</v>
      </c>
      <c r="W156" s="2">
        <f t="shared" si="63"/>
        <v>0</v>
      </c>
      <c r="X156" s="2">
        <f t="shared" si="63"/>
        <v>0</v>
      </c>
      <c r="Y156" s="2">
        <f t="shared" si="63"/>
        <v>0</v>
      </c>
      <c r="Z156" s="2">
        <f t="shared" si="63"/>
        <v>0</v>
      </c>
      <c r="AA156" s="2">
        <f t="shared" si="64"/>
        <v>0</v>
      </c>
      <c r="AB156" s="2">
        <f t="shared" si="64"/>
        <v>0</v>
      </c>
      <c r="AC156" s="2">
        <f t="shared" si="64"/>
        <v>0</v>
      </c>
      <c r="AD156" s="2">
        <f t="shared" si="64"/>
        <v>0</v>
      </c>
      <c r="AE156" s="2">
        <f t="shared" si="64"/>
        <v>0.22876792454961015</v>
      </c>
      <c r="AF156" s="2">
        <f t="shared" si="64"/>
        <v>0</v>
      </c>
      <c r="AG156" s="2">
        <f t="shared" si="64"/>
        <v>0</v>
      </c>
      <c r="AH156" s="2">
        <f t="shared" si="64"/>
        <v>0.16677181699666582</v>
      </c>
      <c r="AI156" s="2">
        <f t="shared" si="64"/>
        <v>0.15009463529699923</v>
      </c>
      <c r="AJ156" s="2">
        <f t="shared" si="64"/>
        <v>0</v>
      </c>
      <c r="AK156" s="2">
        <f t="shared" si="65"/>
        <v>0</v>
      </c>
      <c r="AL156" s="2">
        <f t="shared" si="65"/>
        <v>0</v>
      </c>
      <c r="AM156" s="2">
        <f t="shared" si="65"/>
        <v>0</v>
      </c>
      <c r="AN156" s="2">
        <f t="shared" si="65"/>
        <v>0</v>
      </c>
      <c r="AO156" s="2">
        <f t="shared" si="65"/>
        <v>0</v>
      </c>
      <c r="AP156" s="2">
        <f t="shared" si="65"/>
        <v>0</v>
      </c>
      <c r="AQ156" s="2">
        <f t="shared" si="65"/>
        <v>0</v>
      </c>
    </row>
    <row r="157" spans="1:43" x14ac:dyDescent="0.25">
      <c r="A157" s="1">
        <v>115</v>
      </c>
      <c r="B157" s="1">
        <v>0</v>
      </c>
      <c r="C157" s="19">
        <v>8</v>
      </c>
      <c r="D157" s="20" t="s">
        <v>342</v>
      </c>
      <c r="E157" s="20" t="s">
        <v>342</v>
      </c>
      <c r="F157" s="10">
        <f t="shared" si="55"/>
        <v>0</v>
      </c>
      <c r="G157">
        <f t="shared" si="66"/>
        <v>1.1780482701380821</v>
      </c>
      <c r="H157">
        <f t="shared" si="67"/>
        <v>0</v>
      </c>
      <c r="I157" s="1">
        <f t="shared" si="56"/>
        <v>0</v>
      </c>
      <c r="N157" s="20" t="s">
        <v>1532</v>
      </c>
      <c r="O157">
        <f t="shared" si="53"/>
        <v>9.5189214147300052E-3</v>
      </c>
      <c r="P157">
        <f t="shared" si="54"/>
        <v>2</v>
      </c>
      <c r="Q157" s="2">
        <f t="shared" si="63"/>
        <v>0</v>
      </c>
      <c r="R157" s="2">
        <f t="shared" si="63"/>
        <v>0</v>
      </c>
      <c r="S157" s="2">
        <f t="shared" si="63"/>
        <v>0</v>
      </c>
      <c r="T157" s="2">
        <f t="shared" si="63"/>
        <v>0</v>
      </c>
      <c r="U157" s="2">
        <f t="shared" si="63"/>
        <v>0</v>
      </c>
      <c r="V157" s="2">
        <f t="shared" si="63"/>
        <v>0</v>
      </c>
      <c r="W157" s="2">
        <f t="shared" si="63"/>
        <v>0</v>
      </c>
      <c r="X157" s="2">
        <f t="shared" si="63"/>
        <v>0</v>
      </c>
      <c r="Y157" s="2">
        <f t="shared" si="63"/>
        <v>0</v>
      </c>
      <c r="Z157" s="2">
        <f t="shared" si="63"/>
        <v>0</v>
      </c>
      <c r="AA157" s="2">
        <f t="shared" si="64"/>
        <v>0</v>
      </c>
      <c r="AB157" s="2">
        <f t="shared" si="64"/>
        <v>0.31381059609000017</v>
      </c>
      <c r="AC157" s="2">
        <f t="shared" si="64"/>
        <v>0</v>
      </c>
      <c r="AD157" s="2">
        <f t="shared" si="64"/>
        <v>0</v>
      </c>
      <c r="AE157" s="2">
        <f t="shared" si="64"/>
        <v>0.22876792454961015</v>
      </c>
      <c r="AF157" s="2">
        <f t="shared" si="64"/>
        <v>0</v>
      </c>
      <c r="AG157" s="2">
        <f t="shared" si="64"/>
        <v>0</v>
      </c>
      <c r="AH157" s="2">
        <f t="shared" si="64"/>
        <v>0</v>
      </c>
      <c r="AI157" s="2">
        <f t="shared" si="64"/>
        <v>0</v>
      </c>
      <c r="AJ157" s="2">
        <f t="shared" si="64"/>
        <v>0</v>
      </c>
      <c r="AK157" s="2">
        <f t="shared" si="65"/>
        <v>0</v>
      </c>
      <c r="AL157" s="2">
        <f t="shared" si="65"/>
        <v>0</v>
      </c>
      <c r="AM157" s="2">
        <f t="shared" si="65"/>
        <v>0</v>
      </c>
      <c r="AN157" s="2">
        <f t="shared" si="65"/>
        <v>0</v>
      </c>
      <c r="AO157" s="2">
        <f t="shared" si="65"/>
        <v>0</v>
      </c>
      <c r="AP157" s="2">
        <f t="shared" si="65"/>
        <v>0</v>
      </c>
      <c r="AQ157" s="2">
        <f t="shared" si="65"/>
        <v>0</v>
      </c>
    </row>
    <row r="158" spans="1:43" x14ac:dyDescent="0.25">
      <c r="A158" s="1">
        <v>115</v>
      </c>
      <c r="B158" s="1">
        <v>0</v>
      </c>
      <c r="C158" s="19">
        <v>9</v>
      </c>
      <c r="D158" s="20" t="s">
        <v>1448</v>
      </c>
      <c r="E158" s="20" t="s">
        <v>1448</v>
      </c>
      <c r="F158" s="10">
        <f t="shared" si="55"/>
        <v>0</v>
      </c>
      <c r="G158">
        <f t="shared" si="66"/>
        <v>1.1780482701380821</v>
      </c>
      <c r="H158">
        <f t="shared" si="67"/>
        <v>0</v>
      </c>
      <c r="I158" s="1">
        <f t="shared" si="56"/>
        <v>0</v>
      </c>
      <c r="N158" s="20" t="s">
        <v>1475</v>
      </c>
      <c r="O158">
        <f t="shared" si="53"/>
        <v>9.3235263157894765E-3</v>
      </c>
      <c r="P158">
        <f t="shared" si="54"/>
        <v>1</v>
      </c>
      <c r="Q158" s="2">
        <f t="shared" si="63"/>
        <v>0</v>
      </c>
      <c r="R158" s="2">
        <f t="shared" si="63"/>
        <v>0</v>
      </c>
      <c r="S158" s="2">
        <f t="shared" si="63"/>
        <v>0</v>
      </c>
      <c r="T158" s="2">
        <f t="shared" si="63"/>
        <v>0</v>
      </c>
      <c r="U158" s="2">
        <f t="shared" si="63"/>
        <v>0</v>
      </c>
      <c r="V158" s="2">
        <f t="shared" si="63"/>
        <v>0</v>
      </c>
      <c r="W158" s="2">
        <f t="shared" si="63"/>
        <v>0.53144100000000016</v>
      </c>
      <c r="X158" s="2">
        <f t="shared" si="63"/>
        <v>0</v>
      </c>
      <c r="Y158" s="2">
        <f t="shared" si="63"/>
        <v>0</v>
      </c>
      <c r="Z158" s="2">
        <f t="shared" si="63"/>
        <v>0</v>
      </c>
      <c r="AA158" s="2">
        <f t="shared" si="64"/>
        <v>0</v>
      </c>
      <c r="AB158" s="2">
        <f t="shared" si="64"/>
        <v>0</v>
      </c>
      <c r="AC158" s="2">
        <f t="shared" si="64"/>
        <v>0</v>
      </c>
      <c r="AD158" s="2">
        <f t="shared" si="64"/>
        <v>0</v>
      </c>
      <c r="AE158" s="2">
        <f t="shared" si="64"/>
        <v>0</v>
      </c>
      <c r="AF158" s="2">
        <f t="shared" si="64"/>
        <v>0</v>
      </c>
      <c r="AG158" s="2">
        <f t="shared" si="64"/>
        <v>0</v>
      </c>
      <c r="AH158" s="2">
        <f t="shared" si="64"/>
        <v>0</v>
      </c>
      <c r="AI158" s="2">
        <f t="shared" si="64"/>
        <v>0</v>
      </c>
      <c r="AJ158" s="2">
        <f t="shared" si="64"/>
        <v>0</v>
      </c>
      <c r="AK158" s="2">
        <f t="shared" si="65"/>
        <v>0</v>
      </c>
      <c r="AL158" s="2">
        <f t="shared" si="65"/>
        <v>0</v>
      </c>
      <c r="AM158" s="2">
        <f t="shared" si="65"/>
        <v>0</v>
      </c>
      <c r="AN158" s="2">
        <f t="shared" si="65"/>
        <v>0</v>
      </c>
      <c r="AO158" s="2">
        <f t="shared" si="65"/>
        <v>0</v>
      </c>
      <c r="AP158" s="2">
        <f t="shared" si="65"/>
        <v>0</v>
      </c>
      <c r="AQ158" s="2">
        <f t="shared" si="65"/>
        <v>0</v>
      </c>
    </row>
    <row r="159" spans="1:43" x14ac:dyDescent="0.25">
      <c r="A159" s="1">
        <v>115</v>
      </c>
      <c r="B159" s="1">
        <v>0</v>
      </c>
      <c r="C159" s="19">
        <v>10</v>
      </c>
      <c r="D159" s="20" t="s">
        <v>148</v>
      </c>
      <c r="E159" s="20" t="s">
        <v>148</v>
      </c>
      <c r="F159" s="10">
        <f t="shared" si="55"/>
        <v>0.16228920721102594</v>
      </c>
      <c r="G159">
        <f t="shared" si="66"/>
        <v>1.3403374773491081</v>
      </c>
      <c r="H159">
        <f t="shared" si="67"/>
        <v>0</v>
      </c>
      <c r="I159" s="1">
        <f t="shared" si="56"/>
        <v>0</v>
      </c>
      <c r="N159" s="20" t="s">
        <v>1447</v>
      </c>
      <c r="O159">
        <f t="shared" si="53"/>
        <v>9.3235263157894765E-3</v>
      </c>
      <c r="P159">
        <f t="shared" si="54"/>
        <v>1</v>
      </c>
      <c r="Q159" s="2">
        <f t="shared" si="63"/>
        <v>0</v>
      </c>
      <c r="R159" s="2">
        <f t="shared" si="63"/>
        <v>0</v>
      </c>
      <c r="S159" s="2">
        <f t="shared" si="63"/>
        <v>0</v>
      </c>
      <c r="T159" s="2">
        <f t="shared" si="63"/>
        <v>0</v>
      </c>
      <c r="U159" s="2">
        <f t="shared" si="63"/>
        <v>0</v>
      </c>
      <c r="V159" s="2">
        <f t="shared" si="63"/>
        <v>0</v>
      </c>
      <c r="W159" s="2">
        <f t="shared" si="63"/>
        <v>0.53144100000000016</v>
      </c>
      <c r="X159" s="2">
        <f t="shared" si="63"/>
        <v>0</v>
      </c>
      <c r="Y159" s="2">
        <f t="shared" si="63"/>
        <v>0</v>
      </c>
      <c r="Z159" s="2">
        <f t="shared" si="63"/>
        <v>0</v>
      </c>
      <c r="AA159" s="2">
        <f t="shared" si="64"/>
        <v>0</v>
      </c>
      <c r="AB159" s="2">
        <f t="shared" si="64"/>
        <v>0</v>
      </c>
      <c r="AC159" s="2">
        <f t="shared" si="64"/>
        <v>0</v>
      </c>
      <c r="AD159" s="2">
        <f t="shared" si="64"/>
        <v>0</v>
      </c>
      <c r="AE159" s="2">
        <f t="shared" si="64"/>
        <v>0</v>
      </c>
      <c r="AF159" s="2">
        <f t="shared" si="64"/>
        <v>0</v>
      </c>
      <c r="AG159" s="2">
        <f t="shared" si="64"/>
        <v>0</v>
      </c>
      <c r="AH159" s="2">
        <f t="shared" si="64"/>
        <v>0</v>
      </c>
      <c r="AI159" s="2">
        <f t="shared" si="64"/>
        <v>0</v>
      </c>
      <c r="AJ159" s="2">
        <f t="shared" si="64"/>
        <v>0</v>
      </c>
      <c r="AK159" s="2">
        <f t="shared" si="65"/>
        <v>0</v>
      </c>
      <c r="AL159" s="2">
        <f t="shared" si="65"/>
        <v>0</v>
      </c>
      <c r="AM159" s="2">
        <f t="shared" si="65"/>
        <v>0</v>
      </c>
      <c r="AN159" s="2">
        <f t="shared" si="65"/>
        <v>0</v>
      </c>
      <c r="AO159" s="2">
        <f t="shared" si="65"/>
        <v>0</v>
      </c>
      <c r="AP159" s="2">
        <f t="shared" si="65"/>
        <v>0</v>
      </c>
      <c r="AQ159" s="2">
        <f t="shared" si="65"/>
        <v>0</v>
      </c>
    </row>
    <row r="160" spans="1:43" x14ac:dyDescent="0.25">
      <c r="A160" s="1">
        <v>115</v>
      </c>
      <c r="B160" s="1">
        <v>0</v>
      </c>
      <c r="C160" s="19">
        <v>11</v>
      </c>
      <c r="D160" s="20" t="s">
        <v>608</v>
      </c>
      <c r="E160" s="20" t="s">
        <v>608</v>
      </c>
      <c r="F160" s="10">
        <f t="shared" si="55"/>
        <v>0.11718127808832036</v>
      </c>
      <c r="G160">
        <f t="shared" si="66"/>
        <v>1.4575187554374285</v>
      </c>
      <c r="H160">
        <f t="shared" si="67"/>
        <v>0</v>
      </c>
      <c r="I160" s="1">
        <f t="shared" si="56"/>
        <v>0</v>
      </c>
      <c r="N160" s="20" t="s">
        <v>1325</v>
      </c>
      <c r="O160">
        <f t="shared" si="53"/>
        <v>9.3235263157894765E-3</v>
      </c>
      <c r="P160">
        <f t="shared" si="54"/>
        <v>1</v>
      </c>
      <c r="Q160" s="2">
        <f t="shared" si="63"/>
        <v>0</v>
      </c>
      <c r="R160" s="2">
        <f t="shared" si="63"/>
        <v>0</v>
      </c>
      <c r="S160" s="2">
        <f t="shared" si="63"/>
        <v>0</v>
      </c>
      <c r="T160" s="2">
        <f t="shared" si="63"/>
        <v>0</v>
      </c>
      <c r="U160" s="2">
        <f t="shared" si="63"/>
        <v>0</v>
      </c>
      <c r="V160" s="2">
        <f t="shared" si="63"/>
        <v>0</v>
      </c>
      <c r="W160" s="2">
        <f t="shared" si="63"/>
        <v>0.53144100000000016</v>
      </c>
      <c r="X160" s="2">
        <f t="shared" si="63"/>
        <v>0</v>
      </c>
      <c r="Y160" s="2">
        <f t="shared" si="63"/>
        <v>0</v>
      </c>
      <c r="Z160" s="2">
        <f t="shared" si="63"/>
        <v>0</v>
      </c>
      <c r="AA160" s="2">
        <f t="shared" si="64"/>
        <v>0</v>
      </c>
      <c r="AB160" s="2">
        <f t="shared" si="64"/>
        <v>0</v>
      </c>
      <c r="AC160" s="2">
        <f t="shared" si="64"/>
        <v>0</v>
      </c>
      <c r="AD160" s="2">
        <f t="shared" si="64"/>
        <v>0</v>
      </c>
      <c r="AE160" s="2">
        <f t="shared" si="64"/>
        <v>0</v>
      </c>
      <c r="AF160" s="2">
        <f t="shared" si="64"/>
        <v>0</v>
      </c>
      <c r="AG160" s="2">
        <f t="shared" si="64"/>
        <v>0</v>
      </c>
      <c r="AH160" s="2">
        <f t="shared" si="64"/>
        <v>0</v>
      </c>
      <c r="AI160" s="2">
        <f t="shared" si="64"/>
        <v>0</v>
      </c>
      <c r="AJ160" s="2">
        <f t="shared" si="64"/>
        <v>0</v>
      </c>
      <c r="AK160" s="2">
        <f t="shared" si="65"/>
        <v>0</v>
      </c>
      <c r="AL160" s="2">
        <f t="shared" si="65"/>
        <v>0</v>
      </c>
      <c r="AM160" s="2">
        <f t="shared" si="65"/>
        <v>0</v>
      </c>
      <c r="AN160" s="2">
        <f t="shared" si="65"/>
        <v>0</v>
      </c>
      <c r="AO160" s="2">
        <f t="shared" si="65"/>
        <v>0</v>
      </c>
      <c r="AP160" s="2">
        <f t="shared" si="65"/>
        <v>0</v>
      </c>
      <c r="AQ160" s="2">
        <f t="shared" si="65"/>
        <v>0</v>
      </c>
    </row>
    <row r="161" spans="1:43" x14ac:dyDescent="0.25">
      <c r="A161" s="1">
        <v>115</v>
      </c>
      <c r="B161" s="1">
        <v>0</v>
      </c>
      <c r="C161" s="19">
        <v>12</v>
      </c>
      <c r="D161" s="20" t="s">
        <v>1482</v>
      </c>
      <c r="E161" s="20" t="s">
        <v>1482</v>
      </c>
      <c r="F161" s="10">
        <f t="shared" si="55"/>
        <v>6.4139415689565979E-2</v>
      </c>
      <c r="G161">
        <f t="shared" si="66"/>
        <v>1.5216581711269945</v>
      </c>
      <c r="H161">
        <f t="shared" si="67"/>
        <v>0</v>
      </c>
      <c r="I161" s="1">
        <f t="shared" si="56"/>
        <v>0</v>
      </c>
      <c r="N161" s="20" t="s">
        <v>1618</v>
      </c>
      <c r="O161">
        <f t="shared" si="53"/>
        <v>9.3235263157894765E-3</v>
      </c>
      <c r="P161">
        <f t="shared" si="54"/>
        <v>1</v>
      </c>
      <c r="Q161" s="2">
        <f t="shared" si="63"/>
        <v>0</v>
      </c>
      <c r="R161" s="2">
        <f t="shared" si="63"/>
        <v>0</v>
      </c>
      <c r="S161" s="2">
        <f t="shared" si="63"/>
        <v>0</v>
      </c>
      <c r="T161" s="2">
        <f t="shared" si="63"/>
        <v>0</v>
      </c>
      <c r="U161" s="2">
        <f t="shared" si="63"/>
        <v>0</v>
      </c>
      <c r="V161" s="2">
        <f t="shared" si="63"/>
        <v>0</v>
      </c>
      <c r="W161" s="2">
        <f t="shared" si="63"/>
        <v>0.53144100000000016</v>
      </c>
      <c r="X161" s="2">
        <f t="shared" si="63"/>
        <v>0</v>
      </c>
      <c r="Y161" s="2">
        <f t="shared" si="63"/>
        <v>0</v>
      </c>
      <c r="Z161" s="2">
        <f t="shared" si="63"/>
        <v>0</v>
      </c>
      <c r="AA161" s="2">
        <f t="shared" si="64"/>
        <v>0</v>
      </c>
      <c r="AB161" s="2">
        <f t="shared" si="64"/>
        <v>0</v>
      </c>
      <c r="AC161" s="2">
        <f t="shared" si="64"/>
        <v>0</v>
      </c>
      <c r="AD161" s="2">
        <f t="shared" si="64"/>
        <v>0</v>
      </c>
      <c r="AE161" s="2">
        <f t="shared" si="64"/>
        <v>0</v>
      </c>
      <c r="AF161" s="2">
        <f t="shared" si="64"/>
        <v>0</v>
      </c>
      <c r="AG161" s="2">
        <f t="shared" si="64"/>
        <v>0</v>
      </c>
      <c r="AH161" s="2">
        <f t="shared" si="64"/>
        <v>0</v>
      </c>
      <c r="AI161" s="2">
        <f t="shared" si="64"/>
        <v>0</v>
      </c>
      <c r="AJ161" s="2">
        <f t="shared" si="64"/>
        <v>0</v>
      </c>
      <c r="AK161" s="2">
        <f t="shared" si="65"/>
        <v>0</v>
      </c>
      <c r="AL161" s="2">
        <f t="shared" si="65"/>
        <v>0</v>
      </c>
      <c r="AM161" s="2">
        <f t="shared" si="65"/>
        <v>0</v>
      </c>
      <c r="AN161" s="2">
        <f t="shared" si="65"/>
        <v>0</v>
      </c>
      <c r="AO161" s="2">
        <f t="shared" si="65"/>
        <v>0</v>
      </c>
      <c r="AP161" s="2">
        <f t="shared" si="65"/>
        <v>0</v>
      </c>
      <c r="AQ161" s="2">
        <f t="shared" si="65"/>
        <v>0</v>
      </c>
    </row>
    <row r="162" spans="1:43" x14ac:dyDescent="0.25">
      <c r="A162" s="1">
        <v>115</v>
      </c>
      <c r="B162" s="1">
        <v>0</v>
      </c>
      <c r="C162" s="19">
        <v>13</v>
      </c>
      <c r="D162" s="20" t="s">
        <v>1463</v>
      </c>
      <c r="E162" s="20" t="s">
        <v>1463</v>
      </c>
      <c r="F162" s="10">
        <f t="shared" si="55"/>
        <v>5.6107573619542134E-2</v>
      </c>
      <c r="G162">
        <f t="shared" si="66"/>
        <v>1.5777657447465367</v>
      </c>
      <c r="H162">
        <f t="shared" si="67"/>
        <v>0</v>
      </c>
      <c r="I162" s="1">
        <f t="shared" si="56"/>
        <v>0</v>
      </c>
      <c r="N162" s="20" t="s">
        <v>1631</v>
      </c>
      <c r="O162">
        <f t="shared" si="53"/>
        <v>9.3235263157894765E-3</v>
      </c>
      <c r="P162">
        <f t="shared" si="54"/>
        <v>1</v>
      </c>
      <c r="Q162" s="2">
        <f t="shared" ref="Q162:Z171" si="68">COUNTIFS($C$2:$C$950,Q$1,$E$2:$E$950,$N162)*0.9^(Q$1-1)</f>
        <v>0</v>
      </c>
      <c r="R162" s="2">
        <f t="shared" si="68"/>
        <v>0</v>
      </c>
      <c r="S162" s="2">
        <f t="shared" si="68"/>
        <v>0</v>
      </c>
      <c r="T162" s="2">
        <f t="shared" si="68"/>
        <v>0</v>
      </c>
      <c r="U162" s="2">
        <f t="shared" si="68"/>
        <v>0</v>
      </c>
      <c r="V162" s="2">
        <f t="shared" si="68"/>
        <v>0</v>
      </c>
      <c r="W162" s="2">
        <f t="shared" si="68"/>
        <v>0.53144100000000016</v>
      </c>
      <c r="X162" s="2">
        <f t="shared" si="68"/>
        <v>0</v>
      </c>
      <c r="Y162" s="2">
        <f t="shared" si="68"/>
        <v>0</v>
      </c>
      <c r="Z162" s="2">
        <f t="shared" si="68"/>
        <v>0</v>
      </c>
      <c r="AA162" s="2">
        <f t="shared" ref="AA162:AJ171" si="69">COUNTIFS($C$2:$C$950,AA$1,$E$2:$E$950,$N162)*0.9^(AA$1-1)</f>
        <v>0</v>
      </c>
      <c r="AB162" s="2">
        <f t="shared" si="69"/>
        <v>0</v>
      </c>
      <c r="AC162" s="2">
        <f t="shared" si="69"/>
        <v>0</v>
      </c>
      <c r="AD162" s="2">
        <f t="shared" si="69"/>
        <v>0</v>
      </c>
      <c r="AE162" s="2">
        <f t="shared" si="69"/>
        <v>0</v>
      </c>
      <c r="AF162" s="2">
        <f t="shared" si="69"/>
        <v>0</v>
      </c>
      <c r="AG162" s="2">
        <f t="shared" si="69"/>
        <v>0</v>
      </c>
      <c r="AH162" s="2">
        <f t="shared" si="69"/>
        <v>0</v>
      </c>
      <c r="AI162" s="2">
        <f t="shared" si="69"/>
        <v>0</v>
      </c>
      <c r="AJ162" s="2">
        <f t="shared" si="69"/>
        <v>0</v>
      </c>
      <c r="AK162" s="2">
        <f t="shared" ref="AK162:AQ171" si="70">COUNTIFS($C$2:$C$950,AK$1,$E$2:$E$950,$N162)*0.9^(AK$1-1)</f>
        <v>0</v>
      </c>
      <c r="AL162" s="2">
        <f t="shared" si="70"/>
        <v>0</v>
      </c>
      <c r="AM162" s="2">
        <f t="shared" si="70"/>
        <v>0</v>
      </c>
      <c r="AN162" s="2">
        <f t="shared" si="70"/>
        <v>0</v>
      </c>
      <c r="AO162" s="2">
        <f t="shared" si="70"/>
        <v>0</v>
      </c>
      <c r="AP162" s="2">
        <f t="shared" si="70"/>
        <v>0</v>
      </c>
      <c r="AQ162" s="2">
        <f t="shared" si="70"/>
        <v>0</v>
      </c>
    </row>
    <row r="163" spans="1:43" x14ac:dyDescent="0.25">
      <c r="A163" s="1">
        <v>115</v>
      </c>
      <c r="B163" s="1">
        <v>0</v>
      </c>
      <c r="C163" s="19">
        <v>14</v>
      </c>
      <c r="D163" s="20" t="s">
        <v>1450</v>
      </c>
      <c r="E163" s="20" t="s">
        <v>1450</v>
      </c>
      <c r="F163" s="10">
        <f t="shared" si="55"/>
        <v>0</v>
      </c>
      <c r="G163">
        <f t="shared" si="66"/>
        <v>1.5777657447465367</v>
      </c>
      <c r="H163">
        <f t="shared" si="67"/>
        <v>0</v>
      </c>
      <c r="I163" s="1">
        <f t="shared" si="56"/>
        <v>0</v>
      </c>
      <c r="N163" s="20" t="s">
        <v>1653</v>
      </c>
      <c r="O163">
        <f t="shared" si="53"/>
        <v>9.3235263157894765E-3</v>
      </c>
      <c r="P163">
        <f t="shared" si="54"/>
        <v>1</v>
      </c>
      <c r="Q163" s="2">
        <f t="shared" si="68"/>
        <v>0</v>
      </c>
      <c r="R163" s="2">
        <f t="shared" si="68"/>
        <v>0</v>
      </c>
      <c r="S163" s="2">
        <f t="shared" si="68"/>
        <v>0</v>
      </c>
      <c r="T163" s="2">
        <f t="shared" si="68"/>
        <v>0</v>
      </c>
      <c r="U163" s="2">
        <f t="shared" si="68"/>
        <v>0</v>
      </c>
      <c r="V163" s="2">
        <f t="shared" si="68"/>
        <v>0</v>
      </c>
      <c r="W163" s="2">
        <f t="shared" si="68"/>
        <v>0.53144100000000016</v>
      </c>
      <c r="X163" s="2">
        <f t="shared" si="68"/>
        <v>0</v>
      </c>
      <c r="Y163" s="2">
        <f t="shared" si="68"/>
        <v>0</v>
      </c>
      <c r="Z163" s="2">
        <f t="shared" si="68"/>
        <v>0</v>
      </c>
      <c r="AA163" s="2">
        <f t="shared" si="69"/>
        <v>0</v>
      </c>
      <c r="AB163" s="2">
        <f t="shared" si="69"/>
        <v>0</v>
      </c>
      <c r="AC163" s="2">
        <f t="shared" si="69"/>
        <v>0</v>
      </c>
      <c r="AD163" s="2">
        <f t="shared" si="69"/>
        <v>0</v>
      </c>
      <c r="AE163" s="2">
        <f t="shared" si="69"/>
        <v>0</v>
      </c>
      <c r="AF163" s="2">
        <f t="shared" si="69"/>
        <v>0</v>
      </c>
      <c r="AG163" s="2">
        <f t="shared" si="69"/>
        <v>0</v>
      </c>
      <c r="AH163" s="2">
        <f t="shared" si="69"/>
        <v>0</v>
      </c>
      <c r="AI163" s="2">
        <f t="shared" si="69"/>
        <v>0</v>
      </c>
      <c r="AJ163" s="2">
        <f t="shared" si="69"/>
        <v>0</v>
      </c>
      <c r="AK163" s="2">
        <f t="shared" si="70"/>
        <v>0</v>
      </c>
      <c r="AL163" s="2">
        <f t="shared" si="70"/>
        <v>0</v>
      </c>
      <c r="AM163" s="2">
        <f t="shared" si="70"/>
        <v>0</v>
      </c>
      <c r="AN163" s="2">
        <f t="shared" si="70"/>
        <v>0</v>
      </c>
      <c r="AO163" s="2">
        <f t="shared" si="70"/>
        <v>0</v>
      </c>
      <c r="AP163" s="2">
        <f t="shared" si="70"/>
        <v>0</v>
      </c>
      <c r="AQ163" s="2">
        <f t="shared" si="70"/>
        <v>0</v>
      </c>
    </row>
    <row r="164" spans="1:43" x14ac:dyDescent="0.25">
      <c r="A164" s="1">
        <v>115</v>
      </c>
      <c r="B164" s="1">
        <v>0</v>
      </c>
      <c r="C164" s="19">
        <v>15</v>
      </c>
      <c r="D164" s="20" t="s">
        <v>595</v>
      </c>
      <c r="E164" s="20" t="s">
        <v>595</v>
      </c>
      <c r="F164" s="10">
        <f t="shared" si="55"/>
        <v>0.22961572257574284</v>
      </c>
      <c r="G164">
        <f t="shared" si="66"/>
        <v>1.8073814673222797</v>
      </c>
      <c r="H164">
        <f t="shared" si="67"/>
        <v>0</v>
      </c>
      <c r="I164" s="1">
        <f t="shared" si="56"/>
        <v>0</v>
      </c>
      <c r="N164" s="20" t="s">
        <v>1404</v>
      </c>
      <c r="O164">
        <f t="shared" si="53"/>
        <v>9.2003853881042277E-3</v>
      </c>
      <c r="P164">
        <f t="shared" si="54"/>
        <v>4</v>
      </c>
      <c r="Q164" s="2">
        <f t="shared" si="68"/>
        <v>0</v>
      </c>
      <c r="R164" s="2">
        <f t="shared" si="68"/>
        <v>0</v>
      </c>
      <c r="S164" s="2">
        <f t="shared" si="68"/>
        <v>0</v>
      </c>
      <c r="T164" s="2">
        <f t="shared" si="68"/>
        <v>0</v>
      </c>
      <c r="U164" s="2">
        <f t="shared" si="68"/>
        <v>0</v>
      </c>
      <c r="V164" s="2">
        <f t="shared" si="68"/>
        <v>0</v>
      </c>
      <c r="W164" s="2">
        <f t="shared" si="68"/>
        <v>0</v>
      </c>
      <c r="X164" s="2">
        <f t="shared" si="68"/>
        <v>0</v>
      </c>
      <c r="Y164" s="2">
        <f t="shared" si="68"/>
        <v>0</v>
      </c>
      <c r="Z164" s="2">
        <f t="shared" si="68"/>
        <v>0</v>
      </c>
      <c r="AA164" s="2">
        <f t="shared" si="69"/>
        <v>0</v>
      </c>
      <c r="AB164" s="2">
        <f t="shared" si="69"/>
        <v>0</v>
      </c>
      <c r="AC164" s="2">
        <f t="shared" si="69"/>
        <v>0</v>
      </c>
      <c r="AD164" s="2">
        <f t="shared" si="69"/>
        <v>0</v>
      </c>
      <c r="AE164" s="2">
        <f t="shared" si="69"/>
        <v>0</v>
      </c>
      <c r="AF164" s="2">
        <f t="shared" si="69"/>
        <v>0.20589113209464913</v>
      </c>
      <c r="AG164" s="2">
        <f t="shared" si="69"/>
        <v>0</v>
      </c>
      <c r="AH164" s="2">
        <f t="shared" si="69"/>
        <v>0</v>
      </c>
      <c r="AI164" s="2">
        <f t="shared" si="69"/>
        <v>0</v>
      </c>
      <c r="AJ164" s="2">
        <f t="shared" si="69"/>
        <v>0</v>
      </c>
      <c r="AK164" s="2">
        <f t="shared" si="70"/>
        <v>0.12157665459056941</v>
      </c>
      <c r="AL164" s="2">
        <f t="shared" si="70"/>
        <v>0</v>
      </c>
      <c r="AM164" s="2">
        <f t="shared" si="70"/>
        <v>0.19695418043672247</v>
      </c>
      <c r="AN164" s="2">
        <f t="shared" si="70"/>
        <v>0</v>
      </c>
      <c r="AO164" s="2">
        <f t="shared" si="70"/>
        <v>0</v>
      </c>
      <c r="AP164" s="2">
        <f t="shared" si="70"/>
        <v>0</v>
      </c>
      <c r="AQ164" s="2">
        <f t="shared" si="70"/>
        <v>0</v>
      </c>
    </row>
    <row r="165" spans="1:43" x14ac:dyDescent="0.25">
      <c r="A165" s="1">
        <v>115</v>
      </c>
      <c r="B165" s="1">
        <v>0</v>
      </c>
      <c r="C165" s="19">
        <v>16</v>
      </c>
      <c r="D165" s="20" t="s">
        <v>1419</v>
      </c>
      <c r="E165" s="20" t="s">
        <v>1419</v>
      </c>
      <c r="F165" s="10">
        <f t="shared" si="55"/>
        <v>0.14233555671435538</v>
      </c>
      <c r="G165">
        <f t="shared" si="66"/>
        <v>1.949717024036635</v>
      </c>
      <c r="H165">
        <f t="shared" si="67"/>
        <v>0</v>
      </c>
      <c r="I165" s="1">
        <f t="shared" si="56"/>
        <v>0</v>
      </c>
      <c r="N165" s="20" t="s">
        <v>1453</v>
      </c>
      <c r="O165">
        <f t="shared" si="53"/>
        <v>8.9188274678210586E-3</v>
      </c>
      <c r="P165">
        <f t="shared" si="54"/>
        <v>2</v>
      </c>
      <c r="Q165" s="2">
        <f t="shared" si="68"/>
        <v>0</v>
      </c>
      <c r="R165" s="2">
        <f t="shared" si="68"/>
        <v>0</v>
      </c>
      <c r="S165" s="2">
        <f t="shared" si="68"/>
        <v>0</v>
      </c>
      <c r="T165" s="2">
        <f t="shared" si="68"/>
        <v>0</v>
      </c>
      <c r="U165" s="2">
        <f t="shared" si="68"/>
        <v>0</v>
      </c>
      <c r="V165" s="2">
        <f t="shared" si="68"/>
        <v>0</v>
      </c>
      <c r="W165" s="2">
        <f t="shared" si="68"/>
        <v>0</v>
      </c>
      <c r="X165" s="2">
        <f t="shared" si="68"/>
        <v>0</v>
      </c>
      <c r="Y165" s="2">
        <f t="shared" si="68"/>
        <v>0</v>
      </c>
      <c r="Z165" s="2">
        <f t="shared" si="68"/>
        <v>0</v>
      </c>
      <c r="AA165" s="2">
        <f t="shared" si="69"/>
        <v>0</v>
      </c>
      <c r="AB165" s="2">
        <f t="shared" si="69"/>
        <v>0</v>
      </c>
      <c r="AC165" s="2">
        <f t="shared" si="69"/>
        <v>0</v>
      </c>
      <c r="AD165" s="2">
        <f t="shared" si="69"/>
        <v>0.50837316566580038</v>
      </c>
      <c r="AE165" s="2">
        <f t="shared" si="69"/>
        <v>0</v>
      </c>
      <c r="AF165" s="2">
        <f t="shared" si="69"/>
        <v>0</v>
      </c>
      <c r="AG165" s="2">
        <f t="shared" si="69"/>
        <v>0</v>
      </c>
      <c r="AH165" s="2">
        <f t="shared" si="69"/>
        <v>0</v>
      </c>
      <c r="AI165" s="2">
        <f t="shared" si="69"/>
        <v>0</v>
      </c>
      <c r="AJ165" s="2">
        <f t="shared" si="69"/>
        <v>0</v>
      </c>
      <c r="AK165" s="2">
        <f t="shared" si="70"/>
        <v>0</v>
      </c>
      <c r="AL165" s="2">
        <f t="shared" si="70"/>
        <v>0</v>
      </c>
      <c r="AM165" s="2">
        <f t="shared" si="70"/>
        <v>0</v>
      </c>
      <c r="AN165" s="2">
        <f t="shared" si="70"/>
        <v>0</v>
      </c>
      <c r="AO165" s="2">
        <f t="shared" si="70"/>
        <v>0</v>
      </c>
      <c r="AP165" s="2">
        <f t="shared" si="70"/>
        <v>0</v>
      </c>
      <c r="AQ165" s="2">
        <f t="shared" si="70"/>
        <v>0</v>
      </c>
    </row>
    <row r="166" spans="1:43" x14ac:dyDescent="0.25">
      <c r="A166" s="1">
        <v>115</v>
      </c>
      <c r="B166" s="1">
        <v>0</v>
      </c>
      <c r="C166" s="19">
        <v>17</v>
      </c>
      <c r="D166" s="20" t="s">
        <v>1520</v>
      </c>
      <c r="E166" s="20" t="s">
        <v>1520</v>
      </c>
      <c r="F166" s="10">
        <f t="shared" si="55"/>
        <v>0</v>
      </c>
      <c r="G166">
        <f t="shared" si="66"/>
        <v>1.949717024036635</v>
      </c>
      <c r="H166">
        <f t="shared" si="67"/>
        <v>1.949717024036635</v>
      </c>
      <c r="I166" s="1">
        <f t="shared" si="56"/>
        <v>0.41923663596030952</v>
      </c>
      <c r="N166" s="20" t="s">
        <v>498</v>
      </c>
      <c r="O166">
        <f t="shared" si="53"/>
        <v>8.8115264696348346E-3</v>
      </c>
      <c r="P166">
        <f t="shared" si="54"/>
        <v>2</v>
      </c>
      <c r="Q166" s="2">
        <f t="shared" si="68"/>
        <v>0</v>
      </c>
      <c r="R166" s="2">
        <f t="shared" si="68"/>
        <v>0</v>
      </c>
      <c r="S166" s="2">
        <f t="shared" si="68"/>
        <v>0</v>
      </c>
      <c r="T166" s="2">
        <f t="shared" si="68"/>
        <v>0</v>
      </c>
      <c r="U166" s="2">
        <f t="shared" si="68"/>
        <v>0</v>
      </c>
      <c r="V166" s="2">
        <f t="shared" si="68"/>
        <v>0</v>
      </c>
      <c r="W166" s="2">
        <f t="shared" si="68"/>
        <v>0</v>
      </c>
      <c r="X166" s="2">
        <f t="shared" si="68"/>
        <v>0</v>
      </c>
      <c r="Y166" s="2">
        <f t="shared" si="68"/>
        <v>0.43046721000000016</v>
      </c>
      <c r="Z166" s="2">
        <f t="shared" si="68"/>
        <v>0</v>
      </c>
      <c r="AA166" s="2">
        <f t="shared" si="69"/>
        <v>0</v>
      </c>
      <c r="AB166" s="2">
        <f t="shared" si="69"/>
        <v>0</v>
      </c>
      <c r="AC166" s="2">
        <f t="shared" si="69"/>
        <v>0</v>
      </c>
      <c r="AD166" s="2">
        <f t="shared" si="69"/>
        <v>0</v>
      </c>
      <c r="AE166" s="2">
        <f t="shared" si="69"/>
        <v>0</v>
      </c>
      <c r="AF166" s="2">
        <f t="shared" si="69"/>
        <v>0</v>
      </c>
      <c r="AG166" s="2">
        <f t="shared" si="69"/>
        <v>0</v>
      </c>
      <c r="AH166" s="2">
        <f t="shared" si="69"/>
        <v>0</v>
      </c>
      <c r="AI166" s="2">
        <f t="shared" si="69"/>
        <v>0</v>
      </c>
      <c r="AJ166" s="2">
        <f t="shared" si="69"/>
        <v>0</v>
      </c>
      <c r="AK166" s="2">
        <f t="shared" si="70"/>
        <v>0</v>
      </c>
      <c r="AL166" s="2">
        <f t="shared" si="70"/>
        <v>0</v>
      </c>
      <c r="AM166" s="2">
        <f t="shared" si="70"/>
        <v>0</v>
      </c>
      <c r="AN166" s="2">
        <f t="shared" si="70"/>
        <v>0</v>
      </c>
      <c r="AO166" s="2">
        <f t="shared" si="70"/>
        <v>0</v>
      </c>
      <c r="AP166" s="2">
        <f t="shared" si="70"/>
        <v>7.1789798769185342E-2</v>
      </c>
      <c r="AQ166" s="2">
        <f t="shared" si="70"/>
        <v>0</v>
      </c>
    </row>
    <row r="167" spans="1:43" x14ac:dyDescent="0.25">
      <c r="A167" s="1">
        <v>116</v>
      </c>
      <c r="B167" s="1">
        <v>1</v>
      </c>
      <c r="C167" s="19">
        <v>1</v>
      </c>
      <c r="D167" s="20" t="s">
        <v>1400</v>
      </c>
      <c r="E167" s="20" t="s">
        <v>1400</v>
      </c>
      <c r="F167" s="10">
        <f t="shared" si="55"/>
        <v>0.63435248259748034</v>
      </c>
      <c r="G167">
        <f t="shared" si="66"/>
        <v>0.63435248259748034</v>
      </c>
      <c r="H167">
        <f t="shared" si="67"/>
        <v>0</v>
      </c>
      <c r="I167" s="1">
        <f t="shared" si="56"/>
        <v>0</v>
      </c>
      <c r="N167" s="20" t="s">
        <v>1605</v>
      </c>
      <c r="O167">
        <f t="shared" si="53"/>
        <v>8.4312704050292283E-3</v>
      </c>
      <c r="P167">
        <f t="shared" si="54"/>
        <v>2</v>
      </c>
      <c r="Q167" s="2">
        <f t="shared" si="68"/>
        <v>0</v>
      </c>
      <c r="R167" s="2">
        <f t="shared" si="68"/>
        <v>0</v>
      </c>
      <c r="S167" s="2">
        <f t="shared" si="68"/>
        <v>0</v>
      </c>
      <c r="T167" s="2">
        <f t="shared" si="68"/>
        <v>0</v>
      </c>
      <c r="U167" s="2">
        <f t="shared" si="68"/>
        <v>0</v>
      </c>
      <c r="V167" s="2">
        <f t="shared" si="68"/>
        <v>0</v>
      </c>
      <c r="W167" s="2">
        <f t="shared" si="68"/>
        <v>0</v>
      </c>
      <c r="X167" s="2">
        <f t="shared" si="68"/>
        <v>0</v>
      </c>
      <c r="Y167" s="2">
        <f t="shared" si="68"/>
        <v>0</v>
      </c>
      <c r="Z167" s="2">
        <f t="shared" si="68"/>
        <v>0</v>
      </c>
      <c r="AA167" s="2">
        <f t="shared" si="69"/>
        <v>0</v>
      </c>
      <c r="AB167" s="2">
        <f t="shared" si="69"/>
        <v>0.31381059609000017</v>
      </c>
      <c r="AC167" s="2">
        <f t="shared" si="69"/>
        <v>0</v>
      </c>
      <c r="AD167" s="2">
        <f t="shared" si="69"/>
        <v>0</v>
      </c>
      <c r="AE167" s="2">
        <f t="shared" si="69"/>
        <v>0</v>
      </c>
      <c r="AF167" s="2">
        <f t="shared" si="69"/>
        <v>0</v>
      </c>
      <c r="AG167" s="2">
        <f t="shared" si="69"/>
        <v>0</v>
      </c>
      <c r="AH167" s="2">
        <f t="shared" si="69"/>
        <v>0.16677181699666582</v>
      </c>
      <c r="AI167" s="2">
        <f t="shared" si="69"/>
        <v>0</v>
      </c>
      <c r="AJ167" s="2">
        <f t="shared" si="69"/>
        <v>0</v>
      </c>
      <c r="AK167" s="2">
        <f t="shared" si="70"/>
        <v>0</v>
      </c>
      <c r="AL167" s="2">
        <f t="shared" si="70"/>
        <v>0</v>
      </c>
      <c r="AM167" s="2">
        <f t="shared" si="70"/>
        <v>0</v>
      </c>
      <c r="AN167" s="2">
        <f t="shared" si="70"/>
        <v>0</v>
      </c>
      <c r="AO167" s="2">
        <f t="shared" si="70"/>
        <v>0</v>
      </c>
      <c r="AP167" s="2">
        <f t="shared" si="70"/>
        <v>0</v>
      </c>
      <c r="AQ167" s="2">
        <f t="shared" si="70"/>
        <v>0</v>
      </c>
    </row>
    <row r="168" spans="1:43" x14ac:dyDescent="0.25">
      <c r="A168" s="1">
        <v>116</v>
      </c>
      <c r="B168" s="1">
        <v>1</v>
      </c>
      <c r="C168" s="19">
        <v>2</v>
      </c>
      <c r="D168" s="20" t="s">
        <v>853</v>
      </c>
      <c r="E168" s="20" t="s">
        <v>854</v>
      </c>
      <c r="F168" s="10">
        <f t="shared" si="55"/>
        <v>0.45690346173115165</v>
      </c>
      <c r="G168">
        <f t="shared" si="66"/>
        <v>1.091255944328632</v>
      </c>
      <c r="H168">
        <f t="shared" si="67"/>
        <v>0</v>
      </c>
      <c r="I168" s="1">
        <f t="shared" si="56"/>
        <v>0</v>
      </c>
      <c r="N168" s="20" t="s">
        <v>1495</v>
      </c>
      <c r="O168">
        <f t="shared" si="53"/>
        <v>8.3911736842105285E-3</v>
      </c>
      <c r="P168">
        <f t="shared" si="54"/>
        <v>1</v>
      </c>
      <c r="Q168" s="2">
        <f t="shared" si="68"/>
        <v>0</v>
      </c>
      <c r="R168" s="2">
        <f t="shared" si="68"/>
        <v>0</v>
      </c>
      <c r="S168" s="2">
        <f t="shared" si="68"/>
        <v>0</v>
      </c>
      <c r="T168" s="2">
        <f t="shared" si="68"/>
        <v>0</v>
      </c>
      <c r="U168" s="2">
        <f t="shared" si="68"/>
        <v>0</v>
      </c>
      <c r="V168" s="2">
        <f t="shared" si="68"/>
        <v>0</v>
      </c>
      <c r="W168" s="2">
        <f t="shared" si="68"/>
        <v>0</v>
      </c>
      <c r="X168" s="2">
        <f t="shared" si="68"/>
        <v>0.47829690000000014</v>
      </c>
      <c r="Y168" s="2">
        <f t="shared" si="68"/>
        <v>0</v>
      </c>
      <c r="Z168" s="2">
        <f t="shared" si="68"/>
        <v>0</v>
      </c>
      <c r="AA168" s="2">
        <f t="shared" si="69"/>
        <v>0</v>
      </c>
      <c r="AB168" s="2">
        <f t="shared" si="69"/>
        <v>0</v>
      </c>
      <c r="AC168" s="2">
        <f t="shared" si="69"/>
        <v>0</v>
      </c>
      <c r="AD168" s="2">
        <f t="shared" si="69"/>
        <v>0</v>
      </c>
      <c r="AE168" s="2">
        <f t="shared" si="69"/>
        <v>0</v>
      </c>
      <c r="AF168" s="2">
        <f t="shared" si="69"/>
        <v>0</v>
      </c>
      <c r="AG168" s="2">
        <f t="shared" si="69"/>
        <v>0</v>
      </c>
      <c r="AH168" s="2">
        <f t="shared" si="69"/>
        <v>0</v>
      </c>
      <c r="AI168" s="2">
        <f t="shared" si="69"/>
        <v>0</v>
      </c>
      <c r="AJ168" s="2">
        <f t="shared" si="69"/>
        <v>0</v>
      </c>
      <c r="AK168" s="2">
        <f t="shared" si="70"/>
        <v>0</v>
      </c>
      <c r="AL168" s="2">
        <f t="shared" si="70"/>
        <v>0</v>
      </c>
      <c r="AM168" s="2">
        <f t="shared" si="70"/>
        <v>0</v>
      </c>
      <c r="AN168" s="2">
        <f t="shared" si="70"/>
        <v>0</v>
      </c>
      <c r="AO168" s="2">
        <f t="shared" si="70"/>
        <v>0</v>
      </c>
      <c r="AP168" s="2">
        <f t="shared" si="70"/>
        <v>0</v>
      </c>
      <c r="AQ168" s="2">
        <f t="shared" si="70"/>
        <v>0</v>
      </c>
    </row>
    <row r="169" spans="1:43" x14ac:dyDescent="0.25">
      <c r="A169" s="1">
        <v>116</v>
      </c>
      <c r="B169" s="1">
        <v>1</v>
      </c>
      <c r="C169" s="19">
        <v>3</v>
      </c>
      <c r="D169" s="20" t="s">
        <v>1423</v>
      </c>
      <c r="E169" s="20" t="s">
        <v>1423</v>
      </c>
      <c r="F169" s="10">
        <f t="shared" si="55"/>
        <v>0.24697600470149447</v>
      </c>
      <c r="G169">
        <f t="shared" si="66"/>
        <v>1.3382319490301264</v>
      </c>
      <c r="H169">
        <f t="shared" si="67"/>
        <v>0</v>
      </c>
      <c r="I169" s="1">
        <f t="shared" si="56"/>
        <v>0</v>
      </c>
      <c r="N169" s="20" t="s">
        <v>342</v>
      </c>
      <c r="O169">
        <f t="shared" si="53"/>
        <v>8.3911736842105285E-3</v>
      </c>
      <c r="P169">
        <f t="shared" si="54"/>
        <v>1</v>
      </c>
      <c r="Q169" s="2">
        <f t="shared" si="68"/>
        <v>0</v>
      </c>
      <c r="R169" s="2">
        <f t="shared" si="68"/>
        <v>0</v>
      </c>
      <c r="S169" s="2">
        <f t="shared" si="68"/>
        <v>0</v>
      </c>
      <c r="T169" s="2">
        <f t="shared" si="68"/>
        <v>0</v>
      </c>
      <c r="U169" s="2">
        <f t="shared" si="68"/>
        <v>0</v>
      </c>
      <c r="V169" s="2">
        <f t="shared" si="68"/>
        <v>0</v>
      </c>
      <c r="W169" s="2">
        <f t="shared" si="68"/>
        <v>0</v>
      </c>
      <c r="X169" s="2">
        <f t="shared" si="68"/>
        <v>0.47829690000000014</v>
      </c>
      <c r="Y169" s="2">
        <f t="shared" si="68"/>
        <v>0</v>
      </c>
      <c r="Z169" s="2">
        <f t="shared" si="68"/>
        <v>0</v>
      </c>
      <c r="AA169" s="2">
        <f t="shared" si="69"/>
        <v>0</v>
      </c>
      <c r="AB169" s="2">
        <f t="shared" si="69"/>
        <v>0</v>
      </c>
      <c r="AC169" s="2">
        <f t="shared" si="69"/>
        <v>0</v>
      </c>
      <c r="AD169" s="2">
        <f t="shared" si="69"/>
        <v>0</v>
      </c>
      <c r="AE169" s="2">
        <f t="shared" si="69"/>
        <v>0</v>
      </c>
      <c r="AF169" s="2">
        <f t="shared" si="69"/>
        <v>0</v>
      </c>
      <c r="AG169" s="2">
        <f t="shared" si="69"/>
        <v>0</v>
      </c>
      <c r="AH169" s="2">
        <f t="shared" si="69"/>
        <v>0</v>
      </c>
      <c r="AI169" s="2">
        <f t="shared" si="69"/>
        <v>0</v>
      </c>
      <c r="AJ169" s="2">
        <f t="shared" si="69"/>
        <v>0</v>
      </c>
      <c r="AK169" s="2">
        <f t="shared" si="70"/>
        <v>0</v>
      </c>
      <c r="AL169" s="2">
        <f t="shared" si="70"/>
        <v>0</v>
      </c>
      <c r="AM169" s="2">
        <f t="shared" si="70"/>
        <v>0</v>
      </c>
      <c r="AN169" s="2">
        <f t="shared" si="70"/>
        <v>0</v>
      </c>
      <c r="AO169" s="2">
        <f t="shared" si="70"/>
        <v>0</v>
      </c>
      <c r="AP169" s="2">
        <f t="shared" si="70"/>
        <v>0</v>
      </c>
      <c r="AQ169" s="2">
        <f t="shared" si="70"/>
        <v>0</v>
      </c>
    </row>
    <row r="170" spans="1:43" x14ac:dyDescent="0.25">
      <c r="A170" s="1">
        <v>116</v>
      </c>
      <c r="B170" s="1">
        <v>1</v>
      </c>
      <c r="C170" s="19">
        <v>4</v>
      </c>
      <c r="D170" s="20" t="s">
        <v>595</v>
      </c>
      <c r="E170" s="20" t="s">
        <v>595</v>
      </c>
      <c r="F170" s="10">
        <f t="shared" si="55"/>
        <v>0.22961572257574284</v>
      </c>
      <c r="G170">
        <f t="shared" si="66"/>
        <v>1.5678476716058694</v>
      </c>
      <c r="H170">
        <f t="shared" si="67"/>
        <v>0</v>
      </c>
      <c r="I170" s="1">
        <f t="shared" si="56"/>
        <v>0</v>
      </c>
      <c r="N170" s="20" t="s">
        <v>1530</v>
      </c>
      <c r="O170">
        <f t="shared" si="53"/>
        <v>8.3911736842105285E-3</v>
      </c>
      <c r="P170">
        <f t="shared" si="54"/>
        <v>1</v>
      </c>
      <c r="Q170" s="2">
        <f t="shared" si="68"/>
        <v>0</v>
      </c>
      <c r="R170" s="2">
        <f t="shared" si="68"/>
        <v>0</v>
      </c>
      <c r="S170" s="2">
        <f t="shared" si="68"/>
        <v>0</v>
      </c>
      <c r="T170" s="2">
        <f t="shared" si="68"/>
        <v>0</v>
      </c>
      <c r="U170" s="2">
        <f t="shared" si="68"/>
        <v>0</v>
      </c>
      <c r="V170" s="2">
        <f t="shared" si="68"/>
        <v>0</v>
      </c>
      <c r="W170" s="2">
        <f t="shared" si="68"/>
        <v>0</v>
      </c>
      <c r="X170" s="2">
        <f t="shared" si="68"/>
        <v>0.47829690000000014</v>
      </c>
      <c r="Y170" s="2">
        <f t="shared" si="68"/>
        <v>0</v>
      </c>
      <c r="Z170" s="2">
        <f t="shared" si="68"/>
        <v>0</v>
      </c>
      <c r="AA170" s="2">
        <f t="shared" si="69"/>
        <v>0</v>
      </c>
      <c r="AB170" s="2">
        <f t="shared" si="69"/>
        <v>0</v>
      </c>
      <c r="AC170" s="2">
        <f t="shared" si="69"/>
        <v>0</v>
      </c>
      <c r="AD170" s="2">
        <f t="shared" si="69"/>
        <v>0</v>
      </c>
      <c r="AE170" s="2">
        <f t="shared" si="69"/>
        <v>0</v>
      </c>
      <c r="AF170" s="2">
        <f t="shared" si="69"/>
        <v>0</v>
      </c>
      <c r="AG170" s="2">
        <f t="shared" si="69"/>
        <v>0</v>
      </c>
      <c r="AH170" s="2">
        <f t="shared" si="69"/>
        <v>0</v>
      </c>
      <c r="AI170" s="2">
        <f t="shared" si="69"/>
        <v>0</v>
      </c>
      <c r="AJ170" s="2">
        <f t="shared" si="69"/>
        <v>0</v>
      </c>
      <c r="AK170" s="2">
        <f t="shared" si="70"/>
        <v>0</v>
      </c>
      <c r="AL170" s="2">
        <f t="shared" si="70"/>
        <v>0</v>
      </c>
      <c r="AM170" s="2">
        <f t="shared" si="70"/>
        <v>0</v>
      </c>
      <c r="AN170" s="2">
        <f t="shared" si="70"/>
        <v>0</v>
      </c>
      <c r="AO170" s="2">
        <f t="shared" si="70"/>
        <v>0</v>
      </c>
      <c r="AP170" s="2">
        <f t="shared" si="70"/>
        <v>0</v>
      </c>
      <c r="AQ170" s="2">
        <f t="shared" si="70"/>
        <v>0</v>
      </c>
    </row>
    <row r="171" spans="1:43" x14ac:dyDescent="0.25">
      <c r="A171" s="1">
        <v>116</v>
      </c>
      <c r="B171" s="1">
        <v>1</v>
      </c>
      <c r="C171" s="19">
        <v>5</v>
      </c>
      <c r="D171" s="20" t="s">
        <v>1419</v>
      </c>
      <c r="E171" s="20" t="s">
        <v>595</v>
      </c>
      <c r="F171" s="10">
        <f t="shared" si="55"/>
        <v>0.22961572257574284</v>
      </c>
      <c r="G171">
        <f t="shared" si="66"/>
        <v>1.7974633941816123</v>
      </c>
      <c r="H171">
        <f t="shared" si="67"/>
        <v>0</v>
      </c>
      <c r="I171" s="1">
        <f t="shared" si="56"/>
        <v>0</v>
      </c>
      <c r="N171" s="20" t="s">
        <v>144</v>
      </c>
      <c r="O171">
        <f t="shared" si="53"/>
        <v>8.3911736842105285E-3</v>
      </c>
      <c r="P171">
        <f t="shared" si="54"/>
        <v>1</v>
      </c>
      <c r="Q171" s="2">
        <f t="shared" si="68"/>
        <v>0</v>
      </c>
      <c r="R171" s="2">
        <f t="shared" si="68"/>
        <v>0</v>
      </c>
      <c r="S171" s="2">
        <f t="shared" si="68"/>
        <v>0</v>
      </c>
      <c r="T171" s="2">
        <f t="shared" si="68"/>
        <v>0</v>
      </c>
      <c r="U171" s="2">
        <f t="shared" si="68"/>
        <v>0</v>
      </c>
      <c r="V171" s="2">
        <f t="shared" si="68"/>
        <v>0</v>
      </c>
      <c r="W171" s="2">
        <f t="shared" si="68"/>
        <v>0</v>
      </c>
      <c r="X171" s="2">
        <f t="shared" si="68"/>
        <v>0.47829690000000014</v>
      </c>
      <c r="Y171" s="2">
        <f t="shared" si="68"/>
        <v>0</v>
      </c>
      <c r="Z171" s="2">
        <f t="shared" si="68"/>
        <v>0</v>
      </c>
      <c r="AA171" s="2">
        <f t="shared" si="69"/>
        <v>0</v>
      </c>
      <c r="AB171" s="2">
        <f t="shared" si="69"/>
        <v>0</v>
      </c>
      <c r="AC171" s="2">
        <f t="shared" si="69"/>
        <v>0</v>
      </c>
      <c r="AD171" s="2">
        <f t="shared" si="69"/>
        <v>0</v>
      </c>
      <c r="AE171" s="2">
        <f t="shared" si="69"/>
        <v>0</v>
      </c>
      <c r="AF171" s="2">
        <f t="shared" si="69"/>
        <v>0</v>
      </c>
      <c r="AG171" s="2">
        <f t="shared" si="69"/>
        <v>0</v>
      </c>
      <c r="AH171" s="2">
        <f t="shared" si="69"/>
        <v>0</v>
      </c>
      <c r="AI171" s="2">
        <f t="shared" si="69"/>
        <v>0</v>
      </c>
      <c r="AJ171" s="2">
        <f t="shared" si="69"/>
        <v>0</v>
      </c>
      <c r="AK171" s="2">
        <f t="shared" si="70"/>
        <v>0</v>
      </c>
      <c r="AL171" s="2">
        <f t="shared" si="70"/>
        <v>0</v>
      </c>
      <c r="AM171" s="2">
        <f t="shared" si="70"/>
        <v>0</v>
      </c>
      <c r="AN171" s="2">
        <f t="shared" si="70"/>
        <v>0</v>
      </c>
      <c r="AO171" s="2">
        <f t="shared" si="70"/>
        <v>0</v>
      </c>
      <c r="AP171" s="2">
        <f t="shared" si="70"/>
        <v>0</v>
      </c>
      <c r="AQ171" s="2">
        <f t="shared" si="70"/>
        <v>0</v>
      </c>
    </row>
    <row r="172" spans="1:43" x14ac:dyDescent="0.25">
      <c r="A172" s="1">
        <v>116</v>
      </c>
      <c r="B172" s="1">
        <v>1</v>
      </c>
      <c r="C172" s="19">
        <v>6</v>
      </c>
      <c r="D172" s="20" t="s">
        <v>594</v>
      </c>
      <c r="E172" s="20" t="s">
        <v>594</v>
      </c>
      <c r="F172" s="10">
        <f t="shared" si="55"/>
        <v>0.31550979324759476</v>
      </c>
      <c r="G172">
        <f t="shared" si="66"/>
        <v>2.112973187429207</v>
      </c>
      <c r="H172">
        <f t="shared" si="67"/>
        <v>0</v>
      </c>
      <c r="I172" s="1">
        <f t="shared" si="56"/>
        <v>0</v>
      </c>
      <c r="N172" s="20" t="s">
        <v>1416</v>
      </c>
      <c r="O172">
        <f t="shared" si="53"/>
        <v>8.3911736842105285E-3</v>
      </c>
      <c r="P172">
        <f t="shared" si="54"/>
        <v>1</v>
      </c>
      <c r="Q172" s="2">
        <f t="shared" ref="Q172:Z181" si="71">COUNTIFS($C$2:$C$950,Q$1,$E$2:$E$950,$N172)*0.9^(Q$1-1)</f>
        <v>0</v>
      </c>
      <c r="R172" s="2">
        <f t="shared" si="71"/>
        <v>0</v>
      </c>
      <c r="S172" s="2">
        <f t="shared" si="71"/>
        <v>0</v>
      </c>
      <c r="T172" s="2">
        <f t="shared" si="71"/>
        <v>0</v>
      </c>
      <c r="U172" s="2">
        <f t="shared" si="71"/>
        <v>0</v>
      </c>
      <c r="V172" s="2">
        <f t="shared" si="71"/>
        <v>0</v>
      </c>
      <c r="W172" s="2">
        <f t="shared" si="71"/>
        <v>0</v>
      </c>
      <c r="X172" s="2">
        <f t="shared" si="71"/>
        <v>0.47829690000000014</v>
      </c>
      <c r="Y172" s="2">
        <f t="shared" si="71"/>
        <v>0</v>
      </c>
      <c r="Z172" s="2">
        <f t="shared" si="71"/>
        <v>0</v>
      </c>
      <c r="AA172" s="2">
        <f t="shared" ref="AA172:AJ181" si="72">COUNTIFS($C$2:$C$950,AA$1,$E$2:$E$950,$N172)*0.9^(AA$1-1)</f>
        <v>0</v>
      </c>
      <c r="AB172" s="2">
        <f t="shared" si="72"/>
        <v>0</v>
      </c>
      <c r="AC172" s="2">
        <f t="shared" si="72"/>
        <v>0</v>
      </c>
      <c r="AD172" s="2">
        <f t="shared" si="72"/>
        <v>0</v>
      </c>
      <c r="AE172" s="2">
        <f t="shared" si="72"/>
        <v>0</v>
      </c>
      <c r="AF172" s="2">
        <f t="shared" si="72"/>
        <v>0</v>
      </c>
      <c r="AG172" s="2">
        <f t="shared" si="72"/>
        <v>0</v>
      </c>
      <c r="AH172" s="2">
        <f t="shared" si="72"/>
        <v>0</v>
      </c>
      <c r="AI172" s="2">
        <f t="shared" si="72"/>
        <v>0</v>
      </c>
      <c r="AJ172" s="2">
        <f t="shared" si="72"/>
        <v>0</v>
      </c>
      <c r="AK172" s="2">
        <f t="shared" ref="AK172:AQ181" si="73">COUNTIFS($C$2:$C$950,AK$1,$E$2:$E$950,$N172)*0.9^(AK$1-1)</f>
        <v>0</v>
      </c>
      <c r="AL172" s="2">
        <f t="shared" si="73"/>
        <v>0</v>
      </c>
      <c r="AM172" s="2">
        <f t="shared" si="73"/>
        <v>0</v>
      </c>
      <c r="AN172" s="2">
        <f t="shared" si="73"/>
        <v>0</v>
      </c>
      <c r="AO172" s="2">
        <f t="shared" si="73"/>
        <v>0</v>
      </c>
      <c r="AP172" s="2">
        <f t="shared" si="73"/>
        <v>0</v>
      </c>
      <c r="AQ172" s="2">
        <f t="shared" si="73"/>
        <v>0</v>
      </c>
    </row>
    <row r="173" spans="1:43" x14ac:dyDescent="0.25">
      <c r="A173" s="1">
        <v>116</v>
      </c>
      <c r="B173" s="1">
        <v>1</v>
      </c>
      <c r="C173" s="19">
        <v>7</v>
      </c>
      <c r="D173" s="20" t="s">
        <v>596</v>
      </c>
      <c r="E173" s="20" t="s">
        <v>596</v>
      </c>
      <c r="F173" s="10">
        <f t="shared" si="55"/>
        <v>0.11082172536745788</v>
      </c>
      <c r="G173">
        <f t="shared" si="66"/>
        <v>2.2237949127966647</v>
      </c>
      <c r="H173">
        <f t="shared" si="67"/>
        <v>0</v>
      </c>
      <c r="I173" s="1">
        <f t="shared" si="56"/>
        <v>0</v>
      </c>
      <c r="N173" s="20" t="s">
        <v>1645</v>
      </c>
      <c r="O173">
        <f t="shared" si="53"/>
        <v>8.3911736842105285E-3</v>
      </c>
      <c r="P173">
        <f t="shared" si="54"/>
        <v>1</v>
      </c>
      <c r="Q173" s="2">
        <f t="shared" si="71"/>
        <v>0</v>
      </c>
      <c r="R173" s="2">
        <f t="shared" si="71"/>
        <v>0</v>
      </c>
      <c r="S173" s="2">
        <f t="shared" si="71"/>
        <v>0</v>
      </c>
      <c r="T173" s="2">
        <f t="shared" si="71"/>
        <v>0</v>
      </c>
      <c r="U173" s="2">
        <f t="shared" si="71"/>
        <v>0</v>
      </c>
      <c r="V173" s="2">
        <f t="shared" si="71"/>
        <v>0</v>
      </c>
      <c r="W173" s="2">
        <f t="shared" si="71"/>
        <v>0</v>
      </c>
      <c r="X173" s="2">
        <f t="shared" si="71"/>
        <v>0.47829690000000014</v>
      </c>
      <c r="Y173" s="2">
        <f t="shared" si="71"/>
        <v>0</v>
      </c>
      <c r="Z173" s="2">
        <f t="shared" si="71"/>
        <v>0</v>
      </c>
      <c r="AA173" s="2">
        <f t="shared" si="72"/>
        <v>0</v>
      </c>
      <c r="AB173" s="2">
        <f t="shared" si="72"/>
        <v>0</v>
      </c>
      <c r="AC173" s="2">
        <f t="shared" si="72"/>
        <v>0</v>
      </c>
      <c r="AD173" s="2">
        <f t="shared" si="72"/>
        <v>0</v>
      </c>
      <c r="AE173" s="2">
        <f t="shared" si="72"/>
        <v>0</v>
      </c>
      <c r="AF173" s="2">
        <f t="shared" si="72"/>
        <v>0</v>
      </c>
      <c r="AG173" s="2">
        <f t="shared" si="72"/>
        <v>0</v>
      </c>
      <c r="AH173" s="2">
        <f t="shared" si="72"/>
        <v>0</v>
      </c>
      <c r="AI173" s="2">
        <f t="shared" si="72"/>
        <v>0</v>
      </c>
      <c r="AJ173" s="2">
        <f t="shared" si="72"/>
        <v>0</v>
      </c>
      <c r="AK173" s="2">
        <f t="shared" si="73"/>
        <v>0</v>
      </c>
      <c r="AL173" s="2">
        <f t="shared" si="73"/>
        <v>0</v>
      </c>
      <c r="AM173" s="2">
        <f t="shared" si="73"/>
        <v>0</v>
      </c>
      <c r="AN173" s="2">
        <f t="shared" si="73"/>
        <v>0</v>
      </c>
      <c r="AO173" s="2">
        <f t="shared" si="73"/>
        <v>0</v>
      </c>
      <c r="AP173" s="2">
        <f t="shared" si="73"/>
        <v>0</v>
      </c>
      <c r="AQ173" s="2">
        <f t="shared" si="73"/>
        <v>0</v>
      </c>
    </row>
    <row r="174" spans="1:43" x14ac:dyDescent="0.25">
      <c r="A174" s="1">
        <v>116</v>
      </c>
      <c r="B174" s="1">
        <v>1</v>
      </c>
      <c r="C174" s="19">
        <v>8</v>
      </c>
      <c r="D174" s="20" t="s">
        <v>1427</v>
      </c>
      <c r="E174" s="20" t="s">
        <v>1427</v>
      </c>
      <c r="F174" s="10">
        <f t="shared" si="55"/>
        <v>0.14856365733406465</v>
      </c>
      <c r="G174">
        <f t="shared" si="66"/>
        <v>2.3723585701307295</v>
      </c>
      <c r="H174">
        <f t="shared" si="67"/>
        <v>0</v>
      </c>
      <c r="I174" s="1">
        <f t="shared" si="56"/>
        <v>0</v>
      </c>
      <c r="N174" s="20" t="s">
        <v>1613</v>
      </c>
      <c r="O174">
        <f t="shared" si="53"/>
        <v>7.625597484987005E-3</v>
      </c>
      <c r="P174">
        <f t="shared" si="54"/>
        <v>2</v>
      </c>
      <c r="Q174" s="2">
        <f t="shared" si="71"/>
        <v>0</v>
      </c>
      <c r="R174" s="2">
        <f t="shared" si="71"/>
        <v>0</v>
      </c>
      <c r="S174" s="2">
        <f t="shared" si="71"/>
        <v>0</v>
      </c>
      <c r="T174" s="2">
        <f t="shared" si="71"/>
        <v>0</v>
      </c>
      <c r="U174" s="2">
        <f t="shared" si="71"/>
        <v>0</v>
      </c>
      <c r="V174" s="2">
        <f t="shared" si="71"/>
        <v>0</v>
      </c>
      <c r="W174" s="2">
        <f t="shared" si="71"/>
        <v>0</v>
      </c>
      <c r="X174" s="2">
        <f t="shared" si="71"/>
        <v>0</v>
      </c>
      <c r="Y174" s="2">
        <f t="shared" si="71"/>
        <v>0</v>
      </c>
      <c r="Z174" s="2">
        <f t="shared" si="71"/>
        <v>0</v>
      </c>
      <c r="AA174" s="2">
        <f t="shared" si="72"/>
        <v>0</v>
      </c>
      <c r="AB174" s="2">
        <f t="shared" si="72"/>
        <v>0</v>
      </c>
      <c r="AC174" s="2">
        <f t="shared" si="72"/>
        <v>0</v>
      </c>
      <c r="AD174" s="2">
        <f t="shared" si="72"/>
        <v>0</v>
      </c>
      <c r="AE174" s="2">
        <f t="shared" si="72"/>
        <v>0.22876792454961015</v>
      </c>
      <c r="AF174" s="2">
        <f t="shared" si="72"/>
        <v>0.20589113209464913</v>
      </c>
      <c r="AG174" s="2">
        <f t="shared" si="72"/>
        <v>0</v>
      </c>
      <c r="AH174" s="2">
        <f t="shared" si="72"/>
        <v>0</v>
      </c>
      <c r="AI174" s="2">
        <f t="shared" si="72"/>
        <v>0</v>
      </c>
      <c r="AJ174" s="2">
        <f t="shared" si="72"/>
        <v>0</v>
      </c>
      <c r="AK174" s="2">
        <f t="shared" si="73"/>
        <v>0</v>
      </c>
      <c r="AL174" s="2">
        <f t="shared" si="73"/>
        <v>0</v>
      </c>
      <c r="AM174" s="2">
        <f t="shared" si="73"/>
        <v>0</v>
      </c>
      <c r="AN174" s="2">
        <f t="shared" si="73"/>
        <v>0</v>
      </c>
      <c r="AO174" s="2">
        <f t="shared" si="73"/>
        <v>0</v>
      </c>
      <c r="AP174" s="2">
        <f t="shared" si="73"/>
        <v>0</v>
      </c>
      <c r="AQ174" s="2">
        <f t="shared" si="73"/>
        <v>0</v>
      </c>
    </row>
    <row r="175" spans="1:43" x14ac:dyDescent="0.25">
      <c r="A175" s="1">
        <v>116</v>
      </c>
      <c r="B175" s="1">
        <v>1</v>
      </c>
      <c r="C175" s="19">
        <v>9</v>
      </c>
      <c r="D175" s="20" t="s">
        <v>274</v>
      </c>
      <c r="E175" s="20" t="s">
        <v>274</v>
      </c>
      <c r="F175" s="10">
        <f t="shared" si="55"/>
        <v>0</v>
      </c>
      <c r="G175">
        <f t="shared" si="66"/>
        <v>2.3723585701307295</v>
      </c>
      <c r="H175">
        <f t="shared" si="67"/>
        <v>0</v>
      </c>
      <c r="I175" s="1">
        <f t="shared" si="56"/>
        <v>0</v>
      </c>
      <c r="N175" s="20" t="s">
        <v>1489</v>
      </c>
      <c r="O175">
        <f t="shared" si="53"/>
        <v>7.5520563157894767E-3</v>
      </c>
      <c r="P175">
        <f t="shared" si="54"/>
        <v>1</v>
      </c>
      <c r="Q175" s="2">
        <f t="shared" si="71"/>
        <v>0</v>
      </c>
      <c r="R175" s="2">
        <f t="shared" si="71"/>
        <v>0</v>
      </c>
      <c r="S175" s="2">
        <f t="shared" si="71"/>
        <v>0</v>
      </c>
      <c r="T175" s="2">
        <f t="shared" si="71"/>
        <v>0</v>
      </c>
      <c r="U175" s="2">
        <f t="shared" si="71"/>
        <v>0</v>
      </c>
      <c r="V175" s="2">
        <f t="shared" si="71"/>
        <v>0</v>
      </c>
      <c r="W175" s="2">
        <f t="shared" si="71"/>
        <v>0</v>
      </c>
      <c r="X175" s="2">
        <f t="shared" si="71"/>
        <v>0</v>
      </c>
      <c r="Y175" s="2">
        <f t="shared" si="71"/>
        <v>0.43046721000000016</v>
      </c>
      <c r="Z175" s="2">
        <f t="shared" si="71"/>
        <v>0</v>
      </c>
      <c r="AA175" s="2">
        <f t="shared" si="72"/>
        <v>0</v>
      </c>
      <c r="AB175" s="2">
        <f t="shared" si="72"/>
        <v>0</v>
      </c>
      <c r="AC175" s="2">
        <f t="shared" si="72"/>
        <v>0</v>
      </c>
      <c r="AD175" s="2">
        <f t="shared" si="72"/>
        <v>0</v>
      </c>
      <c r="AE175" s="2">
        <f t="shared" si="72"/>
        <v>0</v>
      </c>
      <c r="AF175" s="2">
        <f t="shared" si="72"/>
        <v>0</v>
      </c>
      <c r="AG175" s="2">
        <f t="shared" si="72"/>
        <v>0</v>
      </c>
      <c r="AH175" s="2">
        <f t="shared" si="72"/>
        <v>0</v>
      </c>
      <c r="AI175" s="2">
        <f t="shared" si="72"/>
        <v>0</v>
      </c>
      <c r="AJ175" s="2">
        <f t="shared" si="72"/>
        <v>0</v>
      </c>
      <c r="AK175" s="2">
        <f t="shared" si="73"/>
        <v>0</v>
      </c>
      <c r="AL175" s="2">
        <f t="shared" si="73"/>
        <v>0</v>
      </c>
      <c r="AM175" s="2">
        <f t="shared" si="73"/>
        <v>0</v>
      </c>
      <c r="AN175" s="2">
        <f t="shared" si="73"/>
        <v>0</v>
      </c>
      <c r="AO175" s="2">
        <f t="shared" si="73"/>
        <v>0</v>
      </c>
      <c r="AP175" s="2">
        <f t="shared" si="73"/>
        <v>0</v>
      </c>
      <c r="AQ175" s="2">
        <f t="shared" si="73"/>
        <v>0</v>
      </c>
    </row>
    <row r="176" spans="1:43" x14ac:dyDescent="0.25">
      <c r="A176" s="1">
        <v>116</v>
      </c>
      <c r="B176" s="1">
        <v>1</v>
      </c>
      <c r="C176" s="19">
        <v>10</v>
      </c>
      <c r="D176" s="20" t="s">
        <v>1401</v>
      </c>
      <c r="E176" s="20" t="s">
        <v>1402</v>
      </c>
      <c r="F176" s="10">
        <f t="shared" si="55"/>
        <v>0</v>
      </c>
      <c r="G176">
        <f t="shared" si="66"/>
        <v>2.3723585701307295</v>
      </c>
      <c r="H176">
        <f t="shared" si="67"/>
        <v>0</v>
      </c>
      <c r="I176" s="1">
        <f t="shared" si="56"/>
        <v>0</v>
      </c>
      <c r="N176" s="20" t="s">
        <v>1448</v>
      </c>
      <c r="O176">
        <f t="shared" si="53"/>
        <v>7.5520563157894767E-3</v>
      </c>
      <c r="P176">
        <f t="shared" si="54"/>
        <v>1</v>
      </c>
      <c r="Q176" s="2">
        <f t="shared" si="71"/>
        <v>0</v>
      </c>
      <c r="R176" s="2">
        <f t="shared" si="71"/>
        <v>0</v>
      </c>
      <c r="S176" s="2">
        <f t="shared" si="71"/>
        <v>0</v>
      </c>
      <c r="T176" s="2">
        <f t="shared" si="71"/>
        <v>0</v>
      </c>
      <c r="U176" s="2">
        <f t="shared" si="71"/>
        <v>0</v>
      </c>
      <c r="V176" s="2">
        <f t="shared" si="71"/>
        <v>0</v>
      </c>
      <c r="W176" s="2">
        <f t="shared" si="71"/>
        <v>0</v>
      </c>
      <c r="X176" s="2">
        <f t="shared" si="71"/>
        <v>0</v>
      </c>
      <c r="Y176" s="2">
        <f t="shared" si="71"/>
        <v>0.43046721000000016</v>
      </c>
      <c r="Z176" s="2">
        <f t="shared" si="71"/>
        <v>0</v>
      </c>
      <c r="AA176" s="2">
        <f t="shared" si="72"/>
        <v>0</v>
      </c>
      <c r="AB176" s="2">
        <f t="shared" si="72"/>
        <v>0</v>
      </c>
      <c r="AC176" s="2">
        <f t="shared" si="72"/>
        <v>0</v>
      </c>
      <c r="AD176" s="2">
        <f t="shared" si="72"/>
        <v>0</v>
      </c>
      <c r="AE176" s="2">
        <f t="shared" si="72"/>
        <v>0</v>
      </c>
      <c r="AF176" s="2">
        <f t="shared" si="72"/>
        <v>0</v>
      </c>
      <c r="AG176" s="2">
        <f t="shared" si="72"/>
        <v>0</v>
      </c>
      <c r="AH176" s="2">
        <f t="shared" si="72"/>
        <v>0</v>
      </c>
      <c r="AI176" s="2">
        <f t="shared" si="72"/>
        <v>0</v>
      </c>
      <c r="AJ176" s="2">
        <f t="shared" si="72"/>
        <v>0</v>
      </c>
      <c r="AK176" s="2">
        <f t="shared" si="73"/>
        <v>0</v>
      </c>
      <c r="AL176" s="2">
        <f t="shared" si="73"/>
        <v>0</v>
      </c>
      <c r="AM176" s="2">
        <f t="shared" si="73"/>
        <v>0</v>
      </c>
      <c r="AN176" s="2">
        <f t="shared" si="73"/>
        <v>0</v>
      </c>
      <c r="AO176" s="2">
        <f t="shared" si="73"/>
        <v>0</v>
      </c>
      <c r="AP176" s="2">
        <f t="shared" si="73"/>
        <v>0</v>
      </c>
      <c r="AQ176" s="2">
        <f t="shared" si="73"/>
        <v>0</v>
      </c>
    </row>
    <row r="177" spans="1:43" x14ac:dyDescent="0.25">
      <c r="A177" s="1">
        <v>116</v>
      </c>
      <c r="B177" s="1">
        <v>1</v>
      </c>
      <c r="C177" s="19">
        <v>11</v>
      </c>
      <c r="D177" s="20" t="s">
        <v>1521</v>
      </c>
      <c r="E177" s="20" t="s">
        <v>452</v>
      </c>
      <c r="F177" s="10">
        <f t="shared" si="55"/>
        <v>0</v>
      </c>
      <c r="G177">
        <f t="shared" si="66"/>
        <v>2.3723585701307295</v>
      </c>
      <c r="H177">
        <f t="shared" si="67"/>
        <v>0</v>
      </c>
      <c r="I177" s="1">
        <f t="shared" si="56"/>
        <v>0</v>
      </c>
      <c r="N177" s="20" t="s">
        <v>1531</v>
      </c>
      <c r="O177">
        <f t="shared" si="53"/>
        <v>7.5520563157894767E-3</v>
      </c>
      <c r="P177">
        <f t="shared" si="54"/>
        <v>1</v>
      </c>
      <c r="Q177" s="2">
        <f t="shared" si="71"/>
        <v>0</v>
      </c>
      <c r="R177" s="2">
        <f t="shared" si="71"/>
        <v>0</v>
      </c>
      <c r="S177" s="2">
        <f t="shared" si="71"/>
        <v>0</v>
      </c>
      <c r="T177" s="2">
        <f t="shared" si="71"/>
        <v>0</v>
      </c>
      <c r="U177" s="2">
        <f t="shared" si="71"/>
        <v>0</v>
      </c>
      <c r="V177" s="2">
        <f t="shared" si="71"/>
        <v>0</v>
      </c>
      <c r="W177" s="2">
        <f t="shared" si="71"/>
        <v>0</v>
      </c>
      <c r="X177" s="2">
        <f t="shared" si="71"/>
        <v>0</v>
      </c>
      <c r="Y177" s="2">
        <f t="shared" si="71"/>
        <v>0.43046721000000016</v>
      </c>
      <c r="Z177" s="2">
        <f t="shared" si="71"/>
        <v>0</v>
      </c>
      <c r="AA177" s="2">
        <f t="shared" si="72"/>
        <v>0</v>
      </c>
      <c r="AB177" s="2">
        <f t="shared" si="72"/>
        <v>0</v>
      </c>
      <c r="AC177" s="2">
        <f t="shared" si="72"/>
        <v>0</v>
      </c>
      <c r="AD177" s="2">
        <f t="shared" si="72"/>
        <v>0</v>
      </c>
      <c r="AE177" s="2">
        <f t="shared" si="72"/>
        <v>0</v>
      </c>
      <c r="AF177" s="2">
        <f t="shared" si="72"/>
        <v>0</v>
      </c>
      <c r="AG177" s="2">
        <f t="shared" si="72"/>
        <v>0</v>
      </c>
      <c r="AH177" s="2">
        <f t="shared" si="72"/>
        <v>0</v>
      </c>
      <c r="AI177" s="2">
        <f t="shared" si="72"/>
        <v>0</v>
      </c>
      <c r="AJ177" s="2">
        <f t="shared" si="72"/>
        <v>0</v>
      </c>
      <c r="AK177" s="2">
        <f t="shared" si="73"/>
        <v>0</v>
      </c>
      <c r="AL177" s="2">
        <f t="shared" si="73"/>
        <v>0</v>
      </c>
      <c r="AM177" s="2">
        <f t="shared" si="73"/>
        <v>0</v>
      </c>
      <c r="AN177" s="2">
        <f t="shared" si="73"/>
        <v>0</v>
      </c>
      <c r="AO177" s="2">
        <f t="shared" si="73"/>
        <v>0</v>
      </c>
      <c r="AP177" s="2">
        <f t="shared" si="73"/>
        <v>0</v>
      </c>
      <c r="AQ177" s="2">
        <f t="shared" si="73"/>
        <v>0</v>
      </c>
    </row>
    <row r="178" spans="1:43" x14ac:dyDescent="0.25">
      <c r="A178" s="1">
        <v>116</v>
      </c>
      <c r="B178" s="1">
        <v>1</v>
      </c>
      <c r="C178" s="19">
        <v>12</v>
      </c>
      <c r="D178" s="20" t="s">
        <v>1522</v>
      </c>
      <c r="E178" s="20" t="s">
        <v>1513</v>
      </c>
      <c r="F178" s="10">
        <f t="shared" si="55"/>
        <v>0</v>
      </c>
      <c r="G178">
        <f t="shared" si="66"/>
        <v>2.3723585701307295</v>
      </c>
      <c r="H178">
        <f t="shared" si="67"/>
        <v>0</v>
      </c>
      <c r="I178" s="1">
        <f t="shared" si="56"/>
        <v>0</v>
      </c>
      <c r="N178" s="20" t="s">
        <v>553</v>
      </c>
      <c r="O178">
        <f t="shared" si="53"/>
        <v>7.5520563157894767E-3</v>
      </c>
      <c r="P178">
        <f t="shared" si="54"/>
        <v>1</v>
      </c>
      <c r="Q178" s="2">
        <f t="shared" si="71"/>
        <v>0</v>
      </c>
      <c r="R178" s="2">
        <f t="shared" si="71"/>
        <v>0</v>
      </c>
      <c r="S178" s="2">
        <f t="shared" si="71"/>
        <v>0</v>
      </c>
      <c r="T178" s="2">
        <f t="shared" si="71"/>
        <v>0</v>
      </c>
      <c r="U178" s="2">
        <f t="shared" si="71"/>
        <v>0</v>
      </c>
      <c r="V178" s="2">
        <f t="shared" si="71"/>
        <v>0</v>
      </c>
      <c r="W178" s="2">
        <f t="shared" si="71"/>
        <v>0</v>
      </c>
      <c r="X178" s="2">
        <f t="shared" si="71"/>
        <v>0</v>
      </c>
      <c r="Y178" s="2">
        <f t="shared" si="71"/>
        <v>0.43046721000000016</v>
      </c>
      <c r="Z178" s="2">
        <f t="shared" si="71"/>
        <v>0</v>
      </c>
      <c r="AA178" s="2">
        <f t="shared" si="72"/>
        <v>0</v>
      </c>
      <c r="AB178" s="2">
        <f t="shared" si="72"/>
        <v>0</v>
      </c>
      <c r="AC178" s="2">
        <f t="shared" si="72"/>
        <v>0</v>
      </c>
      <c r="AD178" s="2">
        <f t="shared" si="72"/>
        <v>0</v>
      </c>
      <c r="AE178" s="2">
        <f t="shared" si="72"/>
        <v>0</v>
      </c>
      <c r="AF178" s="2">
        <f t="shared" si="72"/>
        <v>0</v>
      </c>
      <c r="AG178" s="2">
        <f t="shared" si="72"/>
        <v>0</v>
      </c>
      <c r="AH178" s="2">
        <f t="shared" si="72"/>
        <v>0</v>
      </c>
      <c r="AI178" s="2">
        <f t="shared" si="72"/>
        <v>0</v>
      </c>
      <c r="AJ178" s="2">
        <f t="shared" si="72"/>
        <v>0</v>
      </c>
      <c r="AK178" s="2">
        <f t="shared" si="73"/>
        <v>0</v>
      </c>
      <c r="AL178" s="2">
        <f t="shared" si="73"/>
        <v>0</v>
      </c>
      <c r="AM178" s="2">
        <f t="shared" si="73"/>
        <v>0</v>
      </c>
      <c r="AN178" s="2">
        <f t="shared" si="73"/>
        <v>0</v>
      </c>
      <c r="AO178" s="2">
        <f t="shared" si="73"/>
        <v>0</v>
      </c>
      <c r="AP178" s="2">
        <f t="shared" si="73"/>
        <v>0</v>
      </c>
      <c r="AQ178" s="2">
        <f t="shared" si="73"/>
        <v>0</v>
      </c>
    </row>
    <row r="179" spans="1:43" x14ac:dyDescent="0.25">
      <c r="A179" s="1">
        <v>116</v>
      </c>
      <c r="B179" s="1">
        <v>1</v>
      </c>
      <c r="C179" s="19">
        <v>13</v>
      </c>
      <c r="D179" s="20" t="s">
        <v>709</v>
      </c>
      <c r="E179" s="20" t="s">
        <v>709</v>
      </c>
      <c r="F179" s="10">
        <f t="shared" si="55"/>
        <v>0</v>
      </c>
      <c r="G179">
        <f t="shared" si="66"/>
        <v>2.3723585701307295</v>
      </c>
      <c r="H179">
        <f t="shared" si="67"/>
        <v>0</v>
      </c>
      <c r="I179" s="1">
        <f t="shared" si="56"/>
        <v>0</v>
      </c>
      <c r="N179" s="20" t="s">
        <v>1628</v>
      </c>
      <c r="O179">
        <f t="shared" si="53"/>
        <v>7.5520563157894767E-3</v>
      </c>
      <c r="P179">
        <f t="shared" si="54"/>
        <v>1</v>
      </c>
      <c r="Q179" s="2">
        <f t="shared" si="71"/>
        <v>0</v>
      </c>
      <c r="R179" s="2">
        <f t="shared" si="71"/>
        <v>0</v>
      </c>
      <c r="S179" s="2">
        <f t="shared" si="71"/>
        <v>0</v>
      </c>
      <c r="T179" s="2">
        <f t="shared" si="71"/>
        <v>0</v>
      </c>
      <c r="U179" s="2">
        <f t="shared" si="71"/>
        <v>0</v>
      </c>
      <c r="V179" s="2">
        <f t="shared" si="71"/>
        <v>0</v>
      </c>
      <c r="W179" s="2">
        <f t="shared" si="71"/>
        <v>0</v>
      </c>
      <c r="X179" s="2">
        <f t="shared" si="71"/>
        <v>0</v>
      </c>
      <c r="Y179" s="2">
        <f t="shared" si="71"/>
        <v>0.43046721000000016</v>
      </c>
      <c r="Z179" s="2">
        <f t="shared" si="71"/>
        <v>0</v>
      </c>
      <c r="AA179" s="2">
        <f t="shared" si="72"/>
        <v>0</v>
      </c>
      <c r="AB179" s="2">
        <f t="shared" si="72"/>
        <v>0</v>
      </c>
      <c r="AC179" s="2">
        <f t="shared" si="72"/>
        <v>0</v>
      </c>
      <c r="AD179" s="2">
        <f t="shared" si="72"/>
        <v>0</v>
      </c>
      <c r="AE179" s="2">
        <f t="shared" si="72"/>
        <v>0</v>
      </c>
      <c r="AF179" s="2">
        <f t="shared" si="72"/>
        <v>0</v>
      </c>
      <c r="AG179" s="2">
        <f t="shared" si="72"/>
        <v>0</v>
      </c>
      <c r="AH179" s="2">
        <f t="shared" si="72"/>
        <v>0</v>
      </c>
      <c r="AI179" s="2">
        <f t="shared" si="72"/>
        <v>0</v>
      </c>
      <c r="AJ179" s="2">
        <f t="shared" si="72"/>
        <v>0</v>
      </c>
      <c r="AK179" s="2">
        <f t="shared" si="73"/>
        <v>0</v>
      </c>
      <c r="AL179" s="2">
        <f t="shared" si="73"/>
        <v>0</v>
      </c>
      <c r="AM179" s="2">
        <f t="shared" si="73"/>
        <v>0</v>
      </c>
      <c r="AN179" s="2">
        <f t="shared" si="73"/>
        <v>0</v>
      </c>
      <c r="AO179" s="2">
        <f t="shared" si="73"/>
        <v>0</v>
      </c>
      <c r="AP179" s="2">
        <f t="shared" si="73"/>
        <v>0</v>
      </c>
      <c r="AQ179" s="2">
        <f t="shared" si="73"/>
        <v>0</v>
      </c>
    </row>
    <row r="180" spans="1:43" x14ac:dyDescent="0.25">
      <c r="A180" s="1">
        <v>116</v>
      </c>
      <c r="B180" s="1">
        <v>1</v>
      </c>
      <c r="C180" s="19">
        <v>14</v>
      </c>
      <c r="D180" s="20" t="s">
        <v>1523</v>
      </c>
      <c r="E180" s="20" t="s">
        <v>1403</v>
      </c>
      <c r="F180" s="10">
        <f t="shared" si="55"/>
        <v>0</v>
      </c>
      <c r="G180">
        <f t="shared" si="66"/>
        <v>2.3723585701307295</v>
      </c>
      <c r="H180">
        <f t="shared" si="67"/>
        <v>0</v>
      </c>
      <c r="I180" s="1">
        <f t="shared" si="56"/>
        <v>0</v>
      </c>
      <c r="N180" s="20" t="s">
        <v>1639</v>
      </c>
      <c r="O180">
        <f t="shared" si="53"/>
        <v>7.5520563157894767E-3</v>
      </c>
      <c r="P180">
        <f t="shared" si="54"/>
        <v>1</v>
      </c>
      <c r="Q180" s="2">
        <f t="shared" si="71"/>
        <v>0</v>
      </c>
      <c r="R180" s="2">
        <f t="shared" si="71"/>
        <v>0</v>
      </c>
      <c r="S180" s="2">
        <f t="shared" si="71"/>
        <v>0</v>
      </c>
      <c r="T180" s="2">
        <f t="shared" si="71"/>
        <v>0</v>
      </c>
      <c r="U180" s="2">
        <f t="shared" si="71"/>
        <v>0</v>
      </c>
      <c r="V180" s="2">
        <f t="shared" si="71"/>
        <v>0</v>
      </c>
      <c r="W180" s="2">
        <f t="shared" si="71"/>
        <v>0</v>
      </c>
      <c r="X180" s="2">
        <f t="shared" si="71"/>
        <v>0</v>
      </c>
      <c r="Y180" s="2">
        <f t="shared" si="71"/>
        <v>0.43046721000000016</v>
      </c>
      <c r="Z180" s="2">
        <f t="shared" si="71"/>
        <v>0</v>
      </c>
      <c r="AA180" s="2">
        <f t="shared" si="72"/>
        <v>0</v>
      </c>
      <c r="AB180" s="2">
        <f t="shared" si="72"/>
        <v>0</v>
      </c>
      <c r="AC180" s="2">
        <f t="shared" si="72"/>
        <v>0</v>
      </c>
      <c r="AD180" s="2">
        <f t="shared" si="72"/>
        <v>0</v>
      </c>
      <c r="AE180" s="2">
        <f t="shared" si="72"/>
        <v>0</v>
      </c>
      <c r="AF180" s="2">
        <f t="shared" si="72"/>
        <v>0</v>
      </c>
      <c r="AG180" s="2">
        <f t="shared" si="72"/>
        <v>0</v>
      </c>
      <c r="AH180" s="2">
        <f t="shared" si="72"/>
        <v>0</v>
      </c>
      <c r="AI180" s="2">
        <f t="shared" si="72"/>
        <v>0</v>
      </c>
      <c r="AJ180" s="2">
        <f t="shared" si="72"/>
        <v>0</v>
      </c>
      <c r="AK180" s="2">
        <f t="shared" si="73"/>
        <v>0</v>
      </c>
      <c r="AL180" s="2">
        <f t="shared" si="73"/>
        <v>0</v>
      </c>
      <c r="AM180" s="2">
        <f t="shared" si="73"/>
        <v>0</v>
      </c>
      <c r="AN180" s="2">
        <f t="shared" si="73"/>
        <v>0</v>
      </c>
      <c r="AO180" s="2">
        <f t="shared" si="73"/>
        <v>0</v>
      </c>
      <c r="AP180" s="2">
        <f t="shared" si="73"/>
        <v>0</v>
      </c>
      <c r="AQ180" s="2">
        <f t="shared" si="73"/>
        <v>0</v>
      </c>
    </row>
    <row r="181" spans="1:43" x14ac:dyDescent="0.25">
      <c r="A181" s="1">
        <v>116</v>
      </c>
      <c r="B181" s="1">
        <v>1</v>
      </c>
      <c r="C181" s="19">
        <v>15</v>
      </c>
      <c r="D181" s="20" t="s">
        <v>409</v>
      </c>
      <c r="E181" s="20" t="s">
        <v>409</v>
      </c>
      <c r="F181" s="10">
        <f t="shared" si="55"/>
        <v>0.11429719275523594</v>
      </c>
      <c r="G181">
        <f t="shared" si="66"/>
        <v>2.4866557628859653</v>
      </c>
      <c r="H181">
        <f t="shared" si="67"/>
        <v>0</v>
      </c>
      <c r="I181" s="1">
        <f t="shared" si="56"/>
        <v>0</v>
      </c>
      <c r="N181" s="20" t="s">
        <v>1650</v>
      </c>
      <c r="O181">
        <f t="shared" si="53"/>
        <v>7.5520563157894767E-3</v>
      </c>
      <c r="P181">
        <f t="shared" si="54"/>
        <v>1</v>
      </c>
      <c r="Q181" s="2">
        <f t="shared" si="71"/>
        <v>0</v>
      </c>
      <c r="R181" s="2">
        <f t="shared" si="71"/>
        <v>0</v>
      </c>
      <c r="S181" s="2">
        <f t="shared" si="71"/>
        <v>0</v>
      </c>
      <c r="T181" s="2">
        <f t="shared" si="71"/>
        <v>0</v>
      </c>
      <c r="U181" s="2">
        <f t="shared" si="71"/>
        <v>0</v>
      </c>
      <c r="V181" s="2">
        <f t="shared" si="71"/>
        <v>0</v>
      </c>
      <c r="W181" s="2">
        <f t="shared" si="71"/>
        <v>0</v>
      </c>
      <c r="X181" s="2">
        <f t="shared" si="71"/>
        <v>0</v>
      </c>
      <c r="Y181" s="2">
        <f t="shared" si="71"/>
        <v>0.43046721000000016</v>
      </c>
      <c r="Z181" s="2">
        <f t="shared" si="71"/>
        <v>0</v>
      </c>
      <c r="AA181" s="2">
        <f t="shared" si="72"/>
        <v>0</v>
      </c>
      <c r="AB181" s="2">
        <f t="shared" si="72"/>
        <v>0</v>
      </c>
      <c r="AC181" s="2">
        <f t="shared" si="72"/>
        <v>0</v>
      </c>
      <c r="AD181" s="2">
        <f t="shared" si="72"/>
        <v>0</v>
      </c>
      <c r="AE181" s="2">
        <f t="shared" si="72"/>
        <v>0</v>
      </c>
      <c r="AF181" s="2">
        <f t="shared" si="72"/>
        <v>0</v>
      </c>
      <c r="AG181" s="2">
        <f t="shared" si="72"/>
        <v>0</v>
      </c>
      <c r="AH181" s="2">
        <f t="shared" si="72"/>
        <v>0</v>
      </c>
      <c r="AI181" s="2">
        <f t="shared" si="72"/>
        <v>0</v>
      </c>
      <c r="AJ181" s="2">
        <f t="shared" si="72"/>
        <v>0</v>
      </c>
      <c r="AK181" s="2">
        <f t="shared" si="73"/>
        <v>0</v>
      </c>
      <c r="AL181" s="2">
        <f t="shared" si="73"/>
        <v>0</v>
      </c>
      <c r="AM181" s="2">
        <f t="shared" si="73"/>
        <v>0</v>
      </c>
      <c r="AN181" s="2">
        <f t="shared" si="73"/>
        <v>0</v>
      </c>
      <c r="AO181" s="2">
        <f t="shared" si="73"/>
        <v>0</v>
      </c>
      <c r="AP181" s="2">
        <f t="shared" si="73"/>
        <v>0</v>
      </c>
      <c r="AQ181" s="2">
        <f t="shared" si="73"/>
        <v>0</v>
      </c>
    </row>
    <row r="182" spans="1:43" x14ac:dyDescent="0.25">
      <c r="A182" s="1">
        <v>116</v>
      </c>
      <c r="B182" s="1">
        <v>1</v>
      </c>
      <c r="C182" s="19">
        <v>16</v>
      </c>
      <c r="D182" s="20" t="s">
        <v>1494</v>
      </c>
      <c r="E182" s="20" t="s">
        <v>409</v>
      </c>
      <c r="F182" s="10">
        <f t="shared" si="55"/>
        <v>0.11429719275523594</v>
      </c>
      <c r="G182">
        <f t="shared" si="66"/>
        <v>2.6009529556412012</v>
      </c>
      <c r="H182">
        <f t="shared" si="67"/>
        <v>2.6009529556412012</v>
      </c>
      <c r="I182" s="1">
        <f t="shared" si="56"/>
        <v>0.55926821891131651</v>
      </c>
      <c r="N182" s="20" t="s">
        <v>275</v>
      </c>
      <c r="O182">
        <f t="shared" si="53"/>
        <v>7.5520563157894767E-3</v>
      </c>
      <c r="P182">
        <f t="shared" si="54"/>
        <v>1</v>
      </c>
      <c r="Q182" s="2">
        <f t="shared" ref="Q182:Z191" si="74">COUNTIFS($C$2:$C$950,Q$1,$E$2:$E$950,$N182)*0.9^(Q$1-1)</f>
        <v>0</v>
      </c>
      <c r="R182" s="2">
        <f t="shared" si="74"/>
        <v>0</v>
      </c>
      <c r="S182" s="2">
        <f t="shared" si="74"/>
        <v>0</v>
      </c>
      <c r="T182" s="2">
        <f t="shared" si="74"/>
        <v>0</v>
      </c>
      <c r="U182" s="2">
        <f t="shared" si="74"/>
        <v>0</v>
      </c>
      <c r="V182" s="2">
        <f t="shared" si="74"/>
        <v>0</v>
      </c>
      <c r="W182" s="2">
        <f t="shared" si="74"/>
        <v>0</v>
      </c>
      <c r="X182" s="2">
        <f t="shared" si="74"/>
        <v>0</v>
      </c>
      <c r="Y182" s="2">
        <f t="shared" si="74"/>
        <v>0.43046721000000016</v>
      </c>
      <c r="Z182" s="2">
        <f t="shared" si="74"/>
        <v>0</v>
      </c>
      <c r="AA182" s="2">
        <f t="shared" ref="AA182:AJ191" si="75">COUNTIFS($C$2:$C$950,AA$1,$E$2:$E$950,$N182)*0.9^(AA$1-1)</f>
        <v>0</v>
      </c>
      <c r="AB182" s="2">
        <f t="shared" si="75"/>
        <v>0</v>
      </c>
      <c r="AC182" s="2">
        <f t="shared" si="75"/>
        <v>0</v>
      </c>
      <c r="AD182" s="2">
        <f t="shared" si="75"/>
        <v>0</v>
      </c>
      <c r="AE182" s="2">
        <f t="shared" si="75"/>
        <v>0</v>
      </c>
      <c r="AF182" s="2">
        <f t="shared" si="75"/>
        <v>0</v>
      </c>
      <c r="AG182" s="2">
        <f t="shared" si="75"/>
        <v>0</v>
      </c>
      <c r="AH182" s="2">
        <f t="shared" si="75"/>
        <v>0</v>
      </c>
      <c r="AI182" s="2">
        <f t="shared" si="75"/>
        <v>0</v>
      </c>
      <c r="AJ182" s="2">
        <f t="shared" si="75"/>
        <v>0</v>
      </c>
      <c r="AK182" s="2">
        <f t="shared" ref="AK182:AQ191" si="76">COUNTIFS($C$2:$C$950,AK$1,$E$2:$E$950,$N182)*0.9^(AK$1-1)</f>
        <v>0</v>
      </c>
      <c r="AL182" s="2">
        <f t="shared" si="76"/>
        <v>0</v>
      </c>
      <c r="AM182" s="2">
        <f t="shared" si="76"/>
        <v>0</v>
      </c>
      <c r="AN182" s="2">
        <f t="shared" si="76"/>
        <v>0</v>
      </c>
      <c r="AO182" s="2">
        <f t="shared" si="76"/>
        <v>0</v>
      </c>
      <c r="AP182" s="2">
        <f t="shared" si="76"/>
        <v>0</v>
      </c>
      <c r="AQ182" s="2">
        <f t="shared" si="76"/>
        <v>0</v>
      </c>
    </row>
    <row r="183" spans="1:43" x14ac:dyDescent="0.25">
      <c r="A183" s="1">
        <v>117</v>
      </c>
      <c r="B183" s="1">
        <v>1</v>
      </c>
      <c r="C183" s="19">
        <v>1</v>
      </c>
      <c r="D183" s="20" t="s">
        <v>853</v>
      </c>
      <c r="E183" s="20" t="s">
        <v>854</v>
      </c>
      <c r="F183" s="10">
        <f t="shared" si="55"/>
        <v>0.45690346173115165</v>
      </c>
      <c r="G183">
        <f t="shared" si="66"/>
        <v>0.45690346173115165</v>
      </c>
      <c r="H183">
        <f t="shared" si="67"/>
        <v>0</v>
      </c>
      <c r="I183" s="1">
        <f t="shared" si="56"/>
        <v>0</v>
      </c>
      <c r="N183" s="20" t="s">
        <v>1661</v>
      </c>
      <c r="O183">
        <f t="shared" si="53"/>
        <v>7.5520563157894767E-3</v>
      </c>
      <c r="P183">
        <f t="shared" si="54"/>
        <v>1</v>
      </c>
      <c r="Q183" s="2">
        <f t="shared" si="74"/>
        <v>0</v>
      </c>
      <c r="R183" s="2">
        <f t="shared" si="74"/>
        <v>0</v>
      </c>
      <c r="S183" s="2">
        <f t="shared" si="74"/>
        <v>0</v>
      </c>
      <c r="T183" s="2">
        <f t="shared" si="74"/>
        <v>0</v>
      </c>
      <c r="U183" s="2">
        <f t="shared" si="74"/>
        <v>0</v>
      </c>
      <c r="V183" s="2">
        <f t="shared" si="74"/>
        <v>0</v>
      </c>
      <c r="W183" s="2">
        <f t="shared" si="74"/>
        <v>0</v>
      </c>
      <c r="X183" s="2">
        <f t="shared" si="74"/>
        <v>0</v>
      </c>
      <c r="Y183" s="2">
        <f t="shared" si="74"/>
        <v>0.43046721000000016</v>
      </c>
      <c r="Z183" s="2">
        <f t="shared" si="74"/>
        <v>0</v>
      </c>
      <c r="AA183" s="2">
        <f t="shared" si="75"/>
        <v>0</v>
      </c>
      <c r="AB183" s="2">
        <f t="shared" si="75"/>
        <v>0</v>
      </c>
      <c r="AC183" s="2">
        <f t="shared" si="75"/>
        <v>0</v>
      </c>
      <c r="AD183" s="2">
        <f t="shared" si="75"/>
        <v>0</v>
      </c>
      <c r="AE183" s="2">
        <f t="shared" si="75"/>
        <v>0</v>
      </c>
      <c r="AF183" s="2">
        <f t="shared" si="75"/>
        <v>0</v>
      </c>
      <c r="AG183" s="2">
        <f t="shared" si="75"/>
        <v>0</v>
      </c>
      <c r="AH183" s="2">
        <f t="shared" si="75"/>
        <v>0</v>
      </c>
      <c r="AI183" s="2">
        <f t="shared" si="75"/>
        <v>0</v>
      </c>
      <c r="AJ183" s="2">
        <f t="shared" si="75"/>
        <v>0</v>
      </c>
      <c r="AK183" s="2">
        <f t="shared" si="76"/>
        <v>0</v>
      </c>
      <c r="AL183" s="2">
        <f t="shared" si="76"/>
        <v>0</v>
      </c>
      <c r="AM183" s="2">
        <f t="shared" si="76"/>
        <v>0</v>
      </c>
      <c r="AN183" s="2">
        <f t="shared" si="76"/>
        <v>0</v>
      </c>
      <c r="AO183" s="2">
        <f t="shared" si="76"/>
        <v>0</v>
      </c>
      <c r="AP183" s="2">
        <f t="shared" si="76"/>
        <v>0</v>
      </c>
      <c r="AQ183" s="2">
        <f t="shared" si="76"/>
        <v>0</v>
      </c>
    </row>
    <row r="184" spans="1:43" x14ac:dyDescent="0.25">
      <c r="A184" s="1">
        <v>117</v>
      </c>
      <c r="B184" s="1">
        <v>1</v>
      </c>
      <c r="C184" s="19">
        <v>2</v>
      </c>
      <c r="D184" s="20" t="s">
        <v>1423</v>
      </c>
      <c r="E184" s="20" t="s">
        <v>1423</v>
      </c>
      <c r="F184" s="10">
        <f t="shared" si="55"/>
        <v>0.24697600470149447</v>
      </c>
      <c r="G184">
        <f t="shared" si="66"/>
        <v>0.70387946643264609</v>
      </c>
      <c r="H184">
        <f t="shared" si="67"/>
        <v>0</v>
      </c>
      <c r="I184" s="1">
        <f t="shared" si="56"/>
        <v>0</v>
      </c>
      <c r="N184" s="21" t="s">
        <v>1491</v>
      </c>
      <c r="O184">
        <f t="shared" si="53"/>
        <v>6.7968506842105286E-3</v>
      </c>
      <c r="P184">
        <f t="shared" si="54"/>
        <v>1</v>
      </c>
      <c r="Q184" s="2">
        <f t="shared" si="74"/>
        <v>0</v>
      </c>
      <c r="R184" s="2">
        <f t="shared" si="74"/>
        <v>0</v>
      </c>
      <c r="S184" s="2">
        <f t="shared" si="74"/>
        <v>0</v>
      </c>
      <c r="T184" s="2">
        <f t="shared" si="74"/>
        <v>0</v>
      </c>
      <c r="U184" s="2">
        <f t="shared" si="74"/>
        <v>0</v>
      </c>
      <c r="V184" s="2">
        <f t="shared" si="74"/>
        <v>0</v>
      </c>
      <c r="W184" s="2">
        <f t="shared" si="74"/>
        <v>0</v>
      </c>
      <c r="X184" s="2">
        <f t="shared" si="74"/>
        <v>0</v>
      </c>
      <c r="Y184" s="2">
        <f t="shared" si="74"/>
        <v>0</v>
      </c>
      <c r="Z184" s="2">
        <f t="shared" si="74"/>
        <v>0.38742048900000015</v>
      </c>
      <c r="AA184" s="2">
        <f t="shared" si="75"/>
        <v>0</v>
      </c>
      <c r="AB184" s="2">
        <f t="shared" si="75"/>
        <v>0</v>
      </c>
      <c r="AC184" s="2">
        <f t="shared" si="75"/>
        <v>0</v>
      </c>
      <c r="AD184" s="2">
        <f t="shared" si="75"/>
        <v>0</v>
      </c>
      <c r="AE184" s="2">
        <f t="shared" si="75"/>
        <v>0</v>
      </c>
      <c r="AF184" s="2">
        <f t="shared" si="75"/>
        <v>0</v>
      </c>
      <c r="AG184" s="2">
        <f t="shared" si="75"/>
        <v>0</v>
      </c>
      <c r="AH184" s="2">
        <f t="shared" si="75"/>
        <v>0</v>
      </c>
      <c r="AI184" s="2">
        <f t="shared" si="75"/>
        <v>0</v>
      </c>
      <c r="AJ184" s="2">
        <f t="shared" si="75"/>
        <v>0</v>
      </c>
      <c r="AK184" s="2">
        <f t="shared" si="76"/>
        <v>0</v>
      </c>
      <c r="AL184" s="2">
        <f t="shared" si="76"/>
        <v>0</v>
      </c>
      <c r="AM184" s="2">
        <f t="shared" si="76"/>
        <v>0</v>
      </c>
      <c r="AN184" s="2">
        <f t="shared" si="76"/>
        <v>0</v>
      </c>
      <c r="AO184" s="2">
        <f t="shared" si="76"/>
        <v>0</v>
      </c>
      <c r="AP184" s="2">
        <f t="shared" si="76"/>
        <v>0</v>
      </c>
      <c r="AQ184" s="2">
        <f t="shared" si="76"/>
        <v>0</v>
      </c>
    </row>
    <row r="185" spans="1:43" x14ac:dyDescent="0.25">
      <c r="A185" s="1">
        <v>117</v>
      </c>
      <c r="B185" s="1">
        <v>1</v>
      </c>
      <c r="C185" s="19">
        <v>3</v>
      </c>
      <c r="D185" s="20" t="s">
        <v>1400</v>
      </c>
      <c r="E185" s="20" t="s">
        <v>1400</v>
      </c>
      <c r="F185" s="10">
        <f t="shared" si="55"/>
        <v>0.63435248259748034</v>
      </c>
      <c r="G185">
        <f t="shared" si="66"/>
        <v>1.3382319490301264</v>
      </c>
      <c r="H185">
        <f t="shared" si="67"/>
        <v>0</v>
      </c>
      <c r="I185" s="1">
        <f t="shared" si="56"/>
        <v>0</v>
      </c>
      <c r="N185" s="20" t="s">
        <v>348</v>
      </c>
      <c r="O185">
        <f t="shared" si="53"/>
        <v>6.7968506842105286E-3</v>
      </c>
      <c r="P185">
        <f t="shared" si="54"/>
        <v>1</v>
      </c>
      <c r="Q185" s="2">
        <f t="shared" si="74"/>
        <v>0</v>
      </c>
      <c r="R185" s="2">
        <f t="shared" si="74"/>
        <v>0</v>
      </c>
      <c r="S185" s="2">
        <f t="shared" si="74"/>
        <v>0</v>
      </c>
      <c r="T185" s="2">
        <f t="shared" si="74"/>
        <v>0</v>
      </c>
      <c r="U185" s="2">
        <f t="shared" si="74"/>
        <v>0</v>
      </c>
      <c r="V185" s="2">
        <f t="shared" si="74"/>
        <v>0</v>
      </c>
      <c r="W185" s="2">
        <f t="shared" si="74"/>
        <v>0</v>
      </c>
      <c r="X185" s="2">
        <f t="shared" si="74"/>
        <v>0</v>
      </c>
      <c r="Y185" s="2">
        <f t="shared" si="74"/>
        <v>0</v>
      </c>
      <c r="Z185" s="2">
        <f t="shared" si="74"/>
        <v>0.38742048900000015</v>
      </c>
      <c r="AA185" s="2">
        <f t="shared" si="75"/>
        <v>0</v>
      </c>
      <c r="AB185" s="2">
        <f t="shared" si="75"/>
        <v>0</v>
      </c>
      <c r="AC185" s="2">
        <f t="shared" si="75"/>
        <v>0</v>
      </c>
      <c r="AD185" s="2">
        <f t="shared" si="75"/>
        <v>0</v>
      </c>
      <c r="AE185" s="2">
        <f t="shared" si="75"/>
        <v>0</v>
      </c>
      <c r="AF185" s="2">
        <f t="shared" si="75"/>
        <v>0</v>
      </c>
      <c r="AG185" s="2">
        <f t="shared" si="75"/>
        <v>0</v>
      </c>
      <c r="AH185" s="2">
        <f t="shared" si="75"/>
        <v>0</v>
      </c>
      <c r="AI185" s="2">
        <f t="shared" si="75"/>
        <v>0</v>
      </c>
      <c r="AJ185" s="2">
        <f t="shared" si="75"/>
        <v>0</v>
      </c>
      <c r="AK185" s="2">
        <f t="shared" si="76"/>
        <v>0</v>
      </c>
      <c r="AL185" s="2">
        <f t="shared" si="76"/>
        <v>0</v>
      </c>
      <c r="AM185" s="2">
        <f t="shared" si="76"/>
        <v>0</v>
      </c>
      <c r="AN185" s="2">
        <f t="shared" si="76"/>
        <v>0</v>
      </c>
      <c r="AO185" s="2">
        <f t="shared" si="76"/>
        <v>0</v>
      </c>
      <c r="AP185" s="2">
        <f t="shared" si="76"/>
        <v>0</v>
      </c>
      <c r="AQ185" s="2">
        <f t="shared" si="76"/>
        <v>0</v>
      </c>
    </row>
    <row r="186" spans="1:43" x14ac:dyDescent="0.25">
      <c r="A186" s="1">
        <v>117</v>
      </c>
      <c r="B186" s="1">
        <v>1</v>
      </c>
      <c r="C186" s="19">
        <v>4</v>
      </c>
      <c r="D186" s="20" t="s">
        <v>1414</v>
      </c>
      <c r="E186" s="20" t="s">
        <v>1414</v>
      </c>
      <c r="F186" s="10">
        <f t="shared" si="55"/>
        <v>0</v>
      </c>
      <c r="G186">
        <f t="shared" si="66"/>
        <v>1.3382319490301264</v>
      </c>
      <c r="H186">
        <f t="shared" si="67"/>
        <v>0</v>
      </c>
      <c r="I186" s="1">
        <f t="shared" si="56"/>
        <v>0</v>
      </c>
      <c r="N186" s="20" t="s">
        <v>1542</v>
      </c>
      <c r="O186">
        <f t="shared" si="53"/>
        <v>6.7968506842105286E-3</v>
      </c>
      <c r="P186">
        <f t="shared" si="54"/>
        <v>1</v>
      </c>
      <c r="Q186" s="2">
        <f t="shared" si="74"/>
        <v>0</v>
      </c>
      <c r="R186" s="2">
        <f t="shared" si="74"/>
        <v>0</v>
      </c>
      <c r="S186" s="2">
        <f t="shared" si="74"/>
        <v>0</v>
      </c>
      <c r="T186" s="2">
        <f t="shared" si="74"/>
        <v>0</v>
      </c>
      <c r="U186" s="2">
        <f t="shared" si="74"/>
        <v>0</v>
      </c>
      <c r="V186" s="2">
        <f t="shared" si="74"/>
        <v>0</v>
      </c>
      <c r="W186" s="2">
        <f t="shared" si="74"/>
        <v>0</v>
      </c>
      <c r="X186" s="2">
        <f t="shared" si="74"/>
        <v>0</v>
      </c>
      <c r="Y186" s="2">
        <f t="shared" si="74"/>
        <v>0</v>
      </c>
      <c r="Z186" s="2">
        <f t="shared" si="74"/>
        <v>0.38742048900000015</v>
      </c>
      <c r="AA186" s="2">
        <f t="shared" si="75"/>
        <v>0</v>
      </c>
      <c r="AB186" s="2">
        <f t="shared" si="75"/>
        <v>0</v>
      </c>
      <c r="AC186" s="2">
        <f t="shared" si="75"/>
        <v>0</v>
      </c>
      <c r="AD186" s="2">
        <f t="shared" si="75"/>
        <v>0</v>
      </c>
      <c r="AE186" s="2">
        <f t="shared" si="75"/>
        <v>0</v>
      </c>
      <c r="AF186" s="2">
        <f t="shared" si="75"/>
        <v>0</v>
      </c>
      <c r="AG186" s="2">
        <f t="shared" si="75"/>
        <v>0</v>
      </c>
      <c r="AH186" s="2">
        <f t="shared" si="75"/>
        <v>0</v>
      </c>
      <c r="AI186" s="2">
        <f t="shared" si="75"/>
        <v>0</v>
      </c>
      <c r="AJ186" s="2">
        <f t="shared" si="75"/>
        <v>0</v>
      </c>
      <c r="AK186" s="2">
        <f t="shared" si="76"/>
        <v>0</v>
      </c>
      <c r="AL186" s="2">
        <f t="shared" si="76"/>
        <v>0</v>
      </c>
      <c r="AM186" s="2">
        <f t="shared" si="76"/>
        <v>0</v>
      </c>
      <c r="AN186" s="2">
        <f t="shared" si="76"/>
        <v>0</v>
      </c>
      <c r="AO186" s="2">
        <f t="shared" si="76"/>
        <v>0</v>
      </c>
      <c r="AP186" s="2">
        <f t="shared" si="76"/>
        <v>0</v>
      </c>
      <c r="AQ186" s="2">
        <f t="shared" si="76"/>
        <v>0</v>
      </c>
    </row>
    <row r="187" spans="1:43" x14ac:dyDescent="0.25">
      <c r="A187" s="1">
        <v>117</v>
      </c>
      <c r="B187" s="1">
        <v>1</v>
      </c>
      <c r="C187" s="19">
        <v>5</v>
      </c>
      <c r="D187" s="20" t="s">
        <v>1454</v>
      </c>
      <c r="E187" s="20" t="s">
        <v>1454</v>
      </c>
      <c r="F187" s="10">
        <f t="shared" si="55"/>
        <v>6.9779037980423897E-2</v>
      </c>
      <c r="G187">
        <f t="shared" si="66"/>
        <v>1.4080109870105504</v>
      </c>
      <c r="H187">
        <f t="shared" si="67"/>
        <v>0</v>
      </c>
      <c r="I187" s="1">
        <f t="shared" si="56"/>
        <v>0</v>
      </c>
      <c r="N187" s="20" t="s">
        <v>1583</v>
      </c>
      <c r="O187">
        <f t="shared" si="53"/>
        <v>6.7968506842105286E-3</v>
      </c>
      <c r="P187">
        <f t="shared" si="54"/>
        <v>1</v>
      </c>
      <c r="Q187" s="2">
        <f t="shared" si="74"/>
        <v>0</v>
      </c>
      <c r="R187" s="2">
        <f t="shared" si="74"/>
        <v>0</v>
      </c>
      <c r="S187" s="2">
        <f t="shared" si="74"/>
        <v>0</v>
      </c>
      <c r="T187" s="2">
        <f t="shared" si="74"/>
        <v>0</v>
      </c>
      <c r="U187" s="2">
        <f t="shared" si="74"/>
        <v>0</v>
      </c>
      <c r="V187" s="2">
        <f t="shared" si="74"/>
        <v>0</v>
      </c>
      <c r="W187" s="2">
        <f t="shared" si="74"/>
        <v>0</v>
      </c>
      <c r="X187" s="2">
        <f t="shared" si="74"/>
        <v>0</v>
      </c>
      <c r="Y187" s="2">
        <f t="shared" si="74"/>
        <v>0</v>
      </c>
      <c r="Z187" s="2">
        <f t="shared" si="74"/>
        <v>0.38742048900000015</v>
      </c>
      <c r="AA187" s="2">
        <f t="shared" si="75"/>
        <v>0</v>
      </c>
      <c r="AB187" s="2">
        <f t="shared" si="75"/>
        <v>0</v>
      </c>
      <c r="AC187" s="2">
        <f t="shared" si="75"/>
        <v>0</v>
      </c>
      <c r="AD187" s="2">
        <f t="shared" si="75"/>
        <v>0</v>
      </c>
      <c r="AE187" s="2">
        <f t="shared" si="75"/>
        <v>0</v>
      </c>
      <c r="AF187" s="2">
        <f t="shared" si="75"/>
        <v>0</v>
      </c>
      <c r="AG187" s="2">
        <f t="shared" si="75"/>
        <v>0</v>
      </c>
      <c r="AH187" s="2">
        <f t="shared" si="75"/>
        <v>0</v>
      </c>
      <c r="AI187" s="2">
        <f t="shared" si="75"/>
        <v>0</v>
      </c>
      <c r="AJ187" s="2">
        <f t="shared" si="75"/>
        <v>0</v>
      </c>
      <c r="AK187" s="2">
        <f t="shared" si="76"/>
        <v>0</v>
      </c>
      <c r="AL187" s="2">
        <f t="shared" si="76"/>
        <v>0</v>
      </c>
      <c r="AM187" s="2">
        <f t="shared" si="76"/>
        <v>0</v>
      </c>
      <c r="AN187" s="2">
        <f t="shared" si="76"/>
        <v>0</v>
      </c>
      <c r="AO187" s="2">
        <f t="shared" si="76"/>
        <v>0</v>
      </c>
      <c r="AP187" s="2">
        <f t="shared" si="76"/>
        <v>0</v>
      </c>
      <c r="AQ187" s="2">
        <f t="shared" si="76"/>
        <v>0</v>
      </c>
    </row>
    <row r="188" spans="1:43" x14ac:dyDescent="0.25">
      <c r="A188" s="1">
        <v>117</v>
      </c>
      <c r="B188" s="1">
        <v>1</v>
      </c>
      <c r="C188" s="19">
        <v>6</v>
      </c>
      <c r="D188" s="20" t="s">
        <v>1505</v>
      </c>
      <c r="E188" s="20" t="s">
        <v>1505</v>
      </c>
      <c r="F188" s="10">
        <f t="shared" si="55"/>
        <v>0</v>
      </c>
      <c r="G188">
        <f t="shared" si="66"/>
        <v>1.4080109870105504</v>
      </c>
      <c r="H188">
        <f t="shared" si="67"/>
        <v>0</v>
      </c>
      <c r="I188" s="1">
        <f t="shared" si="56"/>
        <v>0</v>
      </c>
      <c r="N188" s="20" t="s">
        <v>1200</v>
      </c>
      <c r="O188">
        <f t="shared" si="53"/>
        <v>6.7968506842105286E-3</v>
      </c>
      <c r="P188">
        <f t="shared" si="54"/>
        <v>1</v>
      </c>
      <c r="Q188" s="2">
        <f t="shared" si="74"/>
        <v>0</v>
      </c>
      <c r="R188" s="2">
        <f t="shared" si="74"/>
        <v>0</v>
      </c>
      <c r="S188" s="2">
        <f t="shared" si="74"/>
        <v>0</v>
      </c>
      <c r="T188" s="2">
        <f t="shared" si="74"/>
        <v>0</v>
      </c>
      <c r="U188" s="2">
        <f t="shared" si="74"/>
        <v>0</v>
      </c>
      <c r="V188" s="2">
        <f t="shared" si="74"/>
        <v>0</v>
      </c>
      <c r="W188" s="2">
        <f t="shared" si="74"/>
        <v>0</v>
      </c>
      <c r="X188" s="2">
        <f t="shared" si="74"/>
        <v>0</v>
      </c>
      <c r="Y188" s="2">
        <f t="shared" si="74"/>
        <v>0</v>
      </c>
      <c r="Z188" s="2">
        <f t="shared" si="74"/>
        <v>0.38742048900000015</v>
      </c>
      <c r="AA188" s="2">
        <f t="shared" si="75"/>
        <v>0</v>
      </c>
      <c r="AB188" s="2">
        <f t="shared" si="75"/>
        <v>0</v>
      </c>
      <c r="AC188" s="2">
        <f t="shared" si="75"/>
        <v>0</v>
      </c>
      <c r="AD188" s="2">
        <f t="shared" si="75"/>
        <v>0</v>
      </c>
      <c r="AE188" s="2">
        <f t="shared" si="75"/>
        <v>0</v>
      </c>
      <c r="AF188" s="2">
        <f t="shared" si="75"/>
        <v>0</v>
      </c>
      <c r="AG188" s="2">
        <f t="shared" si="75"/>
        <v>0</v>
      </c>
      <c r="AH188" s="2">
        <f t="shared" si="75"/>
        <v>0</v>
      </c>
      <c r="AI188" s="2">
        <f t="shared" si="75"/>
        <v>0</v>
      </c>
      <c r="AJ188" s="2">
        <f t="shared" si="75"/>
        <v>0</v>
      </c>
      <c r="AK188" s="2">
        <f t="shared" si="76"/>
        <v>0</v>
      </c>
      <c r="AL188" s="2">
        <f t="shared" si="76"/>
        <v>0</v>
      </c>
      <c r="AM188" s="2">
        <f t="shared" si="76"/>
        <v>0</v>
      </c>
      <c r="AN188" s="2">
        <f t="shared" si="76"/>
        <v>0</v>
      </c>
      <c r="AO188" s="2">
        <f t="shared" si="76"/>
        <v>0</v>
      </c>
      <c r="AP188" s="2">
        <f t="shared" si="76"/>
        <v>0</v>
      </c>
      <c r="AQ188" s="2">
        <f t="shared" si="76"/>
        <v>0</v>
      </c>
    </row>
    <row r="189" spans="1:43" x14ac:dyDescent="0.25">
      <c r="A189" s="1">
        <v>117</v>
      </c>
      <c r="B189" s="1">
        <v>1</v>
      </c>
      <c r="C189" s="19">
        <v>7</v>
      </c>
      <c r="D189" s="20" t="s">
        <v>1524</v>
      </c>
      <c r="E189" s="20" t="s">
        <v>1524</v>
      </c>
      <c r="F189" s="10">
        <f t="shared" si="55"/>
        <v>0</v>
      </c>
      <c r="G189">
        <f t="shared" si="66"/>
        <v>1.4080109870105504</v>
      </c>
      <c r="H189">
        <f t="shared" si="67"/>
        <v>0</v>
      </c>
      <c r="I189" s="1">
        <f t="shared" si="56"/>
        <v>0</v>
      </c>
      <c r="N189" s="20" t="s">
        <v>1619</v>
      </c>
      <c r="O189">
        <f t="shared" si="53"/>
        <v>6.7968506842105286E-3</v>
      </c>
      <c r="P189">
        <f t="shared" si="54"/>
        <v>1</v>
      </c>
      <c r="Q189" s="2">
        <f t="shared" si="74"/>
        <v>0</v>
      </c>
      <c r="R189" s="2">
        <f t="shared" si="74"/>
        <v>0</v>
      </c>
      <c r="S189" s="2">
        <f t="shared" si="74"/>
        <v>0</v>
      </c>
      <c r="T189" s="2">
        <f t="shared" si="74"/>
        <v>0</v>
      </c>
      <c r="U189" s="2">
        <f t="shared" si="74"/>
        <v>0</v>
      </c>
      <c r="V189" s="2">
        <f t="shared" si="74"/>
        <v>0</v>
      </c>
      <c r="W189" s="2">
        <f t="shared" si="74"/>
        <v>0</v>
      </c>
      <c r="X189" s="2">
        <f t="shared" si="74"/>
        <v>0</v>
      </c>
      <c r="Y189" s="2">
        <f t="shared" si="74"/>
        <v>0</v>
      </c>
      <c r="Z189" s="2">
        <f t="shared" si="74"/>
        <v>0.38742048900000015</v>
      </c>
      <c r="AA189" s="2">
        <f t="shared" si="75"/>
        <v>0</v>
      </c>
      <c r="AB189" s="2">
        <f t="shared" si="75"/>
        <v>0</v>
      </c>
      <c r="AC189" s="2">
        <f t="shared" si="75"/>
        <v>0</v>
      </c>
      <c r="AD189" s="2">
        <f t="shared" si="75"/>
        <v>0</v>
      </c>
      <c r="AE189" s="2">
        <f t="shared" si="75"/>
        <v>0</v>
      </c>
      <c r="AF189" s="2">
        <f t="shared" si="75"/>
        <v>0</v>
      </c>
      <c r="AG189" s="2">
        <f t="shared" si="75"/>
        <v>0</v>
      </c>
      <c r="AH189" s="2">
        <f t="shared" si="75"/>
        <v>0</v>
      </c>
      <c r="AI189" s="2">
        <f t="shared" si="75"/>
        <v>0</v>
      </c>
      <c r="AJ189" s="2">
        <f t="shared" si="75"/>
        <v>0</v>
      </c>
      <c r="AK189" s="2">
        <f t="shared" si="76"/>
        <v>0</v>
      </c>
      <c r="AL189" s="2">
        <f t="shared" si="76"/>
        <v>0</v>
      </c>
      <c r="AM189" s="2">
        <f t="shared" si="76"/>
        <v>0</v>
      </c>
      <c r="AN189" s="2">
        <f t="shared" si="76"/>
        <v>0</v>
      </c>
      <c r="AO189" s="2">
        <f t="shared" si="76"/>
        <v>0</v>
      </c>
      <c r="AP189" s="2">
        <f t="shared" si="76"/>
        <v>0</v>
      </c>
      <c r="AQ189" s="2">
        <f t="shared" si="76"/>
        <v>0</v>
      </c>
    </row>
    <row r="190" spans="1:43" x14ac:dyDescent="0.25">
      <c r="A190" s="1">
        <v>117</v>
      </c>
      <c r="B190" s="1">
        <v>1</v>
      </c>
      <c r="C190" s="19">
        <v>8</v>
      </c>
      <c r="D190" s="20" t="s">
        <v>1433</v>
      </c>
      <c r="E190" s="20" t="s">
        <v>1433</v>
      </c>
      <c r="F190" s="10">
        <f t="shared" si="55"/>
        <v>0</v>
      </c>
      <c r="G190">
        <f t="shared" si="66"/>
        <v>1.4080109870105504</v>
      </c>
      <c r="H190">
        <f t="shared" si="67"/>
        <v>0</v>
      </c>
      <c r="I190" s="1">
        <f t="shared" si="56"/>
        <v>0</v>
      </c>
      <c r="N190" s="20" t="s">
        <v>1629</v>
      </c>
      <c r="O190">
        <f t="shared" si="53"/>
        <v>6.7968506842105286E-3</v>
      </c>
      <c r="P190">
        <f t="shared" si="54"/>
        <v>1</v>
      </c>
      <c r="Q190" s="2">
        <f t="shared" si="74"/>
        <v>0</v>
      </c>
      <c r="R190" s="2">
        <f t="shared" si="74"/>
        <v>0</v>
      </c>
      <c r="S190" s="2">
        <f t="shared" si="74"/>
        <v>0</v>
      </c>
      <c r="T190" s="2">
        <f t="shared" si="74"/>
        <v>0</v>
      </c>
      <c r="U190" s="2">
        <f t="shared" si="74"/>
        <v>0</v>
      </c>
      <c r="V190" s="2">
        <f t="shared" si="74"/>
        <v>0</v>
      </c>
      <c r="W190" s="2">
        <f t="shared" si="74"/>
        <v>0</v>
      </c>
      <c r="X190" s="2">
        <f t="shared" si="74"/>
        <v>0</v>
      </c>
      <c r="Y190" s="2">
        <f t="shared" si="74"/>
        <v>0</v>
      </c>
      <c r="Z190" s="2">
        <f t="shared" si="74"/>
        <v>0.38742048900000015</v>
      </c>
      <c r="AA190" s="2">
        <f t="shared" si="75"/>
        <v>0</v>
      </c>
      <c r="AB190" s="2">
        <f t="shared" si="75"/>
        <v>0</v>
      </c>
      <c r="AC190" s="2">
        <f t="shared" si="75"/>
        <v>0</v>
      </c>
      <c r="AD190" s="2">
        <f t="shared" si="75"/>
        <v>0</v>
      </c>
      <c r="AE190" s="2">
        <f t="shared" si="75"/>
        <v>0</v>
      </c>
      <c r="AF190" s="2">
        <f t="shared" si="75"/>
        <v>0</v>
      </c>
      <c r="AG190" s="2">
        <f t="shared" si="75"/>
        <v>0</v>
      </c>
      <c r="AH190" s="2">
        <f t="shared" si="75"/>
        <v>0</v>
      </c>
      <c r="AI190" s="2">
        <f t="shared" si="75"/>
        <v>0</v>
      </c>
      <c r="AJ190" s="2">
        <f t="shared" si="75"/>
        <v>0</v>
      </c>
      <c r="AK190" s="2">
        <f t="shared" si="76"/>
        <v>0</v>
      </c>
      <c r="AL190" s="2">
        <f t="shared" si="76"/>
        <v>0</v>
      </c>
      <c r="AM190" s="2">
        <f t="shared" si="76"/>
        <v>0</v>
      </c>
      <c r="AN190" s="2">
        <f t="shared" si="76"/>
        <v>0</v>
      </c>
      <c r="AO190" s="2">
        <f t="shared" si="76"/>
        <v>0</v>
      </c>
      <c r="AP190" s="2">
        <f t="shared" si="76"/>
        <v>0</v>
      </c>
      <c r="AQ190" s="2">
        <f t="shared" si="76"/>
        <v>0</v>
      </c>
    </row>
    <row r="191" spans="1:43" x14ac:dyDescent="0.25">
      <c r="A191" s="1">
        <v>117</v>
      </c>
      <c r="B191" s="1">
        <v>1</v>
      </c>
      <c r="C191" s="19">
        <v>9</v>
      </c>
      <c r="D191" s="20" t="s">
        <v>90</v>
      </c>
      <c r="E191" s="20" t="s">
        <v>91</v>
      </c>
      <c r="F191" s="10">
        <f t="shared" si="55"/>
        <v>0</v>
      </c>
      <c r="G191">
        <f t="shared" si="66"/>
        <v>1.4080109870105504</v>
      </c>
      <c r="H191">
        <f t="shared" si="67"/>
        <v>0</v>
      </c>
      <c r="I191" s="1">
        <f t="shared" si="56"/>
        <v>0</v>
      </c>
      <c r="N191" s="20" t="s">
        <v>1596</v>
      </c>
      <c r="O191">
        <f t="shared" si="53"/>
        <v>6.7968506842105286E-3</v>
      </c>
      <c r="P191">
        <f t="shared" si="54"/>
        <v>1</v>
      </c>
      <c r="Q191" s="2">
        <f t="shared" si="74"/>
        <v>0</v>
      </c>
      <c r="R191" s="2">
        <f t="shared" si="74"/>
        <v>0</v>
      </c>
      <c r="S191" s="2">
        <f t="shared" si="74"/>
        <v>0</v>
      </c>
      <c r="T191" s="2">
        <f t="shared" si="74"/>
        <v>0</v>
      </c>
      <c r="U191" s="2">
        <f t="shared" si="74"/>
        <v>0</v>
      </c>
      <c r="V191" s="2">
        <f t="shared" si="74"/>
        <v>0</v>
      </c>
      <c r="W191" s="2">
        <f t="shared" si="74"/>
        <v>0</v>
      </c>
      <c r="X191" s="2">
        <f t="shared" si="74"/>
        <v>0</v>
      </c>
      <c r="Y191" s="2">
        <f t="shared" si="74"/>
        <v>0</v>
      </c>
      <c r="Z191" s="2">
        <f t="shared" si="74"/>
        <v>0.38742048900000015</v>
      </c>
      <c r="AA191" s="2">
        <f t="shared" si="75"/>
        <v>0</v>
      </c>
      <c r="AB191" s="2">
        <f t="shared" si="75"/>
        <v>0</v>
      </c>
      <c r="AC191" s="2">
        <f t="shared" si="75"/>
        <v>0</v>
      </c>
      <c r="AD191" s="2">
        <f t="shared" si="75"/>
        <v>0</v>
      </c>
      <c r="AE191" s="2">
        <f t="shared" si="75"/>
        <v>0</v>
      </c>
      <c r="AF191" s="2">
        <f t="shared" si="75"/>
        <v>0</v>
      </c>
      <c r="AG191" s="2">
        <f t="shared" si="75"/>
        <v>0</v>
      </c>
      <c r="AH191" s="2">
        <f t="shared" si="75"/>
        <v>0</v>
      </c>
      <c r="AI191" s="2">
        <f t="shared" si="75"/>
        <v>0</v>
      </c>
      <c r="AJ191" s="2">
        <f t="shared" si="75"/>
        <v>0</v>
      </c>
      <c r="AK191" s="2">
        <f t="shared" si="76"/>
        <v>0</v>
      </c>
      <c r="AL191" s="2">
        <f t="shared" si="76"/>
        <v>0</v>
      </c>
      <c r="AM191" s="2">
        <f t="shared" si="76"/>
        <v>0</v>
      </c>
      <c r="AN191" s="2">
        <f t="shared" si="76"/>
        <v>0</v>
      </c>
      <c r="AO191" s="2">
        <f t="shared" si="76"/>
        <v>0</v>
      </c>
      <c r="AP191" s="2">
        <f t="shared" si="76"/>
        <v>0</v>
      </c>
      <c r="AQ191" s="2">
        <f t="shared" si="76"/>
        <v>0</v>
      </c>
    </row>
    <row r="192" spans="1:43" x14ac:dyDescent="0.25">
      <c r="A192" s="1">
        <v>117</v>
      </c>
      <c r="B192" s="1">
        <v>1</v>
      </c>
      <c r="C192" s="19">
        <v>10</v>
      </c>
      <c r="D192" s="20" t="s">
        <v>189</v>
      </c>
      <c r="E192" s="20" t="s">
        <v>189</v>
      </c>
      <c r="F192" s="10">
        <f t="shared" si="55"/>
        <v>0</v>
      </c>
      <c r="G192">
        <f t="shared" si="66"/>
        <v>1.4080109870105504</v>
      </c>
      <c r="H192">
        <f t="shared" si="67"/>
        <v>0</v>
      </c>
      <c r="I192" s="1">
        <f t="shared" si="56"/>
        <v>0</v>
      </c>
      <c r="N192" s="20" t="s">
        <v>376</v>
      </c>
      <c r="O192">
        <f t="shared" si="53"/>
        <v>6.7968506842105286E-3</v>
      </c>
      <c r="P192">
        <f t="shared" si="54"/>
        <v>1</v>
      </c>
      <c r="Q192" s="2">
        <f t="shared" ref="Q192:Z201" si="77">COUNTIFS($C$2:$C$950,Q$1,$E$2:$E$950,$N192)*0.9^(Q$1-1)</f>
        <v>0</v>
      </c>
      <c r="R192" s="2">
        <f t="shared" si="77"/>
        <v>0</v>
      </c>
      <c r="S192" s="2">
        <f t="shared" si="77"/>
        <v>0</v>
      </c>
      <c r="T192" s="2">
        <f t="shared" si="77"/>
        <v>0</v>
      </c>
      <c r="U192" s="2">
        <f t="shared" si="77"/>
        <v>0</v>
      </c>
      <c r="V192" s="2">
        <f t="shared" si="77"/>
        <v>0</v>
      </c>
      <c r="W192" s="2">
        <f t="shared" si="77"/>
        <v>0</v>
      </c>
      <c r="X192" s="2">
        <f t="shared" si="77"/>
        <v>0</v>
      </c>
      <c r="Y192" s="2">
        <f t="shared" si="77"/>
        <v>0</v>
      </c>
      <c r="Z192" s="2">
        <f t="shared" si="77"/>
        <v>0.38742048900000015</v>
      </c>
      <c r="AA192" s="2">
        <f t="shared" ref="AA192:AJ201" si="78">COUNTIFS($C$2:$C$950,AA$1,$E$2:$E$950,$N192)*0.9^(AA$1-1)</f>
        <v>0</v>
      </c>
      <c r="AB192" s="2">
        <f t="shared" si="78"/>
        <v>0</v>
      </c>
      <c r="AC192" s="2">
        <f t="shared" si="78"/>
        <v>0</v>
      </c>
      <c r="AD192" s="2">
        <f t="shared" si="78"/>
        <v>0</v>
      </c>
      <c r="AE192" s="2">
        <f t="shared" si="78"/>
        <v>0</v>
      </c>
      <c r="AF192" s="2">
        <f t="shared" si="78"/>
        <v>0</v>
      </c>
      <c r="AG192" s="2">
        <f t="shared" si="78"/>
        <v>0</v>
      </c>
      <c r="AH192" s="2">
        <f t="shared" si="78"/>
        <v>0</v>
      </c>
      <c r="AI192" s="2">
        <f t="shared" si="78"/>
        <v>0</v>
      </c>
      <c r="AJ192" s="2">
        <f t="shared" si="78"/>
        <v>0</v>
      </c>
      <c r="AK192" s="2">
        <f t="shared" ref="AK192:AQ201" si="79">COUNTIFS($C$2:$C$950,AK$1,$E$2:$E$950,$N192)*0.9^(AK$1-1)</f>
        <v>0</v>
      </c>
      <c r="AL192" s="2">
        <f t="shared" si="79"/>
        <v>0</v>
      </c>
      <c r="AM192" s="2">
        <f t="shared" si="79"/>
        <v>0</v>
      </c>
      <c r="AN192" s="2">
        <f t="shared" si="79"/>
        <v>0</v>
      </c>
      <c r="AO192" s="2">
        <f t="shared" si="79"/>
        <v>0</v>
      </c>
      <c r="AP192" s="2">
        <f t="shared" si="79"/>
        <v>0</v>
      </c>
      <c r="AQ192" s="2">
        <f t="shared" si="79"/>
        <v>0</v>
      </c>
    </row>
    <row r="193" spans="1:43" x14ac:dyDescent="0.25">
      <c r="A193" s="1">
        <v>117</v>
      </c>
      <c r="B193" s="1">
        <v>1</v>
      </c>
      <c r="C193" s="19">
        <v>11</v>
      </c>
      <c r="D193" s="20" t="s">
        <v>1525</v>
      </c>
      <c r="E193" s="20" t="s">
        <v>1422</v>
      </c>
      <c r="F193" s="10">
        <f t="shared" si="55"/>
        <v>0</v>
      </c>
      <c r="G193">
        <f t="shared" si="66"/>
        <v>1.4080109870105504</v>
      </c>
      <c r="H193">
        <f t="shared" si="67"/>
        <v>0</v>
      </c>
      <c r="I193" s="1">
        <f t="shared" si="56"/>
        <v>0</v>
      </c>
      <c r="N193" s="20" t="s">
        <v>1485</v>
      </c>
      <c r="O193">
        <f t="shared" si="53"/>
        <v>6.1171656157894766E-3</v>
      </c>
      <c r="P193">
        <f t="shared" si="54"/>
        <v>1</v>
      </c>
      <c r="Q193" s="2">
        <f t="shared" si="77"/>
        <v>0</v>
      </c>
      <c r="R193" s="2">
        <f t="shared" si="77"/>
        <v>0</v>
      </c>
      <c r="S193" s="2">
        <f t="shared" si="77"/>
        <v>0</v>
      </c>
      <c r="T193" s="2">
        <f t="shared" si="77"/>
        <v>0</v>
      </c>
      <c r="U193" s="2">
        <f t="shared" si="77"/>
        <v>0</v>
      </c>
      <c r="V193" s="2">
        <f t="shared" si="77"/>
        <v>0</v>
      </c>
      <c r="W193" s="2">
        <f t="shared" si="77"/>
        <v>0</v>
      </c>
      <c r="X193" s="2">
        <f t="shared" si="77"/>
        <v>0</v>
      </c>
      <c r="Y193" s="2">
        <f t="shared" si="77"/>
        <v>0</v>
      </c>
      <c r="Z193" s="2">
        <f t="shared" si="77"/>
        <v>0</v>
      </c>
      <c r="AA193" s="2">
        <f t="shared" si="78"/>
        <v>0.34867844010000015</v>
      </c>
      <c r="AB193" s="2">
        <f t="shared" si="78"/>
        <v>0</v>
      </c>
      <c r="AC193" s="2">
        <f t="shared" si="78"/>
        <v>0</v>
      </c>
      <c r="AD193" s="2">
        <f t="shared" si="78"/>
        <v>0</v>
      </c>
      <c r="AE193" s="2">
        <f t="shared" si="78"/>
        <v>0</v>
      </c>
      <c r="AF193" s="2">
        <f t="shared" si="78"/>
        <v>0</v>
      </c>
      <c r="AG193" s="2">
        <f t="shared" si="78"/>
        <v>0</v>
      </c>
      <c r="AH193" s="2">
        <f t="shared" si="78"/>
        <v>0</v>
      </c>
      <c r="AI193" s="2">
        <f t="shared" si="78"/>
        <v>0</v>
      </c>
      <c r="AJ193" s="2">
        <f t="shared" si="78"/>
        <v>0</v>
      </c>
      <c r="AK193" s="2">
        <f t="shared" si="79"/>
        <v>0</v>
      </c>
      <c r="AL193" s="2">
        <f t="shared" si="79"/>
        <v>0</v>
      </c>
      <c r="AM193" s="2">
        <f t="shared" si="79"/>
        <v>0</v>
      </c>
      <c r="AN193" s="2">
        <f t="shared" si="79"/>
        <v>0</v>
      </c>
      <c r="AO193" s="2">
        <f t="shared" si="79"/>
        <v>0</v>
      </c>
      <c r="AP193" s="2">
        <f t="shared" si="79"/>
        <v>0</v>
      </c>
      <c r="AQ193" s="2">
        <f t="shared" si="79"/>
        <v>0</v>
      </c>
    </row>
    <row r="194" spans="1:43" x14ac:dyDescent="0.25">
      <c r="A194" s="1">
        <v>117</v>
      </c>
      <c r="B194" s="1">
        <v>1</v>
      </c>
      <c r="C194" s="19">
        <v>12</v>
      </c>
      <c r="D194" s="20" t="s">
        <v>1401</v>
      </c>
      <c r="E194" s="20" t="s">
        <v>1402</v>
      </c>
      <c r="F194" s="10">
        <f t="shared" si="55"/>
        <v>0</v>
      </c>
      <c r="G194">
        <f t="shared" si="66"/>
        <v>1.4080109870105504</v>
      </c>
      <c r="H194">
        <f t="shared" si="67"/>
        <v>1.4080109870105504</v>
      </c>
      <c r="I194" s="1">
        <f t="shared" si="56"/>
        <v>0.30275664740688374</v>
      </c>
      <c r="N194" s="20" t="s">
        <v>1469</v>
      </c>
      <c r="O194">
        <f t="shared" ref="O194:O257" si="80">SUM(Q194:AQ194)/57</f>
        <v>6.1171656157894766E-3</v>
      </c>
      <c r="P194">
        <f t="shared" ref="P194:P257" si="81">COUNTIF($E$2:$E$950,N194)</f>
        <v>1</v>
      </c>
      <c r="Q194" s="2">
        <f t="shared" si="77"/>
        <v>0</v>
      </c>
      <c r="R194" s="2">
        <f t="shared" si="77"/>
        <v>0</v>
      </c>
      <c r="S194" s="2">
        <f t="shared" si="77"/>
        <v>0</v>
      </c>
      <c r="T194" s="2">
        <f t="shared" si="77"/>
        <v>0</v>
      </c>
      <c r="U194" s="2">
        <f t="shared" si="77"/>
        <v>0</v>
      </c>
      <c r="V194" s="2">
        <f t="shared" si="77"/>
        <v>0</v>
      </c>
      <c r="W194" s="2">
        <f t="shared" si="77"/>
        <v>0</v>
      </c>
      <c r="X194" s="2">
        <f t="shared" si="77"/>
        <v>0</v>
      </c>
      <c r="Y194" s="2">
        <f t="shared" si="77"/>
        <v>0</v>
      </c>
      <c r="Z194" s="2">
        <f t="shared" si="77"/>
        <v>0</v>
      </c>
      <c r="AA194" s="2">
        <f t="shared" si="78"/>
        <v>0.34867844010000015</v>
      </c>
      <c r="AB194" s="2">
        <f t="shared" si="78"/>
        <v>0</v>
      </c>
      <c r="AC194" s="2">
        <f t="shared" si="78"/>
        <v>0</v>
      </c>
      <c r="AD194" s="2">
        <f t="shared" si="78"/>
        <v>0</v>
      </c>
      <c r="AE194" s="2">
        <f t="shared" si="78"/>
        <v>0</v>
      </c>
      <c r="AF194" s="2">
        <f t="shared" si="78"/>
        <v>0</v>
      </c>
      <c r="AG194" s="2">
        <f t="shared" si="78"/>
        <v>0</v>
      </c>
      <c r="AH194" s="2">
        <f t="shared" si="78"/>
        <v>0</v>
      </c>
      <c r="AI194" s="2">
        <f t="shared" si="78"/>
        <v>0</v>
      </c>
      <c r="AJ194" s="2">
        <f t="shared" si="78"/>
        <v>0</v>
      </c>
      <c r="AK194" s="2">
        <f t="shared" si="79"/>
        <v>0</v>
      </c>
      <c r="AL194" s="2">
        <f t="shared" si="79"/>
        <v>0</v>
      </c>
      <c r="AM194" s="2">
        <f t="shared" si="79"/>
        <v>0</v>
      </c>
      <c r="AN194" s="2">
        <f t="shared" si="79"/>
        <v>0</v>
      </c>
      <c r="AO194" s="2">
        <f t="shared" si="79"/>
        <v>0</v>
      </c>
      <c r="AP194" s="2">
        <f t="shared" si="79"/>
        <v>0</v>
      </c>
      <c r="AQ194" s="2">
        <f t="shared" si="79"/>
        <v>0</v>
      </c>
    </row>
    <row r="195" spans="1:43" x14ac:dyDescent="0.25">
      <c r="A195" s="1">
        <v>118</v>
      </c>
      <c r="B195" s="1">
        <v>1</v>
      </c>
      <c r="C195" s="19">
        <v>1</v>
      </c>
      <c r="D195" s="20" t="s">
        <v>1400</v>
      </c>
      <c r="E195" s="20" t="s">
        <v>1400</v>
      </c>
      <c r="F195" s="10">
        <f t="shared" si="55"/>
        <v>0.63435248259748034</v>
      </c>
      <c r="G195">
        <f t="shared" si="66"/>
        <v>0.63435248259748034</v>
      </c>
      <c r="H195">
        <f t="shared" si="67"/>
        <v>0</v>
      </c>
      <c r="I195" s="1">
        <f t="shared" si="56"/>
        <v>0</v>
      </c>
      <c r="N195" s="20" t="s">
        <v>676</v>
      </c>
      <c r="O195">
        <f t="shared" si="80"/>
        <v>6.1171656157894766E-3</v>
      </c>
      <c r="P195">
        <f t="shared" si="81"/>
        <v>1</v>
      </c>
      <c r="Q195" s="2">
        <f t="shared" si="77"/>
        <v>0</v>
      </c>
      <c r="R195" s="2">
        <f t="shared" si="77"/>
        <v>0</v>
      </c>
      <c r="S195" s="2">
        <f t="shared" si="77"/>
        <v>0</v>
      </c>
      <c r="T195" s="2">
        <f t="shared" si="77"/>
        <v>0</v>
      </c>
      <c r="U195" s="2">
        <f t="shared" si="77"/>
        <v>0</v>
      </c>
      <c r="V195" s="2">
        <f t="shared" si="77"/>
        <v>0</v>
      </c>
      <c r="W195" s="2">
        <f t="shared" si="77"/>
        <v>0</v>
      </c>
      <c r="X195" s="2">
        <f t="shared" si="77"/>
        <v>0</v>
      </c>
      <c r="Y195" s="2">
        <f t="shared" si="77"/>
        <v>0</v>
      </c>
      <c r="Z195" s="2">
        <f t="shared" si="77"/>
        <v>0</v>
      </c>
      <c r="AA195" s="2">
        <f t="shared" si="78"/>
        <v>0.34867844010000015</v>
      </c>
      <c r="AB195" s="2">
        <f t="shared" si="78"/>
        <v>0</v>
      </c>
      <c r="AC195" s="2">
        <f t="shared" si="78"/>
        <v>0</v>
      </c>
      <c r="AD195" s="2">
        <f t="shared" si="78"/>
        <v>0</v>
      </c>
      <c r="AE195" s="2">
        <f t="shared" si="78"/>
        <v>0</v>
      </c>
      <c r="AF195" s="2">
        <f t="shared" si="78"/>
        <v>0</v>
      </c>
      <c r="AG195" s="2">
        <f t="shared" si="78"/>
        <v>0</v>
      </c>
      <c r="AH195" s="2">
        <f t="shared" si="78"/>
        <v>0</v>
      </c>
      <c r="AI195" s="2">
        <f t="shared" si="78"/>
        <v>0</v>
      </c>
      <c r="AJ195" s="2">
        <f t="shared" si="78"/>
        <v>0</v>
      </c>
      <c r="AK195" s="2">
        <f t="shared" si="79"/>
        <v>0</v>
      </c>
      <c r="AL195" s="2">
        <f t="shared" si="79"/>
        <v>0</v>
      </c>
      <c r="AM195" s="2">
        <f t="shared" si="79"/>
        <v>0</v>
      </c>
      <c r="AN195" s="2">
        <f t="shared" si="79"/>
        <v>0</v>
      </c>
      <c r="AO195" s="2">
        <f t="shared" si="79"/>
        <v>0</v>
      </c>
      <c r="AP195" s="2">
        <f t="shared" si="79"/>
        <v>0</v>
      </c>
      <c r="AQ195" s="2">
        <f t="shared" si="79"/>
        <v>0</v>
      </c>
    </row>
    <row r="196" spans="1:43" x14ac:dyDescent="0.25">
      <c r="A196" s="1">
        <v>118</v>
      </c>
      <c r="B196" s="1">
        <v>1</v>
      </c>
      <c r="C196" s="19">
        <v>2</v>
      </c>
      <c r="D196" s="20" t="s">
        <v>854</v>
      </c>
      <c r="E196" s="20" t="s">
        <v>854</v>
      </c>
      <c r="F196" s="10">
        <f t="shared" ref="F196:F259" si="82">IF(ISERROR(VLOOKUP(E196,$N$2:$O$28,2,FALSE)),0,VLOOKUP(E196,$N$2:$O$28,2,FALSE))</f>
        <v>0.45690346173115165</v>
      </c>
      <c r="G196">
        <f t="shared" si="66"/>
        <v>1.091255944328632</v>
      </c>
      <c r="H196">
        <f t="shared" si="67"/>
        <v>0</v>
      </c>
      <c r="I196" s="1">
        <f t="shared" ref="I196:I259" si="83">H196/$L$2</f>
        <v>0</v>
      </c>
      <c r="N196" s="20" t="s">
        <v>452</v>
      </c>
      <c r="O196">
        <f t="shared" si="80"/>
        <v>6.1171656157894766E-3</v>
      </c>
      <c r="P196">
        <f t="shared" si="81"/>
        <v>1</v>
      </c>
      <c r="Q196" s="2">
        <f t="shared" si="77"/>
        <v>0</v>
      </c>
      <c r="R196" s="2">
        <f t="shared" si="77"/>
        <v>0</v>
      </c>
      <c r="S196" s="2">
        <f t="shared" si="77"/>
        <v>0</v>
      </c>
      <c r="T196" s="2">
        <f t="shared" si="77"/>
        <v>0</v>
      </c>
      <c r="U196" s="2">
        <f t="shared" si="77"/>
        <v>0</v>
      </c>
      <c r="V196" s="2">
        <f t="shared" si="77"/>
        <v>0</v>
      </c>
      <c r="W196" s="2">
        <f t="shared" si="77"/>
        <v>0</v>
      </c>
      <c r="X196" s="2">
        <f t="shared" si="77"/>
        <v>0</v>
      </c>
      <c r="Y196" s="2">
        <f t="shared" si="77"/>
        <v>0</v>
      </c>
      <c r="Z196" s="2">
        <f t="shared" si="77"/>
        <v>0</v>
      </c>
      <c r="AA196" s="2">
        <f t="shared" si="78"/>
        <v>0.34867844010000015</v>
      </c>
      <c r="AB196" s="2">
        <f t="shared" si="78"/>
        <v>0</v>
      </c>
      <c r="AC196" s="2">
        <f t="shared" si="78"/>
        <v>0</v>
      </c>
      <c r="AD196" s="2">
        <f t="shared" si="78"/>
        <v>0</v>
      </c>
      <c r="AE196" s="2">
        <f t="shared" si="78"/>
        <v>0</v>
      </c>
      <c r="AF196" s="2">
        <f t="shared" si="78"/>
        <v>0</v>
      </c>
      <c r="AG196" s="2">
        <f t="shared" si="78"/>
        <v>0</v>
      </c>
      <c r="AH196" s="2">
        <f t="shared" si="78"/>
        <v>0</v>
      </c>
      <c r="AI196" s="2">
        <f t="shared" si="78"/>
        <v>0</v>
      </c>
      <c r="AJ196" s="2">
        <f t="shared" si="78"/>
        <v>0</v>
      </c>
      <c r="AK196" s="2">
        <f t="shared" si="79"/>
        <v>0</v>
      </c>
      <c r="AL196" s="2">
        <f t="shared" si="79"/>
        <v>0</v>
      </c>
      <c r="AM196" s="2">
        <f t="shared" si="79"/>
        <v>0</v>
      </c>
      <c r="AN196" s="2">
        <f t="shared" si="79"/>
        <v>0</v>
      </c>
      <c r="AO196" s="2">
        <f t="shared" si="79"/>
        <v>0</v>
      </c>
      <c r="AP196" s="2">
        <f t="shared" si="79"/>
        <v>0</v>
      </c>
      <c r="AQ196" s="2">
        <f t="shared" si="79"/>
        <v>0</v>
      </c>
    </row>
    <row r="197" spans="1:43" x14ac:dyDescent="0.25">
      <c r="A197" s="1">
        <v>118</v>
      </c>
      <c r="B197" s="1">
        <v>1</v>
      </c>
      <c r="C197" s="19">
        <v>3</v>
      </c>
      <c r="D197" s="20" t="s">
        <v>604</v>
      </c>
      <c r="E197" s="20" t="s">
        <v>604</v>
      </c>
      <c r="F197" s="10">
        <f t="shared" si="82"/>
        <v>0.26208693151225654</v>
      </c>
      <c r="G197">
        <f t="shared" si="66"/>
        <v>1.3533428758408885</v>
      </c>
      <c r="H197">
        <f t="shared" si="67"/>
        <v>0</v>
      </c>
      <c r="I197" s="1">
        <f t="shared" si="83"/>
        <v>0</v>
      </c>
      <c r="N197" s="20" t="s">
        <v>1422</v>
      </c>
      <c r="O197">
        <f t="shared" si="80"/>
        <v>6.1171656157894766E-3</v>
      </c>
      <c r="P197">
        <f t="shared" si="81"/>
        <v>1</v>
      </c>
      <c r="Q197" s="2">
        <f t="shared" si="77"/>
        <v>0</v>
      </c>
      <c r="R197" s="2">
        <f t="shared" si="77"/>
        <v>0</v>
      </c>
      <c r="S197" s="2">
        <f t="shared" si="77"/>
        <v>0</v>
      </c>
      <c r="T197" s="2">
        <f t="shared" si="77"/>
        <v>0</v>
      </c>
      <c r="U197" s="2">
        <f t="shared" si="77"/>
        <v>0</v>
      </c>
      <c r="V197" s="2">
        <f t="shared" si="77"/>
        <v>0</v>
      </c>
      <c r="W197" s="2">
        <f t="shared" si="77"/>
        <v>0</v>
      </c>
      <c r="X197" s="2">
        <f t="shared" si="77"/>
        <v>0</v>
      </c>
      <c r="Y197" s="2">
        <f t="shared" si="77"/>
        <v>0</v>
      </c>
      <c r="Z197" s="2">
        <f t="shared" si="77"/>
        <v>0</v>
      </c>
      <c r="AA197" s="2">
        <f t="shared" si="78"/>
        <v>0.34867844010000015</v>
      </c>
      <c r="AB197" s="2">
        <f t="shared" si="78"/>
        <v>0</v>
      </c>
      <c r="AC197" s="2">
        <f t="shared" si="78"/>
        <v>0</v>
      </c>
      <c r="AD197" s="2">
        <f t="shared" si="78"/>
        <v>0</v>
      </c>
      <c r="AE197" s="2">
        <f t="shared" si="78"/>
        <v>0</v>
      </c>
      <c r="AF197" s="2">
        <f t="shared" si="78"/>
        <v>0</v>
      </c>
      <c r="AG197" s="2">
        <f t="shared" si="78"/>
        <v>0</v>
      </c>
      <c r="AH197" s="2">
        <f t="shared" si="78"/>
        <v>0</v>
      </c>
      <c r="AI197" s="2">
        <f t="shared" si="78"/>
        <v>0</v>
      </c>
      <c r="AJ197" s="2">
        <f t="shared" si="78"/>
        <v>0</v>
      </c>
      <c r="AK197" s="2">
        <f t="shared" si="79"/>
        <v>0</v>
      </c>
      <c r="AL197" s="2">
        <f t="shared" si="79"/>
        <v>0</v>
      </c>
      <c r="AM197" s="2">
        <f t="shared" si="79"/>
        <v>0</v>
      </c>
      <c r="AN197" s="2">
        <f t="shared" si="79"/>
        <v>0</v>
      </c>
      <c r="AO197" s="2">
        <f t="shared" si="79"/>
        <v>0</v>
      </c>
      <c r="AP197" s="2">
        <f t="shared" si="79"/>
        <v>0</v>
      </c>
      <c r="AQ197" s="2">
        <f t="shared" si="79"/>
        <v>0</v>
      </c>
    </row>
    <row r="198" spans="1:43" x14ac:dyDescent="0.25">
      <c r="A198" s="1">
        <v>118</v>
      </c>
      <c r="B198" s="1">
        <v>1</v>
      </c>
      <c r="C198" s="19">
        <v>4</v>
      </c>
      <c r="D198" s="20" t="s">
        <v>598</v>
      </c>
      <c r="E198" s="20" t="s">
        <v>598</v>
      </c>
      <c r="F198" s="10">
        <f t="shared" si="82"/>
        <v>0.26857991163272033</v>
      </c>
      <c r="G198">
        <f t="shared" si="66"/>
        <v>1.6219227874736089</v>
      </c>
      <c r="H198">
        <f t="shared" si="67"/>
        <v>0</v>
      </c>
      <c r="I198" s="1">
        <f t="shared" si="83"/>
        <v>0</v>
      </c>
      <c r="N198" s="20" t="s">
        <v>1171</v>
      </c>
      <c r="O198">
        <f t="shared" si="80"/>
        <v>6.1171656157894766E-3</v>
      </c>
      <c r="P198">
        <f t="shared" si="81"/>
        <v>1</v>
      </c>
      <c r="Q198" s="2">
        <f t="shared" si="77"/>
        <v>0</v>
      </c>
      <c r="R198" s="2">
        <f t="shared" si="77"/>
        <v>0</v>
      </c>
      <c r="S198" s="2">
        <f t="shared" si="77"/>
        <v>0</v>
      </c>
      <c r="T198" s="2">
        <f t="shared" si="77"/>
        <v>0</v>
      </c>
      <c r="U198" s="2">
        <f t="shared" si="77"/>
        <v>0</v>
      </c>
      <c r="V198" s="2">
        <f t="shared" si="77"/>
        <v>0</v>
      </c>
      <c r="W198" s="2">
        <f t="shared" si="77"/>
        <v>0</v>
      </c>
      <c r="X198" s="2">
        <f t="shared" si="77"/>
        <v>0</v>
      </c>
      <c r="Y198" s="2">
        <f t="shared" si="77"/>
        <v>0</v>
      </c>
      <c r="Z198" s="2">
        <f t="shared" si="77"/>
        <v>0</v>
      </c>
      <c r="AA198" s="2">
        <f t="shared" si="78"/>
        <v>0.34867844010000015</v>
      </c>
      <c r="AB198" s="2">
        <f t="shared" si="78"/>
        <v>0</v>
      </c>
      <c r="AC198" s="2">
        <f t="shared" si="78"/>
        <v>0</v>
      </c>
      <c r="AD198" s="2">
        <f t="shared" si="78"/>
        <v>0</v>
      </c>
      <c r="AE198" s="2">
        <f t="shared" si="78"/>
        <v>0</v>
      </c>
      <c r="AF198" s="2">
        <f t="shared" si="78"/>
        <v>0</v>
      </c>
      <c r="AG198" s="2">
        <f t="shared" si="78"/>
        <v>0</v>
      </c>
      <c r="AH198" s="2">
        <f t="shared" si="78"/>
        <v>0</v>
      </c>
      <c r="AI198" s="2">
        <f t="shared" si="78"/>
        <v>0</v>
      </c>
      <c r="AJ198" s="2">
        <f t="shared" si="78"/>
        <v>0</v>
      </c>
      <c r="AK198" s="2">
        <f t="shared" si="79"/>
        <v>0</v>
      </c>
      <c r="AL198" s="2">
        <f t="shared" si="79"/>
        <v>0</v>
      </c>
      <c r="AM198" s="2">
        <f t="shared" si="79"/>
        <v>0</v>
      </c>
      <c r="AN198" s="2">
        <f t="shared" si="79"/>
        <v>0</v>
      </c>
      <c r="AO198" s="2">
        <f t="shared" si="79"/>
        <v>0</v>
      </c>
      <c r="AP198" s="2">
        <f t="shared" si="79"/>
        <v>0</v>
      </c>
      <c r="AQ198" s="2">
        <f t="shared" si="79"/>
        <v>0</v>
      </c>
    </row>
    <row r="199" spans="1:43" x14ac:dyDescent="0.25">
      <c r="A199" s="1">
        <v>118</v>
      </c>
      <c r="B199" s="1">
        <v>1</v>
      </c>
      <c r="C199" s="19">
        <v>5</v>
      </c>
      <c r="D199" s="20" t="s">
        <v>597</v>
      </c>
      <c r="E199" s="20" t="s">
        <v>597</v>
      </c>
      <c r="F199" s="10">
        <f t="shared" si="82"/>
        <v>0.26005722854877428</v>
      </c>
      <c r="G199">
        <f t="shared" si="66"/>
        <v>1.8819800160223832</v>
      </c>
      <c r="H199">
        <f t="shared" si="67"/>
        <v>0</v>
      </c>
      <c r="I199" s="1">
        <f t="shared" si="83"/>
        <v>0</v>
      </c>
      <c r="N199" s="20" t="s">
        <v>1424</v>
      </c>
      <c r="O199">
        <f t="shared" si="80"/>
        <v>6.1171656157894766E-3</v>
      </c>
      <c r="P199">
        <f t="shared" si="81"/>
        <v>1</v>
      </c>
      <c r="Q199" s="2">
        <f t="shared" si="77"/>
        <v>0</v>
      </c>
      <c r="R199" s="2">
        <f t="shared" si="77"/>
        <v>0</v>
      </c>
      <c r="S199" s="2">
        <f t="shared" si="77"/>
        <v>0</v>
      </c>
      <c r="T199" s="2">
        <f t="shared" si="77"/>
        <v>0</v>
      </c>
      <c r="U199" s="2">
        <f t="shared" si="77"/>
        <v>0</v>
      </c>
      <c r="V199" s="2">
        <f t="shared" si="77"/>
        <v>0</v>
      </c>
      <c r="W199" s="2">
        <f t="shared" si="77"/>
        <v>0</v>
      </c>
      <c r="X199" s="2">
        <f t="shared" si="77"/>
        <v>0</v>
      </c>
      <c r="Y199" s="2">
        <f t="shared" si="77"/>
        <v>0</v>
      </c>
      <c r="Z199" s="2">
        <f t="shared" si="77"/>
        <v>0</v>
      </c>
      <c r="AA199" s="2">
        <f t="shared" si="78"/>
        <v>0.34867844010000015</v>
      </c>
      <c r="AB199" s="2">
        <f t="shared" si="78"/>
        <v>0</v>
      </c>
      <c r="AC199" s="2">
        <f t="shared" si="78"/>
        <v>0</v>
      </c>
      <c r="AD199" s="2">
        <f t="shared" si="78"/>
        <v>0</v>
      </c>
      <c r="AE199" s="2">
        <f t="shared" si="78"/>
        <v>0</v>
      </c>
      <c r="AF199" s="2">
        <f t="shared" si="78"/>
        <v>0</v>
      </c>
      <c r="AG199" s="2">
        <f t="shared" si="78"/>
        <v>0</v>
      </c>
      <c r="AH199" s="2">
        <f t="shared" si="78"/>
        <v>0</v>
      </c>
      <c r="AI199" s="2">
        <f t="shared" si="78"/>
        <v>0</v>
      </c>
      <c r="AJ199" s="2">
        <f t="shared" si="78"/>
        <v>0</v>
      </c>
      <c r="AK199" s="2">
        <f t="shared" si="79"/>
        <v>0</v>
      </c>
      <c r="AL199" s="2">
        <f t="shared" si="79"/>
        <v>0</v>
      </c>
      <c r="AM199" s="2">
        <f t="shared" si="79"/>
        <v>0</v>
      </c>
      <c r="AN199" s="2">
        <f t="shared" si="79"/>
        <v>0</v>
      </c>
      <c r="AO199" s="2">
        <f t="shared" si="79"/>
        <v>0</v>
      </c>
      <c r="AP199" s="2">
        <f t="shared" si="79"/>
        <v>0</v>
      </c>
      <c r="AQ199" s="2">
        <f t="shared" si="79"/>
        <v>0</v>
      </c>
    </row>
    <row r="200" spans="1:43" x14ac:dyDescent="0.25">
      <c r="A200" s="1">
        <v>118</v>
      </c>
      <c r="B200" s="1">
        <v>1</v>
      </c>
      <c r="C200" s="19">
        <v>6</v>
      </c>
      <c r="D200" s="20" t="s">
        <v>1526</v>
      </c>
      <c r="E200" s="20" t="s">
        <v>1526</v>
      </c>
      <c r="F200" s="10">
        <f t="shared" si="82"/>
        <v>0</v>
      </c>
      <c r="G200">
        <f t="shared" si="66"/>
        <v>1.8819800160223832</v>
      </c>
      <c r="H200">
        <f t="shared" si="67"/>
        <v>0</v>
      </c>
      <c r="I200" s="1">
        <f t="shared" si="83"/>
        <v>0</v>
      </c>
      <c r="N200" s="20" t="s">
        <v>1620</v>
      </c>
      <c r="O200">
        <f t="shared" si="80"/>
        <v>6.1171656157894766E-3</v>
      </c>
      <c r="P200">
        <f t="shared" si="81"/>
        <v>1</v>
      </c>
      <c r="Q200" s="2">
        <f t="shared" si="77"/>
        <v>0</v>
      </c>
      <c r="R200" s="2">
        <f t="shared" si="77"/>
        <v>0</v>
      </c>
      <c r="S200" s="2">
        <f t="shared" si="77"/>
        <v>0</v>
      </c>
      <c r="T200" s="2">
        <f t="shared" si="77"/>
        <v>0</v>
      </c>
      <c r="U200" s="2">
        <f t="shared" si="77"/>
        <v>0</v>
      </c>
      <c r="V200" s="2">
        <f t="shared" si="77"/>
        <v>0</v>
      </c>
      <c r="W200" s="2">
        <f t="shared" si="77"/>
        <v>0</v>
      </c>
      <c r="X200" s="2">
        <f t="shared" si="77"/>
        <v>0</v>
      </c>
      <c r="Y200" s="2">
        <f t="shared" si="77"/>
        <v>0</v>
      </c>
      <c r="Z200" s="2">
        <f t="shared" si="77"/>
        <v>0</v>
      </c>
      <c r="AA200" s="2">
        <f t="shared" si="78"/>
        <v>0.34867844010000015</v>
      </c>
      <c r="AB200" s="2">
        <f t="shared" si="78"/>
        <v>0</v>
      </c>
      <c r="AC200" s="2">
        <f t="shared" si="78"/>
        <v>0</v>
      </c>
      <c r="AD200" s="2">
        <f t="shared" si="78"/>
        <v>0</v>
      </c>
      <c r="AE200" s="2">
        <f t="shared" si="78"/>
        <v>0</v>
      </c>
      <c r="AF200" s="2">
        <f t="shared" si="78"/>
        <v>0</v>
      </c>
      <c r="AG200" s="2">
        <f t="shared" si="78"/>
        <v>0</v>
      </c>
      <c r="AH200" s="2">
        <f t="shared" si="78"/>
        <v>0</v>
      </c>
      <c r="AI200" s="2">
        <f t="shared" si="78"/>
        <v>0</v>
      </c>
      <c r="AJ200" s="2">
        <f t="shared" si="78"/>
        <v>0</v>
      </c>
      <c r="AK200" s="2">
        <f t="shared" si="79"/>
        <v>0</v>
      </c>
      <c r="AL200" s="2">
        <f t="shared" si="79"/>
        <v>0</v>
      </c>
      <c r="AM200" s="2">
        <f t="shared" si="79"/>
        <v>0</v>
      </c>
      <c r="AN200" s="2">
        <f t="shared" si="79"/>
        <v>0</v>
      </c>
      <c r="AO200" s="2">
        <f t="shared" si="79"/>
        <v>0</v>
      </c>
      <c r="AP200" s="2">
        <f t="shared" si="79"/>
        <v>0</v>
      </c>
      <c r="AQ200" s="2">
        <f t="shared" si="79"/>
        <v>0</v>
      </c>
    </row>
    <row r="201" spans="1:43" x14ac:dyDescent="0.25">
      <c r="A201" s="1">
        <v>118</v>
      </c>
      <c r="B201" s="1">
        <v>1</v>
      </c>
      <c r="C201" s="19">
        <v>7</v>
      </c>
      <c r="D201" s="20" t="s">
        <v>1475</v>
      </c>
      <c r="E201" s="20" t="s">
        <v>1475</v>
      </c>
      <c r="F201" s="10">
        <f t="shared" si="82"/>
        <v>0</v>
      </c>
      <c r="G201">
        <f t="shared" si="66"/>
        <v>1.8819800160223832</v>
      </c>
      <c r="H201">
        <f t="shared" si="67"/>
        <v>0</v>
      </c>
      <c r="I201" s="1">
        <f t="shared" si="83"/>
        <v>0</v>
      </c>
      <c r="N201" s="20" t="s">
        <v>1634</v>
      </c>
      <c r="O201">
        <f t="shared" si="80"/>
        <v>6.1171656157894766E-3</v>
      </c>
      <c r="P201">
        <f t="shared" si="81"/>
        <v>1</v>
      </c>
      <c r="Q201" s="2">
        <f t="shared" si="77"/>
        <v>0</v>
      </c>
      <c r="R201" s="2">
        <f t="shared" si="77"/>
        <v>0</v>
      </c>
      <c r="S201" s="2">
        <f t="shared" si="77"/>
        <v>0</v>
      </c>
      <c r="T201" s="2">
        <f t="shared" si="77"/>
        <v>0</v>
      </c>
      <c r="U201" s="2">
        <f t="shared" si="77"/>
        <v>0</v>
      </c>
      <c r="V201" s="2">
        <f t="shared" si="77"/>
        <v>0</v>
      </c>
      <c r="W201" s="2">
        <f t="shared" si="77"/>
        <v>0</v>
      </c>
      <c r="X201" s="2">
        <f t="shared" si="77"/>
        <v>0</v>
      </c>
      <c r="Y201" s="2">
        <f t="shared" si="77"/>
        <v>0</v>
      </c>
      <c r="Z201" s="2">
        <f t="shared" si="77"/>
        <v>0</v>
      </c>
      <c r="AA201" s="2">
        <f t="shared" si="78"/>
        <v>0.34867844010000015</v>
      </c>
      <c r="AB201" s="2">
        <f t="shared" si="78"/>
        <v>0</v>
      </c>
      <c r="AC201" s="2">
        <f t="shared" si="78"/>
        <v>0</v>
      </c>
      <c r="AD201" s="2">
        <f t="shared" si="78"/>
        <v>0</v>
      </c>
      <c r="AE201" s="2">
        <f t="shared" si="78"/>
        <v>0</v>
      </c>
      <c r="AF201" s="2">
        <f t="shared" si="78"/>
        <v>0</v>
      </c>
      <c r="AG201" s="2">
        <f t="shared" si="78"/>
        <v>0</v>
      </c>
      <c r="AH201" s="2">
        <f t="shared" si="78"/>
        <v>0</v>
      </c>
      <c r="AI201" s="2">
        <f t="shared" si="78"/>
        <v>0</v>
      </c>
      <c r="AJ201" s="2">
        <f t="shared" si="78"/>
        <v>0</v>
      </c>
      <c r="AK201" s="2">
        <f t="shared" si="79"/>
        <v>0</v>
      </c>
      <c r="AL201" s="2">
        <f t="shared" si="79"/>
        <v>0</v>
      </c>
      <c r="AM201" s="2">
        <f t="shared" si="79"/>
        <v>0</v>
      </c>
      <c r="AN201" s="2">
        <f t="shared" si="79"/>
        <v>0</v>
      </c>
      <c r="AO201" s="2">
        <f t="shared" si="79"/>
        <v>0</v>
      </c>
      <c r="AP201" s="2">
        <f t="shared" si="79"/>
        <v>0</v>
      </c>
      <c r="AQ201" s="2">
        <f t="shared" si="79"/>
        <v>0</v>
      </c>
    </row>
    <row r="202" spans="1:43" x14ac:dyDescent="0.25">
      <c r="A202" s="1">
        <v>118</v>
      </c>
      <c r="B202" s="1">
        <v>1</v>
      </c>
      <c r="C202" s="19">
        <v>8</v>
      </c>
      <c r="D202" s="20" t="s">
        <v>1445</v>
      </c>
      <c r="E202" s="20" t="s">
        <v>1445</v>
      </c>
      <c r="F202" s="10">
        <f t="shared" si="82"/>
        <v>0.2040921909454915</v>
      </c>
      <c r="G202">
        <f t="shared" si="66"/>
        <v>2.0860722069678745</v>
      </c>
      <c r="H202">
        <f t="shared" si="67"/>
        <v>0</v>
      </c>
      <c r="I202" s="1">
        <f t="shared" si="83"/>
        <v>0</v>
      </c>
      <c r="N202" s="20" t="s">
        <v>647</v>
      </c>
      <c r="O202">
        <f t="shared" si="80"/>
        <v>6.1171656157894766E-3</v>
      </c>
      <c r="P202">
        <f t="shared" si="81"/>
        <v>1</v>
      </c>
      <c r="Q202" s="2">
        <f t="shared" ref="Q202:Z211" si="84">COUNTIFS($C$2:$C$950,Q$1,$E$2:$E$950,$N202)*0.9^(Q$1-1)</f>
        <v>0</v>
      </c>
      <c r="R202" s="2">
        <f t="shared" si="84"/>
        <v>0</v>
      </c>
      <c r="S202" s="2">
        <f t="shared" si="84"/>
        <v>0</v>
      </c>
      <c r="T202" s="2">
        <f t="shared" si="84"/>
        <v>0</v>
      </c>
      <c r="U202" s="2">
        <f t="shared" si="84"/>
        <v>0</v>
      </c>
      <c r="V202" s="2">
        <f t="shared" si="84"/>
        <v>0</v>
      </c>
      <c r="W202" s="2">
        <f t="shared" si="84"/>
        <v>0</v>
      </c>
      <c r="X202" s="2">
        <f t="shared" si="84"/>
        <v>0</v>
      </c>
      <c r="Y202" s="2">
        <f t="shared" si="84"/>
        <v>0</v>
      </c>
      <c r="Z202" s="2">
        <f t="shared" si="84"/>
        <v>0</v>
      </c>
      <c r="AA202" s="2">
        <f t="shared" ref="AA202:AJ211" si="85">COUNTIFS($C$2:$C$950,AA$1,$E$2:$E$950,$N202)*0.9^(AA$1-1)</f>
        <v>0.34867844010000015</v>
      </c>
      <c r="AB202" s="2">
        <f t="shared" si="85"/>
        <v>0</v>
      </c>
      <c r="AC202" s="2">
        <f t="shared" si="85"/>
        <v>0</v>
      </c>
      <c r="AD202" s="2">
        <f t="shared" si="85"/>
        <v>0</v>
      </c>
      <c r="AE202" s="2">
        <f t="shared" si="85"/>
        <v>0</v>
      </c>
      <c r="AF202" s="2">
        <f t="shared" si="85"/>
        <v>0</v>
      </c>
      <c r="AG202" s="2">
        <f t="shared" si="85"/>
        <v>0</v>
      </c>
      <c r="AH202" s="2">
        <f t="shared" si="85"/>
        <v>0</v>
      </c>
      <c r="AI202" s="2">
        <f t="shared" si="85"/>
        <v>0</v>
      </c>
      <c r="AJ202" s="2">
        <f t="shared" si="85"/>
        <v>0</v>
      </c>
      <c r="AK202" s="2">
        <f t="shared" ref="AK202:AQ211" si="86">COUNTIFS($C$2:$C$950,AK$1,$E$2:$E$950,$N202)*0.9^(AK$1-1)</f>
        <v>0</v>
      </c>
      <c r="AL202" s="2">
        <f t="shared" si="86"/>
        <v>0</v>
      </c>
      <c r="AM202" s="2">
        <f t="shared" si="86"/>
        <v>0</v>
      </c>
      <c r="AN202" s="2">
        <f t="shared" si="86"/>
        <v>0</v>
      </c>
      <c r="AO202" s="2">
        <f t="shared" si="86"/>
        <v>0</v>
      </c>
      <c r="AP202" s="2">
        <f t="shared" si="86"/>
        <v>0</v>
      </c>
      <c r="AQ202" s="2">
        <f t="shared" si="86"/>
        <v>0</v>
      </c>
    </row>
    <row r="203" spans="1:43" x14ac:dyDescent="0.25">
      <c r="A203" s="1">
        <v>118</v>
      </c>
      <c r="B203" s="1">
        <v>1</v>
      </c>
      <c r="C203" s="19">
        <v>9</v>
      </c>
      <c r="D203" s="20" t="s">
        <v>1463</v>
      </c>
      <c r="E203" s="20" t="s">
        <v>1463</v>
      </c>
      <c r="F203" s="10">
        <f t="shared" si="82"/>
        <v>5.6107573619542134E-2</v>
      </c>
      <c r="G203">
        <f t="shared" si="66"/>
        <v>2.1421797805874165</v>
      </c>
      <c r="H203">
        <f t="shared" si="67"/>
        <v>0</v>
      </c>
      <c r="I203" s="1">
        <f t="shared" si="83"/>
        <v>0</v>
      </c>
      <c r="N203" s="20" t="s">
        <v>1656</v>
      </c>
      <c r="O203">
        <f t="shared" si="80"/>
        <v>6.1171656157894766E-3</v>
      </c>
      <c r="P203">
        <f t="shared" si="81"/>
        <v>1</v>
      </c>
      <c r="Q203" s="2">
        <f t="shared" si="84"/>
        <v>0</v>
      </c>
      <c r="R203" s="2">
        <f t="shared" si="84"/>
        <v>0</v>
      </c>
      <c r="S203" s="2">
        <f t="shared" si="84"/>
        <v>0</v>
      </c>
      <c r="T203" s="2">
        <f t="shared" si="84"/>
        <v>0</v>
      </c>
      <c r="U203" s="2">
        <f t="shared" si="84"/>
        <v>0</v>
      </c>
      <c r="V203" s="2">
        <f t="shared" si="84"/>
        <v>0</v>
      </c>
      <c r="W203" s="2">
        <f t="shared" si="84"/>
        <v>0</v>
      </c>
      <c r="X203" s="2">
        <f t="shared" si="84"/>
        <v>0</v>
      </c>
      <c r="Y203" s="2">
        <f t="shared" si="84"/>
        <v>0</v>
      </c>
      <c r="Z203" s="2">
        <f t="shared" si="84"/>
        <v>0</v>
      </c>
      <c r="AA203" s="2">
        <f t="shared" si="85"/>
        <v>0.34867844010000015</v>
      </c>
      <c r="AB203" s="2">
        <f t="shared" si="85"/>
        <v>0</v>
      </c>
      <c r="AC203" s="2">
        <f t="shared" si="85"/>
        <v>0</v>
      </c>
      <c r="AD203" s="2">
        <f t="shared" si="85"/>
        <v>0</v>
      </c>
      <c r="AE203" s="2">
        <f t="shared" si="85"/>
        <v>0</v>
      </c>
      <c r="AF203" s="2">
        <f t="shared" si="85"/>
        <v>0</v>
      </c>
      <c r="AG203" s="2">
        <f t="shared" si="85"/>
        <v>0</v>
      </c>
      <c r="AH203" s="2">
        <f t="shared" si="85"/>
        <v>0</v>
      </c>
      <c r="AI203" s="2">
        <f t="shared" si="85"/>
        <v>0</v>
      </c>
      <c r="AJ203" s="2">
        <f t="shared" si="85"/>
        <v>0</v>
      </c>
      <c r="AK203" s="2">
        <f t="shared" si="86"/>
        <v>0</v>
      </c>
      <c r="AL203" s="2">
        <f t="shared" si="86"/>
        <v>0</v>
      </c>
      <c r="AM203" s="2">
        <f t="shared" si="86"/>
        <v>0</v>
      </c>
      <c r="AN203" s="2">
        <f t="shared" si="86"/>
        <v>0</v>
      </c>
      <c r="AO203" s="2">
        <f t="shared" si="86"/>
        <v>0</v>
      </c>
      <c r="AP203" s="2">
        <f t="shared" si="86"/>
        <v>0</v>
      </c>
      <c r="AQ203" s="2">
        <f t="shared" si="86"/>
        <v>0</v>
      </c>
    </row>
    <row r="204" spans="1:43" x14ac:dyDescent="0.25">
      <c r="A204" s="1">
        <v>118</v>
      </c>
      <c r="B204" s="1">
        <v>1</v>
      </c>
      <c r="C204" s="19">
        <v>10</v>
      </c>
      <c r="D204" s="20" t="s">
        <v>1504</v>
      </c>
      <c r="E204" s="20" t="s">
        <v>1504</v>
      </c>
      <c r="F204" s="10">
        <f t="shared" si="82"/>
        <v>0</v>
      </c>
      <c r="G204">
        <f t="shared" si="66"/>
        <v>2.1421797805874165</v>
      </c>
      <c r="H204">
        <f t="shared" si="67"/>
        <v>0</v>
      </c>
      <c r="I204" s="1">
        <f t="shared" si="83"/>
        <v>0</v>
      </c>
      <c r="N204" s="20" t="s">
        <v>365</v>
      </c>
      <c r="O204">
        <f t="shared" si="80"/>
        <v>5.8841518277576044E-3</v>
      </c>
      <c r="P204">
        <f t="shared" si="81"/>
        <v>2</v>
      </c>
      <c r="Q204" s="2">
        <f t="shared" si="84"/>
        <v>0</v>
      </c>
      <c r="R204" s="2">
        <f t="shared" si="84"/>
        <v>0</v>
      </c>
      <c r="S204" s="2">
        <f t="shared" si="84"/>
        <v>0</v>
      </c>
      <c r="T204" s="2">
        <f t="shared" si="84"/>
        <v>0</v>
      </c>
      <c r="U204" s="2">
        <f t="shared" si="84"/>
        <v>0</v>
      </c>
      <c r="V204" s="2">
        <f t="shared" si="84"/>
        <v>0</v>
      </c>
      <c r="W204" s="2">
        <f t="shared" si="84"/>
        <v>0</v>
      </c>
      <c r="X204" s="2">
        <f t="shared" si="84"/>
        <v>0</v>
      </c>
      <c r="Y204" s="2">
        <f t="shared" si="84"/>
        <v>0</v>
      </c>
      <c r="Z204" s="2">
        <f t="shared" si="84"/>
        <v>0</v>
      </c>
      <c r="AA204" s="2">
        <f t="shared" si="85"/>
        <v>0</v>
      </c>
      <c r="AB204" s="2">
        <f t="shared" si="85"/>
        <v>0</v>
      </c>
      <c r="AC204" s="2">
        <f t="shared" si="85"/>
        <v>0</v>
      </c>
      <c r="AD204" s="2">
        <f t="shared" si="85"/>
        <v>0</v>
      </c>
      <c r="AE204" s="2">
        <f t="shared" si="85"/>
        <v>0</v>
      </c>
      <c r="AF204" s="2">
        <f t="shared" si="85"/>
        <v>0</v>
      </c>
      <c r="AG204" s="2">
        <f t="shared" si="85"/>
        <v>0.18530201888518424</v>
      </c>
      <c r="AH204" s="2">
        <f t="shared" si="85"/>
        <v>0</v>
      </c>
      <c r="AI204" s="2">
        <f t="shared" si="85"/>
        <v>0.15009463529699923</v>
      </c>
      <c r="AJ204" s="2">
        <f t="shared" si="85"/>
        <v>0</v>
      </c>
      <c r="AK204" s="2">
        <f t="shared" si="86"/>
        <v>0</v>
      </c>
      <c r="AL204" s="2">
        <f t="shared" si="86"/>
        <v>0</v>
      </c>
      <c r="AM204" s="2">
        <f t="shared" si="86"/>
        <v>0</v>
      </c>
      <c r="AN204" s="2">
        <f t="shared" si="86"/>
        <v>0</v>
      </c>
      <c r="AO204" s="2">
        <f t="shared" si="86"/>
        <v>0</v>
      </c>
      <c r="AP204" s="2">
        <f t="shared" si="86"/>
        <v>0</v>
      </c>
      <c r="AQ204" s="2">
        <f t="shared" si="86"/>
        <v>0</v>
      </c>
    </row>
    <row r="205" spans="1:43" x14ac:dyDescent="0.25">
      <c r="A205" s="1">
        <v>118</v>
      </c>
      <c r="B205" s="1">
        <v>1</v>
      </c>
      <c r="C205" s="19">
        <v>11</v>
      </c>
      <c r="D205" s="20" t="s">
        <v>1450</v>
      </c>
      <c r="E205" s="20" t="s">
        <v>1450</v>
      </c>
      <c r="F205" s="10">
        <f t="shared" si="82"/>
        <v>0</v>
      </c>
      <c r="G205">
        <f t="shared" si="66"/>
        <v>2.1421797805874165</v>
      </c>
      <c r="H205">
        <f t="shared" si="67"/>
        <v>0</v>
      </c>
      <c r="I205" s="1">
        <f t="shared" si="83"/>
        <v>0</v>
      </c>
      <c r="N205" s="20" t="s">
        <v>753</v>
      </c>
      <c r="O205">
        <f t="shared" si="80"/>
        <v>5.858825015960926E-3</v>
      </c>
      <c r="P205">
        <f t="shared" si="81"/>
        <v>2</v>
      </c>
      <c r="Q205" s="2">
        <f t="shared" si="84"/>
        <v>0</v>
      </c>
      <c r="R205" s="2">
        <f t="shared" si="84"/>
        <v>0</v>
      </c>
      <c r="S205" s="2">
        <f t="shared" si="84"/>
        <v>0</v>
      </c>
      <c r="T205" s="2">
        <f t="shared" si="84"/>
        <v>0</v>
      </c>
      <c r="U205" s="2">
        <f t="shared" si="84"/>
        <v>0</v>
      </c>
      <c r="V205" s="2">
        <f t="shared" si="84"/>
        <v>0</v>
      </c>
      <c r="W205" s="2">
        <f t="shared" si="84"/>
        <v>0</v>
      </c>
      <c r="X205" s="2">
        <f t="shared" si="84"/>
        <v>0</v>
      </c>
      <c r="Y205" s="2">
        <f t="shared" si="84"/>
        <v>0</v>
      </c>
      <c r="Z205" s="2">
        <f t="shared" si="84"/>
        <v>0</v>
      </c>
      <c r="AA205" s="2">
        <f t="shared" si="85"/>
        <v>0</v>
      </c>
      <c r="AB205" s="2">
        <f t="shared" si="85"/>
        <v>0</v>
      </c>
      <c r="AC205" s="2">
        <f t="shared" si="85"/>
        <v>0</v>
      </c>
      <c r="AD205" s="2">
        <f t="shared" si="85"/>
        <v>0.25418658283290019</v>
      </c>
      <c r="AE205" s="2">
        <f t="shared" si="85"/>
        <v>0</v>
      </c>
      <c r="AF205" s="2">
        <f t="shared" si="85"/>
        <v>0</v>
      </c>
      <c r="AG205" s="2">
        <f t="shared" si="85"/>
        <v>0</v>
      </c>
      <c r="AH205" s="2">
        <f t="shared" si="85"/>
        <v>0</v>
      </c>
      <c r="AI205" s="2">
        <f t="shared" si="85"/>
        <v>0</v>
      </c>
      <c r="AJ205" s="2">
        <f t="shared" si="85"/>
        <v>0</v>
      </c>
      <c r="AK205" s="2">
        <f t="shared" si="86"/>
        <v>0</v>
      </c>
      <c r="AL205" s="2">
        <f t="shared" si="86"/>
        <v>0</v>
      </c>
      <c r="AM205" s="2">
        <f t="shared" si="86"/>
        <v>0</v>
      </c>
      <c r="AN205" s="2">
        <f t="shared" si="86"/>
        <v>0</v>
      </c>
      <c r="AO205" s="2">
        <f t="shared" si="86"/>
        <v>7.9766443076872598E-2</v>
      </c>
      <c r="AP205" s="2">
        <f t="shared" si="86"/>
        <v>0</v>
      </c>
      <c r="AQ205" s="2">
        <f t="shared" si="86"/>
        <v>0</v>
      </c>
    </row>
    <row r="206" spans="1:43" x14ac:dyDescent="0.25">
      <c r="A206" s="1">
        <v>118</v>
      </c>
      <c r="B206" s="1">
        <v>1</v>
      </c>
      <c r="C206" s="19">
        <v>12</v>
      </c>
      <c r="D206" s="20" t="s">
        <v>148</v>
      </c>
      <c r="E206" s="20" t="s">
        <v>148</v>
      </c>
      <c r="F206" s="10">
        <f t="shared" si="82"/>
        <v>0.16228920721102594</v>
      </c>
      <c r="G206">
        <f t="shared" si="66"/>
        <v>2.3044689877984426</v>
      </c>
      <c r="H206">
        <f t="shared" si="67"/>
        <v>0</v>
      </c>
      <c r="I206" s="1">
        <f t="shared" si="83"/>
        <v>0</v>
      </c>
      <c r="N206" s="20" t="s">
        <v>1486</v>
      </c>
      <c r="O206">
        <f t="shared" si="80"/>
        <v>5.5054490542105292E-3</v>
      </c>
      <c r="P206">
        <f t="shared" si="81"/>
        <v>1</v>
      </c>
      <c r="Q206" s="2">
        <f t="shared" si="84"/>
        <v>0</v>
      </c>
      <c r="R206" s="2">
        <f t="shared" si="84"/>
        <v>0</v>
      </c>
      <c r="S206" s="2">
        <f t="shared" si="84"/>
        <v>0</v>
      </c>
      <c r="T206" s="2">
        <f t="shared" si="84"/>
        <v>0</v>
      </c>
      <c r="U206" s="2">
        <f t="shared" si="84"/>
        <v>0</v>
      </c>
      <c r="V206" s="2">
        <f t="shared" si="84"/>
        <v>0</v>
      </c>
      <c r="W206" s="2">
        <f t="shared" si="84"/>
        <v>0</v>
      </c>
      <c r="X206" s="2">
        <f t="shared" si="84"/>
        <v>0</v>
      </c>
      <c r="Y206" s="2">
        <f t="shared" si="84"/>
        <v>0</v>
      </c>
      <c r="Z206" s="2">
        <f t="shared" si="84"/>
        <v>0</v>
      </c>
      <c r="AA206" s="2">
        <f t="shared" si="85"/>
        <v>0</v>
      </c>
      <c r="AB206" s="2">
        <f t="shared" si="85"/>
        <v>0.31381059609000017</v>
      </c>
      <c r="AC206" s="2">
        <f t="shared" si="85"/>
        <v>0</v>
      </c>
      <c r="AD206" s="2">
        <f t="shared" si="85"/>
        <v>0</v>
      </c>
      <c r="AE206" s="2">
        <f t="shared" si="85"/>
        <v>0</v>
      </c>
      <c r="AF206" s="2">
        <f t="shared" si="85"/>
        <v>0</v>
      </c>
      <c r="AG206" s="2">
        <f t="shared" si="85"/>
        <v>0</v>
      </c>
      <c r="AH206" s="2">
        <f t="shared" si="85"/>
        <v>0</v>
      </c>
      <c r="AI206" s="2">
        <f t="shared" si="85"/>
        <v>0</v>
      </c>
      <c r="AJ206" s="2">
        <f t="shared" si="85"/>
        <v>0</v>
      </c>
      <c r="AK206" s="2">
        <f t="shared" si="86"/>
        <v>0</v>
      </c>
      <c r="AL206" s="2">
        <f t="shared" si="86"/>
        <v>0</v>
      </c>
      <c r="AM206" s="2">
        <f t="shared" si="86"/>
        <v>0</v>
      </c>
      <c r="AN206" s="2">
        <f t="shared" si="86"/>
        <v>0</v>
      </c>
      <c r="AO206" s="2">
        <f t="shared" si="86"/>
        <v>0</v>
      </c>
      <c r="AP206" s="2">
        <f t="shared" si="86"/>
        <v>0</v>
      </c>
      <c r="AQ206" s="2">
        <f t="shared" si="86"/>
        <v>0</v>
      </c>
    </row>
    <row r="207" spans="1:43" x14ac:dyDescent="0.25">
      <c r="A207" s="1">
        <v>118</v>
      </c>
      <c r="B207" s="1">
        <v>1</v>
      </c>
      <c r="C207" s="19">
        <v>13</v>
      </c>
      <c r="D207" s="20" t="s">
        <v>1451</v>
      </c>
      <c r="E207" s="20" t="s">
        <v>1451</v>
      </c>
      <c r="F207" s="10">
        <f t="shared" si="82"/>
        <v>0</v>
      </c>
      <c r="G207">
        <f t="shared" si="66"/>
        <v>2.3044689877984426</v>
      </c>
      <c r="H207">
        <f t="shared" si="67"/>
        <v>0</v>
      </c>
      <c r="I207" s="1">
        <f t="shared" si="83"/>
        <v>0</v>
      </c>
      <c r="N207" s="20" t="s">
        <v>278</v>
      </c>
      <c r="O207">
        <f t="shared" si="80"/>
        <v>5.5054490542105292E-3</v>
      </c>
      <c r="P207">
        <f t="shared" si="81"/>
        <v>1</v>
      </c>
      <c r="Q207" s="2">
        <f t="shared" si="84"/>
        <v>0</v>
      </c>
      <c r="R207" s="2">
        <f t="shared" si="84"/>
        <v>0</v>
      </c>
      <c r="S207" s="2">
        <f t="shared" si="84"/>
        <v>0</v>
      </c>
      <c r="T207" s="2">
        <f t="shared" si="84"/>
        <v>0</v>
      </c>
      <c r="U207" s="2">
        <f t="shared" si="84"/>
        <v>0</v>
      </c>
      <c r="V207" s="2">
        <f t="shared" si="84"/>
        <v>0</v>
      </c>
      <c r="W207" s="2">
        <f t="shared" si="84"/>
        <v>0</v>
      </c>
      <c r="X207" s="2">
        <f t="shared" si="84"/>
        <v>0</v>
      </c>
      <c r="Y207" s="2">
        <f t="shared" si="84"/>
        <v>0</v>
      </c>
      <c r="Z207" s="2">
        <f t="shared" si="84"/>
        <v>0</v>
      </c>
      <c r="AA207" s="2">
        <f t="shared" si="85"/>
        <v>0</v>
      </c>
      <c r="AB207" s="2">
        <f t="shared" si="85"/>
        <v>0.31381059609000017</v>
      </c>
      <c r="AC207" s="2">
        <f t="shared" si="85"/>
        <v>0</v>
      </c>
      <c r="AD207" s="2">
        <f t="shared" si="85"/>
        <v>0</v>
      </c>
      <c r="AE207" s="2">
        <f t="shared" si="85"/>
        <v>0</v>
      </c>
      <c r="AF207" s="2">
        <f t="shared" si="85"/>
        <v>0</v>
      </c>
      <c r="AG207" s="2">
        <f t="shared" si="85"/>
        <v>0</v>
      </c>
      <c r="AH207" s="2">
        <f t="shared" si="85"/>
        <v>0</v>
      </c>
      <c r="AI207" s="2">
        <f t="shared" si="85"/>
        <v>0</v>
      </c>
      <c r="AJ207" s="2">
        <f t="shared" si="85"/>
        <v>0</v>
      </c>
      <c r="AK207" s="2">
        <f t="shared" si="86"/>
        <v>0</v>
      </c>
      <c r="AL207" s="2">
        <f t="shared" si="86"/>
        <v>0</v>
      </c>
      <c r="AM207" s="2">
        <f t="shared" si="86"/>
        <v>0</v>
      </c>
      <c r="AN207" s="2">
        <f t="shared" si="86"/>
        <v>0</v>
      </c>
      <c r="AO207" s="2">
        <f t="shared" si="86"/>
        <v>0</v>
      </c>
      <c r="AP207" s="2">
        <f t="shared" si="86"/>
        <v>0</v>
      </c>
      <c r="AQ207" s="2">
        <f t="shared" si="86"/>
        <v>0</v>
      </c>
    </row>
    <row r="208" spans="1:43" x14ac:dyDescent="0.25">
      <c r="A208" s="1">
        <v>118</v>
      </c>
      <c r="B208" s="1">
        <v>1</v>
      </c>
      <c r="C208" s="19">
        <v>14</v>
      </c>
      <c r="D208" s="20" t="s">
        <v>1527</v>
      </c>
      <c r="E208" s="20" t="s">
        <v>1527</v>
      </c>
      <c r="F208" s="10">
        <f t="shared" si="82"/>
        <v>0</v>
      </c>
      <c r="G208">
        <f t="shared" si="66"/>
        <v>2.3044689877984426</v>
      </c>
      <c r="H208">
        <f t="shared" si="67"/>
        <v>0</v>
      </c>
      <c r="I208" s="1">
        <f t="shared" si="83"/>
        <v>0</v>
      </c>
      <c r="N208" s="20" t="s">
        <v>1437</v>
      </c>
      <c r="O208">
        <f t="shared" si="80"/>
        <v>5.5054490542105292E-3</v>
      </c>
      <c r="P208">
        <f t="shared" si="81"/>
        <v>1</v>
      </c>
      <c r="Q208" s="2">
        <f t="shared" si="84"/>
        <v>0</v>
      </c>
      <c r="R208" s="2">
        <f t="shared" si="84"/>
        <v>0</v>
      </c>
      <c r="S208" s="2">
        <f t="shared" si="84"/>
        <v>0</v>
      </c>
      <c r="T208" s="2">
        <f t="shared" si="84"/>
        <v>0</v>
      </c>
      <c r="U208" s="2">
        <f t="shared" si="84"/>
        <v>0</v>
      </c>
      <c r="V208" s="2">
        <f t="shared" si="84"/>
        <v>0</v>
      </c>
      <c r="W208" s="2">
        <f t="shared" si="84"/>
        <v>0</v>
      </c>
      <c r="X208" s="2">
        <f t="shared" si="84"/>
        <v>0</v>
      </c>
      <c r="Y208" s="2">
        <f t="shared" si="84"/>
        <v>0</v>
      </c>
      <c r="Z208" s="2">
        <f t="shared" si="84"/>
        <v>0</v>
      </c>
      <c r="AA208" s="2">
        <f t="shared" si="85"/>
        <v>0</v>
      </c>
      <c r="AB208" s="2">
        <f t="shared" si="85"/>
        <v>0.31381059609000017</v>
      </c>
      <c r="AC208" s="2">
        <f t="shared" si="85"/>
        <v>0</v>
      </c>
      <c r="AD208" s="2">
        <f t="shared" si="85"/>
        <v>0</v>
      </c>
      <c r="AE208" s="2">
        <f t="shared" si="85"/>
        <v>0</v>
      </c>
      <c r="AF208" s="2">
        <f t="shared" si="85"/>
        <v>0</v>
      </c>
      <c r="AG208" s="2">
        <f t="shared" si="85"/>
        <v>0</v>
      </c>
      <c r="AH208" s="2">
        <f t="shared" si="85"/>
        <v>0</v>
      </c>
      <c r="AI208" s="2">
        <f t="shared" si="85"/>
        <v>0</v>
      </c>
      <c r="AJ208" s="2">
        <f t="shared" si="85"/>
        <v>0</v>
      </c>
      <c r="AK208" s="2">
        <f t="shared" si="86"/>
        <v>0</v>
      </c>
      <c r="AL208" s="2">
        <f t="shared" si="86"/>
        <v>0</v>
      </c>
      <c r="AM208" s="2">
        <f t="shared" si="86"/>
        <v>0</v>
      </c>
      <c r="AN208" s="2">
        <f t="shared" si="86"/>
        <v>0</v>
      </c>
      <c r="AO208" s="2">
        <f t="shared" si="86"/>
        <v>0</v>
      </c>
      <c r="AP208" s="2">
        <f t="shared" si="86"/>
        <v>0</v>
      </c>
      <c r="AQ208" s="2">
        <f t="shared" si="86"/>
        <v>0</v>
      </c>
    </row>
    <row r="209" spans="1:43" x14ac:dyDescent="0.25">
      <c r="A209" s="1">
        <v>118</v>
      </c>
      <c r="B209" s="1">
        <v>1</v>
      </c>
      <c r="C209" s="19">
        <v>15</v>
      </c>
      <c r="D209" s="20" t="s">
        <v>1403</v>
      </c>
      <c r="E209" s="20" t="s">
        <v>1403</v>
      </c>
      <c r="F209" s="10">
        <f t="shared" si="82"/>
        <v>0</v>
      </c>
      <c r="G209">
        <f t="shared" si="66"/>
        <v>2.3044689877984426</v>
      </c>
      <c r="H209">
        <f t="shared" si="67"/>
        <v>0</v>
      </c>
      <c r="I209" s="1">
        <f t="shared" si="83"/>
        <v>0</v>
      </c>
      <c r="N209" s="20" t="s">
        <v>271</v>
      </c>
      <c r="O209">
        <f t="shared" si="80"/>
        <v>5.5054490542105292E-3</v>
      </c>
      <c r="P209">
        <f t="shared" si="81"/>
        <v>1</v>
      </c>
      <c r="Q209" s="2">
        <f t="shared" si="84"/>
        <v>0</v>
      </c>
      <c r="R209" s="2">
        <f t="shared" si="84"/>
        <v>0</v>
      </c>
      <c r="S209" s="2">
        <f t="shared" si="84"/>
        <v>0</v>
      </c>
      <c r="T209" s="2">
        <f t="shared" si="84"/>
        <v>0</v>
      </c>
      <c r="U209" s="2">
        <f t="shared" si="84"/>
        <v>0</v>
      </c>
      <c r="V209" s="2">
        <f t="shared" si="84"/>
        <v>0</v>
      </c>
      <c r="W209" s="2">
        <f t="shared" si="84"/>
        <v>0</v>
      </c>
      <c r="X209" s="2">
        <f t="shared" si="84"/>
        <v>0</v>
      </c>
      <c r="Y209" s="2">
        <f t="shared" si="84"/>
        <v>0</v>
      </c>
      <c r="Z209" s="2">
        <f t="shared" si="84"/>
        <v>0</v>
      </c>
      <c r="AA209" s="2">
        <f t="shared" si="85"/>
        <v>0</v>
      </c>
      <c r="AB209" s="2">
        <f t="shared" si="85"/>
        <v>0.31381059609000017</v>
      </c>
      <c r="AC209" s="2">
        <f t="shared" si="85"/>
        <v>0</v>
      </c>
      <c r="AD209" s="2">
        <f t="shared" si="85"/>
        <v>0</v>
      </c>
      <c r="AE209" s="2">
        <f t="shared" si="85"/>
        <v>0</v>
      </c>
      <c r="AF209" s="2">
        <f t="shared" si="85"/>
        <v>0</v>
      </c>
      <c r="AG209" s="2">
        <f t="shared" si="85"/>
        <v>0</v>
      </c>
      <c r="AH209" s="2">
        <f t="shared" si="85"/>
        <v>0</v>
      </c>
      <c r="AI209" s="2">
        <f t="shared" si="85"/>
        <v>0</v>
      </c>
      <c r="AJ209" s="2">
        <f t="shared" si="85"/>
        <v>0</v>
      </c>
      <c r="AK209" s="2">
        <f t="shared" si="86"/>
        <v>0</v>
      </c>
      <c r="AL209" s="2">
        <f t="shared" si="86"/>
        <v>0</v>
      </c>
      <c r="AM209" s="2">
        <f t="shared" si="86"/>
        <v>0</v>
      </c>
      <c r="AN209" s="2">
        <f t="shared" si="86"/>
        <v>0</v>
      </c>
      <c r="AO209" s="2">
        <f t="shared" si="86"/>
        <v>0</v>
      </c>
      <c r="AP209" s="2">
        <f t="shared" si="86"/>
        <v>0</v>
      </c>
      <c r="AQ209" s="2">
        <f t="shared" si="86"/>
        <v>0</v>
      </c>
    </row>
    <row r="210" spans="1:43" x14ac:dyDescent="0.25">
      <c r="A210" s="1">
        <v>118</v>
      </c>
      <c r="B210" s="1">
        <v>1</v>
      </c>
      <c r="C210" s="19">
        <v>16</v>
      </c>
      <c r="D210" s="20" t="s">
        <v>1404</v>
      </c>
      <c r="E210" s="20" t="s">
        <v>1404</v>
      </c>
      <c r="F210" s="10">
        <f t="shared" si="82"/>
        <v>0</v>
      </c>
      <c r="G210">
        <f t="shared" si="66"/>
        <v>2.3044689877984426</v>
      </c>
      <c r="H210">
        <f t="shared" si="67"/>
        <v>0</v>
      </c>
      <c r="I210" s="1">
        <f t="shared" si="83"/>
        <v>0</v>
      </c>
      <c r="N210" s="20" t="s">
        <v>226</v>
      </c>
      <c r="O210">
        <f t="shared" si="80"/>
        <v>5.5054490542105292E-3</v>
      </c>
      <c r="P210">
        <f t="shared" si="81"/>
        <v>1</v>
      </c>
      <c r="Q210" s="2">
        <f t="shared" si="84"/>
        <v>0</v>
      </c>
      <c r="R210" s="2">
        <f t="shared" si="84"/>
        <v>0</v>
      </c>
      <c r="S210" s="2">
        <f t="shared" si="84"/>
        <v>0</v>
      </c>
      <c r="T210" s="2">
        <f t="shared" si="84"/>
        <v>0</v>
      </c>
      <c r="U210" s="2">
        <f t="shared" si="84"/>
        <v>0</v>
      </c>
      <c r="V210" s="2">
        <f t="shared" si="84"/>
        <v>0</v>
      </c>
      <c r="W210" s="2">
        <f t="shared" si="84"/>
        <v>0</v>
      </c>
      <c r="X210" s="2">
        <f t="shared" si="84"/>
        <v>0</v>
      </c>
      <c r="Y210" s="2">
        <f t="shared" si="84"/>
        <v>0</v>
      </c>
      <c r="Z210" s="2">
        <f t="shared" si="84"/>
        <v>0</v>
      </c>
      <c r="AA210" s="2">
        <f t="shared" si="85"/>
        <v>0</v>
      </c>
      <c r="AB210" s="2">
        <f t="shared" si="85"/>
        <v>0.31381059609000017</v>
      </c>
      <c r="AC210" s="2">
        <f t="shared" si="85"/>
        <v>0</v>
      </c>
      <c r="AD210" s="2">
        <f t="shared" si="85"/>
        <v>0</v>
      </c>
      <c r="AE210" s="2">
        <f t="shared" si="85"/>
        <v>0</v>
      </c>
      <c r="AF210" s="2">
        <f t="shared" si="85"/>
        <v>0</v>
      </c>
      <c r="AG210" s="2">
        <f t="shared" si="85"/>
        <v>0</v>
      </c>
      <c r="AH210" s="2">
        <f t="shared" si="85"/>
        <v>0</v>
      </c>
      <c r="AI210" s="2">
        <f t="shared" si="85"/>
        <v>0</v>
      </c>
      <c r="AJ210" s="2">
        <f t="shared" si="85"/>
        <v>0</v>
      </c>
      <c r="AK210" s="2">
        <f t="shared" si="86"/>
        <v>0</v>
      </c>
      <c r="AL210" s="2">
        <f t="shared" si="86"/>
        <v>0</v>
      </c>
      <c r="AM210" s="2">
        <f t="shared" si="86"/>
        <v>0</v>
      </c>
      <c r="AN210" s="2">
        <f t="shared" si="86"/>
        <v>0</v>
      </c>
      <c r="AO210" s="2">
        <f t="shared" si="86"/>
        <v>0</v>
      </c>
      <c r="AP210" s="2">
        <f t="shared" si="86"/>
        <v>0</v>
      </c>
      <c r="AQ210" s="2">
        <f t="shared" si="86"/>
        <v>0</v>
      </c>
    </row>
    <row r="211" spans="1:43" x14ac:dyDescent="0.25">
      <c r="A211" s="1">
        <v>118</v>
      </c>
      <c r="B211" s="1">
        <v>1</v>
      </c>
      <c r="C211" s="19">
        <v>17</v>
      </c>
      <c r="D211" s="20" t="s">
        <v>1449</v>
      </c>
      <c r="E211" s="20" t="s">
        <v>1449</v>
      </c>
      <c r="F211" s="10">
        <f t="shared" si="82"/>
        <v>0</v>
      </c>
      <c r="G211">
        <f t="shared" si="66"/>
        <v>2.3044689877984426</v>
      </c>
      <c r="H211">
        <f t="shared" si="67"/>
        <v>0</v>
      </c>
      <c r="I211" s="1">
        <f t="shared" si="83"/>
        <v>0</v>
      </c>
      <c r="N211" s="20" t="s">
        <v>648</v>
      </c>
      <c r="O211">
        <f t="shared" si="80"/>
        <v>5.5054490542105292E-3</v>
      </c>
      <c r="P211">
        <f t="shared" si="81"/>
        <v>1</v>
      </c>
      <c r="Q211" s="2">
        <f t="shared" si="84"/>
        <v>0</v>
      </c>
      <c r="R211" s="2">
        <f t="shared" si="84"/>
        <v>0</v>
      </c>
      <c r="S211" s="2">
        <f t="shared" si="84"/>
        <v>0</v>
      </c>
      <c r="T211" s="2">
        <f t="shared" si="84"/>
        <v>0</v>
      </c>
      <c r="U211" s="2">
        <f t="shared" si="84"/>
        <v>0</v>
      </c>
      <c r="V211" s="2">
        <f t="shared" si="84"/>
        <v>0</v>
      </c>
      <c r="W211" s="2">
        <f t="shared" si="84"/>
        <v>0</v>
      </c>
      <c r="X211" s="2">
        <f t="shared" si="84"/>
        <v>0</v>
      </c>
      <c r="Y211" s="2">
        <f t="shared" si="84"/>
        <v>0</v>
      </c>
      <c r="Z211" s="2">
        <f t="shared" si="84"/>
        <v>0</v>
      </c>
      <c r="AA211" s="2">
        <f t="shared" si="85"/>
        <v>0</v>
      </c>
      <c r="AB211" s="2">
        <f t="shared" si="85"/>
        <v>0.31381059609000017</v>
      </c>
      <c r="AC211" s="2">
        <f t="shared" si="85"/>
        <v>0</v>
      </c>
      <c r="AD211" s="2">
        <f t="shared" si="85"/>
        <v>0</v>
      </c>
      <c r="AE211" s="2">
        <f t="shared" si="85"/>
        <v>0</v>
      </c>
      <c r="AF211" s="2">
        <f t="shared" si="85"/>
        <v>0</v>
      </c>
      <c r="AG211" s="2">
        <f t="shared" si="85"/>
        <v>0</v>
      </c>
      <c r="AH211" s="2">
        <f t="shared" si="85"/>
        <v>0</v>
      </c>
      <c r="AI211" s="2">
        <f t="shared" si="85"/>
        <v>0</v>
      </c>
      <c r="AJ211" s="2">
        <f t="shared" si="85"/>
        <v>0</v>
      </c>
      <c r="AK211" s="2">
        <f t="shared" si="86"/>
        <v>0</v>
      </c>
      <c r="AL211" s="2">
        <f t="shared" si="86"/>
        <v>0</v>
      </c>
      <c r="AM211" s="2">
        <f t="shared" si="86"/>
        <v>0</v>
      </c>
      <c r="AN211" s="2">
        <f t="shared" si="86"/>
        <v>0</v>
      </c>
      <c r="AO211" s="2">
        <f t="shared" si="86"/>
        <v>0</v>
      </c>
      <c r="AP211" s="2">
        <f t="shared" si="86"/>
        <v>0</v>
      </c>
      <c r="AQ211" s="2">
        <f t="shared" si="86"/>
        <v>0</v>
      </c>
    </row>
    <row r="212" spans="1:43" x14ac:dyDescent="0.25">
      <c r="A212" s="1">
        <v>118</v>
      </c>
      <c r="B212" s="1">
        <v>1</v>
      </c>
      <c r="C212" s="19">
        <v>18</v>
      </c>
      <c r="D212" s="20" t="s">
        <v>451</v>
      </c>
      <c r="E212" s="20" t="s">
        <v>451</v>
      </c>
      <c r="F212" s="10">
        <f t="shared" si="82"/>
        <v>0</v>
      </c>
      <c r="G212">
        <f t="shared" si="66"/>
        <v>2.3044689877984426</v>
      </c>
      <c r="H212">
        <f t="shared" si="67"/>
        <v>0</v>
      </c>
      <c r="I212" s="1">
        <f t="shared" si="83"/>
        <v>0</v>
      </c>
      <c r="N212" s="20" t="s">
        <v>1657</v>
      </c>
      <c r="O212">
        <f t="shared" si="80"/>
        <v>5.5054490542105292E-3</v>
      </c>
      <c r="P212">
        <f t="shared" si="81"/>
        <v>1</v>
      </c>
      <c r="Q212" s="2">
        <f t="shared" ref="Q212:Z221" si="87">COUNTIFS($C$2:$C$950,Q$1,$E$2:$E$950,$N212)*0.9^(Q$1-1)</f>
        <v>0</v>
      </c>
      <c r="R212" s="2">
        <f t="shared" si="87"/>
        <v>0</v>
      </c>
      <c r="S212" s="2">
        <f t="shared" si="87"/>
        <v>0</v>
      </c>
      <c r="T212" s="2">
        <f t="shared" si="87"/>
        <v>0</v>
      </c>
      <c r="U212" s="2">
        <f t="shared" si="87"/>
        <v>0</v>
      </c>
      <c r="V212" s="2">
        <f t="shared" si="87"/>
        <v>0</v>
      </c>
      <c r="W212" s="2">
        <f t="shared" si="87"/>
        <v>0</v>
      </c>
      <c r="X212" s="2">
        <f t="shared" si="87"/>
        <v>0</v>
      </c>
      <c r="Y212" s="2">
        <f t="shared" si="87"/>
        <v>0</v>
      </c>
      <c r="Z212" s="2">
        <f t="shared" si="87"/>
        <v>0</v>
      </c>
      <c r="AA212" s="2">
        <f t="shared" ref="AA212:AJ221" si="88">COUNTIFS($C$2:$C$950,AA$1,$E$2:$E$950,$N212)*0.9^(AA$1-1)</f>
        <v>0</v>
      </c>
      <c r="AB212" s="2">
        <f t="shared" si="88"/>
        <v>0.31381059609000017</v>
      </c>
      <c r="AC212" s="2">
        <f t="shared" si="88"/>
        <v>0</v>
      </c>
      <c r="AD212" s="2">
        <f t="shared" si="88"/>
        <v>0</v>
      </c>
      <c r="AE212" s="2">
        <f t="shared" si="88"/>
        <v>0</v>
      </c>
      <c r="AF212" s="2">
        <f t="shared" si="88"/>
        <v>0</v>
      </c>
      <c r="AG212" s="2">
        <f t="shared" si="88"/>
        <v>0</v>
      </c>
      <c r="AH212" s="2">
        <f t="shared" si="88"/>
        <v>0</v>
      </c>
      <c r="AI212" s="2">
        <f t="shared" si="88"/>
        <v>0</v>
      </c>
      <c r="AJ212" s="2">
        <f t="shared" si="88"/>
        <v>0</v>
      </c>
      <c r="AK212" s="2">
        <f t="shared" ref="AK212:AQ221" si="89">COUNTIFS($C$2:$C$950,AK$1,$E$2:$E$950,$N212)*0.9^(AK$1-1)</f>
        <v>0</v>
      </c>
      <c r="AL212" s="2">
        <f t="shared" si="89"/>
        <v>0</v>
      </c>
      <c r="AM212" s="2">
        <f t="shared" si="89"/>
        <v>0</v>
      </c>
      <c r="AN212" s="2">
        <f t="shared" si="89"/>
        <v>0</v>
      </c>
      <c r="AO212" s="2">
        <f t="shared" si="89"/>
        <v>0</v>
      </c>
      <c r="AP212" s="2">
        <f t="shared" si="89"/>
        <v>0</v>
      </c>
      <c r="AQ212" s="2">
        <f t="shared" si="89"/>
        <v>0</v>
      </c>
    </row>
    <row r="213" spans="1:43" x14ac:dyDescent="0.25">
      <c r="A213" s="1">
        <v>118</v>
      </c>
      <c r="B213" s="1">
        <v>1</v>
      </c>
      <c r="C213" s="19">
        <v>19</v>
      </c>
      <c r="D213" s="20" t="s">
        <v>1528</v>
      </c>
      <c r="E213" s="20" t="s">
        <v>1492</v>
      </c>
      <c r="F213" s="10">
        <f t="shared" si="82"/>
        <v>0</v>
      </c>
      <c r="G213">
        <f t="shared" si="66"/>
        <v>2.3044689877984426</v>
      </c>
      <c r="H213">
        <f t="shared" si="67"/>
        <v>0</v>
      </c>
      <c r="I213" s="1">
        <f t="shared" si="83"/>
        <v>0</v>
      </c>
      <c r="N213" s="20" t="s">
        <v>1443</v>
      </c>
      <c r="O213">
        <f t="shared" si="80"/>
        <v>5.5054490542105292E-3</v>
      </c>
      <c r="P213">
        <f t="shared" si="81"/>
        <v>1</v>
      </c>
      <c r="Q213" s="2">
        <f t="shared" si="87"/>
        <v>0</v>
      </c>
      <c r="R213" s="2">
        <f t="shared" si="87"/>
        <v>0</v>
      </c>
      <c r="S213" s="2">
        <f t="shared" si="87"/>
        <v>0</v>
      </c>
      <c r="T213" s="2">
        <f t="shared" si="87"/>
        <v>0</v>
      </c>
      <c r="U213" s="2">
        <f t="shared" si="87"/>
        <v>0</v>
      </c>
      <c r="V213" s="2">
        <f t="shared" si="87"/>
        <v>0</v>
      </c>
      <c r="W213" s="2">
        <f t="shared" si="87"/>
        <v>0</v>
      </c>
      <c r="X213" s="2">
        <f t="shared" si="87"/>
        <v>0</v>
      </c>
      <c r="Y213" s="2">
        <f t="shared" si="87"/>
        <v>0</v>
      </c>
      <c r="Z213" s="2">
        <f t="shared" si="87"/>
        <v>0</v>
      </c>
      <c r="AA213" s="2">
        <f t="shared" si="88"/>
        <v>0</v>
      </c>
      <c r="AB213" s="2">
        <f t="shared" si="88"/>
        <v>0.31381059609000017</v>
      </c>
      <c r="AC213" s="2">
        <f t="shared" si="88"/>
        <v>0</v>
      </c>
      <c r="AD213" s="2">
        <f t="shared" si="88"/>
        <v>0</v>
      </c>
      <c r="AE213" s="2">
        <f t="shared" si="88"/>
        <v>0</v>
      </c>
      <c r="AF213" s="2">
        <f t="shared" si="88"/>
        <v>0</v>
      </c>
      <c r="AG213" s="2">
        <f t="shared" si="88"/>
        <v>0</v>
      </c>
      <c r="AH213" s="2">
        <f t="shared" si="88"/>
        <v>0</v>
      </c>
      <c r="AI213" s="2">
        <f t="shared" si="88"/>
        <v>0</v>
      </c>
      <c r="AJ213" s="2">
        <f t="shared" si="88"/>
        <v>0</v>
      </c>
      <c r="AK213" s="2">
        <f t="shared" si="89"/>
        <v>0</v>
      </c>
      <c r="AL213" s="2">
        <f t="shared" si="89"/>
        <v>0</v>
      </c>
      <c r="AM213" s="2">
        <f t="shared" si="89"/>
        <v>0</v>
      </c>
      <c r="AN213" s="2">
        <f t="shared" si="89"/>
        <v>0</v>
      </c>
      <c r="AO213" s="2">
        <f t="shared" si="89"/>
        <v>0</v>
      </c>
      <c r="AP213" s="2">
        <f t="shared" si="89"/>
        <v>0</v>
      </c>
      <c r="AQ213" s="2">
        <f t="shared" si="89"/>
        <v>0</v>
      </c>
    </row>
    <row r="214" spans="1:43" x14ac:dyDescent="0.25">
      <c r="A214" s="1">
        <v>118</v>
      </c>
      <c r="B214" s="1">
        <v>1</v>
      </c>
      <c r="C214" s="19">
        <v>20</v>
      </c>
      <c r="D214" s="20" t="s">
        <v>1428</v>
      </c>
      <c r="E214" s="20" t="s">
        <v>1428</v>
      </c>
      <c r="F214" s="10">
        <f t="shared" si="82"/>
        <v>6.6004532131021046E-2</v>
      </c>
      <c r="G214">
        <f t="shared" si="66"/>
        <v>2.3704735199294635</v>
      </c>
      <c r="H214">
        <f t="shared" si="67"/>
        <v>0</v>
      </c>
      <c r="I214" s="1">
        <f t="shared" si="83"/>
        <v>0</v>
      </c>
      <c r="N214" s="20" t="s">
        <v>625</v>
      </c>
      <c r="O214">
        <f t="shared" si="80"/>
        <v>5.0587451155655301E-3</v>
      </c>
      <c r="P214">
        <f t="shared" si="81"/>
        <v>2</v>
      </c>
      <c r="Q214" s="2">
        <f t="shared" si="87"/>
        <v>0</v>
      </c>
      <c r="R214" s="2">
        <f t="shared" si="87"/>
        <v>0</v>
      </c>
      <c r="S214" s="2">
        <f t="shared" si="87"/>
        <v>0</v>
      </c>
      <c r="T214" s="2">
        <f t="shared" si="87"/>
        <v>0</v>
      </c>
      <c r="U214" s="2">
        <f t="shared" si="87"/>
        <v>0</v>
      </c>
      <c r="V214" s="2">
        <f t="shared" si="87"/>
        <v>0</v>
      </c>
      <c r="W214" s="2">
        <f t="shared" si="87"/>
        <v>0</v>
      </c>
      <c r="X214" s="2">
        <f t="shared" si="87"/>
        <v>0</v>
      </c>
      <c r="Y214" s="2">
        <f t="shared" si="87"/>
        <v>0</v>
      </c>
      <c r="Z214" s="2">
        <f t="shared" si="87"/>
        <v>0</v>
      </c>
      <c r="AA214" s="2">
        <f t="shared" si="88"/>
        <v>0</v>
      </c>
      <c r="AB214" s="2">
        <f t="shared" si="88"/>
        <v>0</v>
      </c>
      <c r="AC214" s="2">
        <f t="shared" si="88"/>
        <v>0</v>
      </c>
      <c r="AD214" s="2">
        <f t="shared" si="88"/>
        <v>0</v>
      </c>
      <c r="AE214" s="2">
        <f t="shared" si="88"/>
        <v>0</v>
      </c>
      <c r="AF214" s="2">
        <f t="shared" si="88"/>
        <v>0</v>
      </c>
      <c r="AG214" s="2">
        <f t="shared" si="88"/>
        <v>0</v>
      </c>
      <c r="AH214" s="2">
        <f t="shared" si="88"/>
        <v>0.16677181699666582</v>
      </c>
      <c r="AI214" s="2">
        <f t="shared" si="88"/>
        <v>0</v>
      </c>
      <c r="AJ214" s="2">
        <f t="shared" si="88"/>
        <v>0</v>
      </c>
      <c r="AK214" s="2">
        <f t="shared" si="89"/>
        <v>0.12157665459056941</v>
      </c>
      <c r="AL214" s="2">
        <f t="shared" si="89"/>
        <v>0</v>
      </c>
      <c r="AM214" s="2">
        <f t="shared" si="89"/>
        <v>0</v>
      </c>
      <c r="AN214" s="2">
        <f t="shared" si="89"/>
        <v>0</v>
      </c>
      <c r="AO214" s="2">
        <f t="shared" si="89"/>
        <v>0</v>
      </c>
      <c r="AP214" s="2">
        <f t="shared" si="89"/>
        <v>0</v>
      </c>
      <c r="AQ214" s="2">
        <f t="shared" si="89"/>
        <v>0</v>
      </c>
    </row>
    <row r="215" spans="1:43" x14ac:dyDescent="0.25">
      <c r="A215" s="1">
        <v>118</v>
      </c>
      <c r="B215" s="1">
        <v>1</v>
      </c>
      <c r="C215" s="19">
        <v>21</v>
      </c>
      <c r="D215" s="20" t="s">
        <v>1427</v>
      </c>
      <c r="E215" s="20" t="s">
        <v>1427</v>
      </c>
      <c r="F215" s="10">
        <f t="shared" si="82"/>
        <v>0.14856365733406465</v>
      </c>
      <c r="G215">
        <f t="shared" si="66"/>
        <v>2.5190371772635283</v>
      </c>
      <c r="H215">
        <f t="shared" si="67"/>
        <v>0</v>
      </c>
      <c r="I215" s="1">
        <f t="shared" si="83"/>
        <v>0</v>
      </c>
      <c r="N215" s="20" t="s">
        <v>1506</v>
      </c>
      <c r="O215">
        <f t="shared" si="80"/>
        <v>4.9549041487894768E-3</v>
      </c>
      <c r="P215">
        <f t="shared" si="81"/>
        <v>1</v>
      </c>
      <c r="Q215" s="2">
        <f t="shared" si="87"/>
        <v>0</v>
      </c>
      <c r="R215" s="2">
        <f t="shared" si="87"/>
        <v>0</v>
      </c>
      <c r="S215" s="2">
        <f t="shared" si="87"/>
        <v>0</v>
      </c>
      <c r="T215" s="2">
        <f t="shared" si="87"/>
        <v>0</v>
      </c>
      <c r="U215" s="2">
        <f t="shared" si="87"/>
        <v>0</v>
      </c>
      <c r="V215" s="2">
        <f t="shared" si="87"/>
        <v>0</v>
      </c>
      <c r="W215" s="2">
        <f t="shared" si="87"/>
        <v>0</v>
      </c>
      <c r="X215" s="2">
        <f t="shared" si="87"/>
        <v>0</v>
      </c>
      <c r="Y215" s="2">
        <f t="shared" si="87"/>
        <v>0</v>
      </c>
      <c r="Z215" s="2">
        <f t="shared" si="87"/>
        <v>0</v>
      </c>
      <c r="AA215" s="2">
        <f t="shared" si="88"/>
        <v>0</v>
      </c>
      <c r="AB215" s="2">
        <f t="shared" si="88"/>
        <v>0</v>
      </c>
      <c r="AC215" s="2">
        <f t="shared" si="88"/>
        <v>0.28242953648100017</v>
      </c>
      <c r="AD215" s="2">
        <f t="shared" si="88"/>
        <v>0</v>
      </c>
      <c r="AE215" s="2">
        <f t="shared" si="88"/>
        <v>0</v>
      </c>
      <c r="AF215" s="2">
        <f t="shared" si="88"/>
        <v>0</v>
      </c>
      <c r="AG215" s="2">
        <f t="shared" si="88"/>
        <v>0</v>
      </c>
      <c r="AH215" s="2">
        <f t="shared" si="88"/>
        <v>0</v>
      </c>
      <c r="AI215" s="2">
        <f t="shared" si="88"/>
        <v>0</v>
      </c>
      <c r="AJ215" s="2">
        <f t="shared" si="88"/>
        <v>0</v>
      </c>
      <c r="AK215" s="2">
        <f t="shared" si="89"/>
        <v>0</v>
      </c>
      <c r="AL215" s="2">
        <f t="shared" si="89"/>
        <v>0</v>
      </c>
      <c r="AM215" s="2">
        <f t="shared" si="89"/>
        <v>0</v>
      </c>
      <c r="AN215" s="2">
        <f t="shared" si="89"/>
        <v>0</v>
      </c>
      <c r="AO215" s="2">
        <f t="shared" si="89"/>
        <v>0</v>
      </c>
      <c r="AP215" s="2">
        <f t="shared" si="89"/>
        <v>0</v>
      </c>
      <c r="AQ215" s="2">
        <f t="shared" si="89"/>
        <v>0</v>
      </c>
    </row>
    <row r="216" spans="1:43" x14ac:dyDescent="0.25">
      <c r="A216" s="1">
        <v>118</v>
      </c>
      <c r="B216" s="1">
        <v>1</v>
      </c>
      <c r="C216" s="19">
        <v>22</v>
      </c>
      <c r="D216" s="20" t="s">
        <v>1529</v>
      </c>
      <c r="E216" s="20" t="s">
        <v>1594</v>
      </c>
      <c r="F216" s="10">
        <f t="shared" si="82"/>
        <v>0</v>
      </c>
      <c r="G216">
        <f t="shared" si="66"/>
        <v>2.5190371772635283</v>
      </c>
      <c r="H216">
        <f t="shared" si="67"/>
        <v>2.5190371772635283</v>
      </c>
      <c r="I216" s="1">
        <f t="shared" si="83"/>
        <v>0.54165433190322909</v>
      </c>
      <c r="N216" s="20" t="s">
        <v>111</v>
      </c>
      <c r="O216">
        <f t="shared" si="80"/>
        <v>4.9549041487894768E-3</v>
      </c>
      <c r="P216">
        <f t="shared" si="81"/>
        <v>1</v>
      </c>
      <c r="Q216" s="2">
        <f t="shared" si="87"/>
        <v>0</v>
      </c>
      <c r="R216" s="2">
        <f t="shared" si="87"/>
        <v>0</v>
      </c>
      <c r="S216" s="2">
        <f t="shared" si="87"/>
        <v>0</v>
      </c>
      <c r="T216" s="2">
        <f t="shared" si="87"/>
        <v>0</v>
      </c>
      <c r="U216" s="2">
        <f t="shared" si="87"/>
        <v>0</v>
      </c>
      <c r="V216" s="2">
        <f t="shared" si="87"/>
        <v>0</v>
      </c>
      <c r="W216" s="2">
        <f t="shared" si="87"/>
        <v>0</v>
      </c>
      <c r="X216" s="2">
        <f t="shared" si="87"/>
        <v>0</v>
      </c>
      <c r="Y216" s="2">
        <f t="shared" si="87"/>
        <v>0</v>
      </c>
      <c r="Z216" s="2">
        <f t="shared" si="87"/>
        <v>0</v>
      </c>
      <c r="AA216" s="2">
        <f t="shared" si="88"/>
        <v>0</v>
      </c>
      <c r="AB216" s="2">
        <f t="shared" si="88"/>
        <v>0</v>
      </c>
      <c r="AC216" s="2">
        <f t="shared" si="88"/>
        <v>0.28242953648100017</v>
      </c>
      <c r="AD216" s="2">
        <f t="shared" si="88"/>
        <v>0</v>
      </c>
      <c r="AE216" s="2">
        <f t="shared" si="88"/>
        <v>0</v>
      </c>
      <c r="AF216" s="2">
        <f t="shared" si="88"/>
        <v>0</v>
      </c>
      <c r="AG216" s="2">
        <f t="shared" si="88"/>
        <v>0</v>
      </c>
      <c r="AH216" s="2">
        <f t="shared" si="88"/>
        <v>0</v>
      </c>
      <c r="AI216" s="2">
        <f t="shared" si="88"/>
        <v>0</v>
      </c>
      <c r="AJ216" s="2">
        <f t="shared" si="88"/>
        <v>0</v>
      </c>
      <c r="AK216" s="2">
        <f t="shared" si="89"/>
        <v>0</v>
      </c>
      <c r="AL216" s="2">
        <f t="shared" si="89"/>
        <v>0</v>
      </c>
      <c r="AM216" s="2">
        <f t="shared" si="89"/>
        <v>0</v>
      </c>
      <c r="AN216" s="2">
        <f t="shared" si="89"/>
        <v>0</v>
      </c>
      <c r="AO216" s="2">
        <f t="shared" si="89"/>
        <v>0</v>
      </c>
      <c r="AP216" s="2">
        <f t="shared" si="89"/>
        <v>0</v>
      </c>
      <c r="AQ216" s="2">
        <f t="shared" si="89"/>
        <v>0</v>
      </c>
    </row>
    <row r="217" spans="1:43" x14ac:dyDescent="0.25">
      <c r="A217" s="1">
        <v>119</v>
      </c>
      <c r="B217" s="1">
        <v>1</v>
      </c>
      <c r="C217" s="19">
        <v>1</v>
      </c>
      <c r="D217" s="20" t="s">
        <v>853</v>
      </c>
      <c r="E217" s="20" t="s">
        <v>854</v>
      </c>
      <c r="F217" s="10">
        <f t="shared" si="82"/>
        <v>0.45690346173115165</v>
      </c>
      <c r="G217">
        <f t="shared" ref="G217:G280" si="90">IF(C217=1,F217,F217+G216)</f>
        <v>0.45690346173115165</v>
      </c>
      <c r="H217">
        <f t="shared" ref="H217:H280" si="91">IF(C218=1,G217,0)</f>
        <v>0</v>
      </c>
      <c r="I217" s="1">
        <f t="shared" si="83"/>
        <v>0</v>
      </c>
      <c r="N217" s="20" t="s">
        <v>1589</v>
      </c>
      <c r="O217">
        <f t="shared" si="80"/>
        <v>4.9549041487894768E-3</v>
      </c>
      <c r="P217">
        <f t="shared" si="81"/>
        <v>1</v>
      </c>
      <c r="Q217" s="2">
        <f t="shared" si="87"/>
        <v>0</v>
      </c>
      <c r="R217" s="2">
        <f t="shared" si="87"/>
        <v>0</v>
      </c>
      <c r="S217" s="2">
        <f t="shared" si="87"/>
        <v>0</v>
      </c>
      <c r="T217" s="2">
        <f t="shared" si="87"/>
        <v>0</v>
      </c>
      <c r="U217" s="2">
        <f t="shared" si="87"/>
        <v>0</v>
      </c>
      <c r="V217" s="2">
        <f t="shared" si="87"/>
        <v>0</v>
      </c>
      <c r="W217" s="2">
        <f t="shared" si="87"/>
        <v>0</v>
      </c>
      <c r="X217" s="2">
        <f t="shared" si="87"/>
        <v>0</v>
      </c>
      <c r="Y217" s="2">
        <f t="shared" si="87"/>
        <v>0</v>
      </c>
      <c r="Z217" s="2">
        <f t="shared" si="87"/>
        <v>0</v>
      </c>
      <c r="AA217" s="2">
        <f t="shared" si="88"/>
        <v>0</v>
      </c>
      <c r="AB217" s="2">
        <f t="shared" si="88"/>
        <v>0</v>
      </c>
      <c r="AC217" s="2">
        <f t="shared" si="88"/>
        <v>0.28242953648100017</v>
      </c>
      <c r="AD217" s="2">
        <f t="shared" si="88"/>
        <v>0</v>
      </c>
      <c r="AE217" s="2">
        <f t="shared" si="88"/>
        <v>0</v>
      </c>
      <c r="AF217" s="2">
        <f t="shared" si="88"/>
        <v>0</v>
      </c>
      <c r="AG217" s="2">
        <f t="shared" si="88"/>
        <v>0</v>
      </c>
      <c r="AH217" s="2">
        <f t="shared" si="88"/>
        <v>0</v>
      </c>
      <c r="AI217" s="2">
        <f t="shared" si="88"/>
        <v>0</v>
      </c>
      <c r="AJ217" s="2">
        <f t="shared" si="88"/>
        <v>0</v>
      </c>
      <c r="AK217" s="2">
        <f t="shared" si="89"/>
        <v>0</v>
      </c>
      <c r="AL217" s="2">
        <f t="shared" si="89"/>
        <v>0</v>
      </c>
      <c r="AM217" s="2">
        <f t="shared" si="89"/>
        <v>0</v>
      </c>
      <c r="AN217" s="2">
        <f t="shared" si="89"/>
        <v>0</v>
      </c>
      <c r="AO217" s="2">
        <f t="shared" si="89"/>
        <v>0</v>
      </c>
      <c r="AP217" s="2">
        <f t="shared" si="89"/>
        <v>0</v>
      </c>
      <c r="AQ217" s="2">
        <f t="shared" si="89"/>
        <v>0</v>
      </c>
    </row>
    <row r="218" spans="1:43" x14ac:dyDescent="0.25">
      <c r="A218" s="1">
        <v>119</v>
      </c>
      <c r="B218" s="1">
        <v>1</v>
      </c>
      <c r="C218" s="19">
        <v>2</v>
      </c>
      <c r="D218" s="20" t="s">
        <v>1444</v>
      </c>
      <c r="E218" s="20" t="s">
        <v>1444</v>
      </c>
      <c r="F218" s="10">
        <f t="shared" si="82"/>
        <v>0</v>
      </c>
      <c r="G218">
        <f t="shared" si="90"/>
        <v>0.45690346173115165</v>
      </c>
      <c r="H218">
        <f t="shared" si="91"/>
        <v>0</v>
      </c>
      <c r="I218" s="1">
        <f t="shared" si="83"/>
        <v>0</v>
      </c>
      <c r="N218" s="20" t="s">
        <v>1607</v>
      </c>
      <c r="O218">
        <f t="shared" si="80"/>
        <v>4.9549041487894768E-3</v>
      </c>
      <c r="P218">
        <f t="shared" si="81"/>
        <v>1</v>
      </c>
      <c r="Q218" s="2">
        <f t="shared" si="87"/>
        <v>0</v>
      </c>
      <c r="R218" s="2">
        <f t="shared" si="87"/>
        <v>0</v>
      </c>
      <c r="S218" s="2">
        <f t="shared" si="87"/>
        <v>0</v>
      </c>
      <c r="T218" s="2">
        <f t="shared" si="87"/>
        <v>0</v>
      </c>
      <c r="U218" s="2">
        <f t="shared" si="87"/>
        <v>0</v>
      </c>
      <c r="V218" s="2">
        <f t="shared" si="87"/>
        <v>0</v>
      </c>
      <c r="W218" s="2">
        <f t="shared" si="87"/>
        <v>0</v>
      </c>
      <c r="X218" s="2">
        <f t="shared" si="87"/>
        <v>0</v>
      </c>
      <c r="Y218" s="2">
        <f t="shared" si="87"/>
        <v>0</v>
      </c>
      <c r="Z218" s="2">
        <f t="shared" si="87"/>
        <v>0</v>
      </c>
      <c r="AA218" s="2">
        <f t="shared" si="88"/>
        <v>0</v>
      </c>
      <c r="AB218" s="2">
        <f t="shared" si="88"/>
        <v>0</v>
      </c>
      <c r="AC218" s="2">
        <f t="shared" si="88"/>
        <v>0.28242953648100017</v>
      </c>
      <c r="AD218" s="2">
        <f t="shared" si="88"/>
        <v>0</v>
      </c>
      <c r="AE218" s="2">
        <f t="shared" si="88"/>
        <v>0</v>
      </c>
      <c r="AF218" s="2">
        <f t="shared" si="88"/>
        <v>0</v>
      </c>
      <c r="AG218" s="2">
        <f t="shared" si="88"/>
        <v>0</v>
      </c>
      <c r="AH218" s="2">
        <f t="shared" si="88"/>
        <v>0</v>
      </c>
      <c r="AI218" s="2">
        <f t="shared" si="88"/>
        <v>0</v>
      </c>
      <c r="AJ218" s="2">
        <f t="shared" si="88"/>
        <v>0</v>
      </c>
      <c r="AK218" s="2">
        <f t="shared" si="89"/>
        <v>0</v>
      </c>
      <c r="AL218" s="2">
        <f t="shared" si="89"/>
        <v>0</v>
      </c>
      <c r="AM218" s="2">
        <f t="shared" si="89"/>
        <v>0</v>
      </c>
      <c r="AN218" s="2">
        <f t="shared" si="89"/>
        <v>0</v>
      </c>
      <c r="AO218" s="2">
        <f t="shared" si="89"/>
        <v>0</v>
      </c>
      <c r="AP218" s="2">
        <f t="shared" si="89"/>
        <v>0</v>
      </c>
      <c r="AQ218" s="2">
        <f t="shared" si="89"/>
        <v>0</v>
      </c>
    </row>
    <row r="219" spans="1:43" x14ac:dyDescent="0.25">
      <c r="A219" s="1">
        <v>119</v>
      </c>
      <c r="B219" s="1">
        <v>1</v>
      </c>
      <c r="C219" s="19">
        <v>3</v>
      </c>
      <c r="D219" s="20" t="s">
        <v>199</v>
      </c>
      <c r="E219" s="20" t="s">
        <v>199</v>
      </c>
      <c r="F219" s="10">
        <f t="shared" si="82"/>
        <v>0</v>
      </c>
      <c r="G219">
        <f t="shared" si="90"/>
        <v>0.45690346173115165</v>
      </c>
      <c r="H219">
        <f t="shared" si="91"/>
        <v>0</v>
      </c>
      <c r="I219" s="1">
        <f t="shared" si="83"/>
        <v>0</v>
      </c>
      <c r="N219" s="20" t="s">
        <v>1611</v>
      </c>
      <c r="O219">
        <f t="shared" si="80"/>
        <v>4.9549041487894768E-3</v>
      </c>
      <c r="P219">
        <f t="shared" si="81"/>
        <v>1</v>
      </c>
      <c r="Q219" s="2">
        <f t="shared" si="87"/>
        <v>0</v>
      </c>
      <c r="R219" s="2">
        <f t="shared" si="87"/>
        <v>0</v>
      </c>
      <c r="S219" s="2">
        <f t="shared" si="87"/>
        <v>0</v>
      </c>
      <c r="T219" s="2">
        <f t="shared" si="87"/>
        <v>0</v>
      </c>
      <c r="U219" s="2">
        <f t="shared" si="87"/>
        <v>0</v>
      </c>
      <c r="V219" s="2">
        <f t="shared" si="87"/>
        <v>0</v>
      </c>
      <c r="W219" s="2">
        <f t="shared" si="87"/>
        <v>0</v>
      </c>
      <c r="X219" s="2">
        <f t="shared" si="87"/>
        <v>0</v>
      </c>
      <c r="Y219" s="2">
        <f t="shared" si="87"/>
        <v>0</v>
      </c>
      <c r="Z219" s="2">
        <f t="shared" si="87"/>
        <v>0</v>
      </c>
      <c r="AA219" s="2">
        <f t="shared" si="88"/>
        <v>0</v>
      </c>
      <c r="AB219" s="2">
        <f t="shared" si="88"/>
        <v>0</v>
      </c>
      <c r="AC219" s="2">
        <f t="shared" si="88"/>
        <v>0.28242953648100017</v>
      </c>
      <c r="AD219" s="2">
        <f t="shared" si="88"/>
        <v>0</v>
      </c>
      <c r="AE219" s="2">
        <f t="shared" si="88"/>
        <v>0</v>
      </c>
      <c r="AF219" s="2">
        <f t="shared" si="88"/>
        <v>0</v>
      </c>
      <c r="AG219" s="2">
        <f t="shared" si="88"/>
        <v>0</v>
      </c>
      <c r="AH219" s="2">
        <f t="shared" si="88"/>
        <v>0</v>
      </c>
      <c r="AI219" s="2">
        <f t="shared" si="88"/>
        <v>0</v>
      </c>
      <c r="AJ219" s="2">
        <f t="shared" si="88"/>
        <v>0</v>
      </c>
      <c r="AK219" s="2">
        <f t="shared" si="89"/>
        <v>0</v>
      </c>
      <c r="AL219" s="2">
        <f t="shared" si="89"/>
        <v>0</v>
      </c>
      <c r="AM219" s="2">
        <f t="shared" si="89"/>
        <v>0</v>
      </c>
      <c r="AN219" s="2">
        <f t="shared" si="89"/>
        <v>0</v>
      </c>
      <c r="AO219" s="2">
        <f t="shared" si="89"/>
        <v>0</v>
      </c>
      <c r="AP219" s="2">
        <f t="shared" si="89"/>
        <v>0</v>
      </c>
      <c r="AQ219" s="2">
        <f t="shared" si="89"/>
        <v>0</v>
      </c>
    </row>
    <row r="220" spans="1:43" x14ac:dyDescent="0.25">
      <c r="A220" s="1">
        <v>119</v>
      </c>
      <c r="B220" s="1">
        <v>1</v>
      </c>
      <c r="C220" s="19">
        <v>4</v>
      </c>
      <c r="D220" s="20" t="s">
        <v>374</v>
      </c>
      <c r="E220" s="20" t="s">
        <v>374</v>
      </c>
      <c r="F220" s="10">
        <f t="shared" si="82"/>
        <v>0</v>
      </c>
      <c r="G220">
        <f t="shared" si="90"/>
        <v>0.45690346173115165</v>
      </c>
      <c r="H220">
        <f t="shared" si="91"/>
        <v>0</v>
      </c>
      <c r="I220" s="1">
        <f t="shared" si="83"/>
        <v>0</v>
      </c>
      <c r="N220" s="20" t="s">
        <v>1635</v>
      </c>
      <c r="O220">
        <f t="shared" si="80"/>
        <v>4.9549041487894768E-3</v>
      </c>
      <c r="P220">
        <f t="shared" si="81"/>
        <v>1</v>
      </c>
      <c r="Q220" s="2">
        <f t="shared" si="87"/>
        <v>0</v>
      </c>
      <c r="R220" s="2">
        <f t="shared" si="87"/>
        <v>0</v>
      </c>
      <c r="S220" s="2">
        <f t="shared" si="87"/>
        <v>0</v>
      </c>
      <c r="T220" s="2">
        <f t="shared" si="87"/>
        <v>0</v>
      </c>
      <c r="U220" s="2">
        <f t="shared" si="87"/>
        <v>0</v>
      </c>
      <c r="V220" s="2">
        <f t="shared" si="87"/>
        <v>0</v>
      </c>
      <c r="W220" s="2">
        <f t="shared" si="87"/>
        <v>0</v>
      </c>
      <c r="X220" s="2">
        <f t="shared" si="87"/>
        <v>0</v>
      </c>
      <c r="Y220" s="2">
        <f t="shared" si="87"/>
        <v>0</v>
      </c>
      <c r="Z220" s="2">
        <f t="shared" si="87"/>
        <v>0</v>
      </c>
      <c r="AA220" s="2">
        <f t="shared" si="88"/>
        <v>0</v>
      </c>
      <c r="AB220" s="2">
        <f t="shared" si="88"/>
        <v>0</v>
      </c>
      <c r="AC220" s="2">
        <f t="shared" si="88"/>
        <v>0.28242953648100017</v>
      </c>
      <c r="AD220" s="2">
        <f t="shared" si="88"/>
        <v>0</v>
      </c>
      <c r="AE220" s="2">
        <f t="shared" si="88"/>
        <v>0</v>
      </c>
      <c r="AF220" s="2">
        <f t="shared" si="88"/>
        <v>0</v>
      </c>
      <c r="AG220" s="2">
        <f t="shared" si="88"/>
        <v>0</v>
      </c>
      <c r="AH220" s="2">
        <f t="shared" si="88"/>
        <v>0</v>
      </c>
      <c r="AI220" s="2">
        <f t="shared" si="88"/>
        <v>0</v>
      </c>
      <c r="AJ220" s="2">
        <f t="shared" si="88"/>
        <v>0</v>
      </c>
      <c r="AK220" s="2">
        <f t="shared" si="89"/>
        <v>0</v>
      </c>
      <c r="AL220" s="2">
        <f t="shared" si="89"/>
        <v>0</v>
      </c>
      <c r="AM220" s="2">
        <f t="shared" si="89"/>
        <v>0</v>
      </c>
      <c r="AN220" s="2">
        <f t="shared" si="89"/>
        <v>0</v>
      </c>
      <c r="AO220" s="2">
        <f t="shared" si="89"/>
        <v>0</v>
      </c>
      <c r="AP220" s="2">
        <f t="shared" si="89"/>
        <v>0</v>
      </c>
      <c r="AQ220" s="2">
        <f t="shared" si="89"/>
        <v>0</v>
      </c>
    </row>
    <row r="221" spans="1:43" x14ac:dyDescent="0.25">
      <c r="A221" s="1">
        <v>119</v>
      </c>
      <c r="B221" s="1">
        <v>1</v>
      </c>
      <c r="C221" s="19">
        <v>5</v>
      </c>
      <c r="D221" s="20" t="s">
        <v>148</v>
      </c>
      <c r="E221" s="20" t="s">
        <v>148</v>
      </c>
      <c r="F221" s="10">
        <f t="shared" si="82"/>
        <v>0.16228920721102594</v>
      </c>
      <c r="G221">
        <f t="shared" si="90"/>
        <v>0.61919266894217762</v>
      </c>
      <c r="H221">
        <f t="shared" si="91"/>
        <v>0</v>
      </c>
      <c r="I221" s="1">
        <f t="shared" si="83"/>
        <v>0</v>
      </c>
      <c r="N221" s="20" t="s">
        <v>1465</v>
      </c>
      <c r="O221">
        <f t="shared" si="80"/>
        <v>4.9549041487894768E-3</v>
      </c>
      <c r="P221">
        <f t="shared" si="81"/>
        <v>1</v>
      </c>
      <c r="Q221" s="2">
        <f t="shared" si="87"/>
        <v>0</v>
      </c>
      <c r="R221" s="2">
        <f t="shared" si="87"/>
        <v>0</v>
      </c>
      <c r="S221" s="2">
        <f t="shared" si="87"/>
        <v>0</v>
      </c>
      <c r="T221" s="2">
        <f t="shared" si="87"/>
        <v>0</v>
      </c>
      <c r="U221" s="2">
        <f t="shared" si="87"/>
        <v>0</v>
      </c>
      <c r="V221" s="2">
        <f t="shared" si="87"/>
        <v>0</v>
      </c>
      <c r="W221" s="2">
        <f t="shared" si="87"/>
        <v>0</v>
      </c>
      <c r="X221" s="2">
        <f t="shared" si="87"/>
        <v>0</v>
      </c>
      <c r="Y221" s="2">
        <f t="shared" si="87"/>
        <v>0</v>
      </c>
      <c r="Z221" s="2">
        <f t="shared" si="87"/>
        <v>0</v>
      </c>
      <c r="AA221" s="2">
        <f t="shared" si="88"/>
        <v>0</v>
      </c>
      <c r="AB221" s="2">
        <f t="shared" si="88"/>
        <v>0</v>
      </c>
      <c r="AC221" s="2">
        <f t="shared" si="88"/>
        <v>0.28242953648100017</v>
      </c>
      <c r="AD221" s="2">
        <f t="shared" si="88"/>
        <v>0</v>
      </c>
      <c r="AE221" s="2">
        <f t="shared" si="88"/>
        <v>0</v>
      </c>
      <c r="AF221" s="2">
        <f t="shared" si="88"/>
        <v>0</v>
      </c>
      <c r="AG221" s="2">
        <f t="shared" si="88"/>
        <v>0</v>
      </c>
      <c r="AH221" s="2">
        <f t="shared" si="88"/>
        <v>0</v>
      </c>
      <c r="AI221" s="2">
        <f t="shared" si="88"/>
        <v>0</v>
      </c>
      <c r="AJ221" s="2">
        <f t="shared" si="88"/>
        <v>0</v>
      </c>
      <c r="AK221" s="2">
        <f t="shared" si="89"/>
        <v>0</v>
      </c>
      <c r="AL221" s="2">
        <f t="shared" si="89"/>
        <v>0</v>
      </c>
      <c r="AM221" s="2">
        <f t="shared" si="89"/>
        <v>0</v>
      </c>
      <c r="AN221" s="2">
        <f t="shared" si="89"/>
        <v>0</v>
      </c>
      <c r="AO221" s="2">
        <f t="shared" si="89"/>
        <v>0</v>
      </c>
      <c r="AP221" s="2">
        <f t="shared" si="89"/>
        <v>0</v>
      </c>
      <c r="AQ221" s="2">
        <f t="shared" si="89"/>
        <v>0</v>
      </c>
    </row>
    <row r="222" spans="1:43" x14ac:dyDescent="0.25">
      <c r="A222" s="1">
        <v>119</v>
      </c>
      <c r="B222" s="1">
        <v>1</v>
      </c>
      <c r="C222" s="19">
        <v>6</v>
      </c>
      <c r="D222" s="20" t="s">
        <v>608</v>
      </c>
      <c r="E222" s="20" t="s">
        <v>608</v>
      </c>
      <c r="F222" s="10">
        <f t="shared" si="82"/>
        <v>0.11718127808832036</v>
      </c>
      <c r="G222">
        <f t="shared" si="90"/>
        <v>0.73637394703049797</v>
      </c>
      <c r="H222">
        <f t="shared" si="91"/>
        <v>0</v>
      </c>
      <c r="I222" s="1">
        <f t="shared" si="83"/>
        <v>0</v>
      </c>
      <c r="N222" s="24" t="s">
        <v>1599</v>
      </c>
      <c r="O222">
        <f t="shared" si="80"/>
        <v>4.9549041487894768E-3</v>
      </c>
      <c r="P222">
        <f t="shared" si="81"/>
        <v>1</v>
      </c>
      <c r="Q222" s="2">
        <f t="shared" ref="Q222:Z231" si="92">COUNTIFS($C$2:$C$950,Q$1,$E$2:$E$950,$N222)*0.9^(Q$1-1)</f>
        <v>0</v>
      </c>
      <c r="R222" s="2">
        <f t="shared" si="92"/>
        <v>0</v>
      </c>
      <c r="S222" s="2">
        <f t="shared" si="92"/>
        <v>0</v>
      </c>
      <c r="T222" s="2">
        <f t="shared" si="92"/>
        <v>0</v>
      </c>
      <c r="U222" s="2">
        <f t="shared" si="92"/>
        <v>0</v>
      </c>
      <c r="V222" s="2">
        <f t="shared" si="92"/>
        <v>0</v>
      </c>
      <c r="W222" s="2">
        <f t="shared" si="92"/>
        <v>0</v>
      </c>
      <c r="X222" s="2">
        <f t="shared" si="92"/>
        <v>0</v>
      </c>
      <c r="Y222" s="2">
        <f t="shared" si="92"/>
        <v>0</v>
      </c>
      <c r="Z222" s="2">
        <f t="shared" si="92"/>
        <v>0</v>
      </c>
      <c r="AA222" s="2">
        <f t="shared" ref="AA222:AJ231" si="93">COUNTIFS($C$2:$C$950,AA$1,$E$2:$E$950,$N222)*0.9^(AA$1-1)</f>
        <v>0</v>
      </c>
      <c r="AB222" s="2">
        <f t="shared" si="93"/>
        <v>0</v>
      </c>
      <c r="AC222" s="2">
        <f t="shared" si="93"/>
        <v>0.28242953648100017</v>
      </c>
      <c r="AD222" s="2">
        <f t="shared" si="93"/>
        <v>0</v>
      </c>
      <c r="AE222" s="2">
        <f t="shared" si="93"/>
        <v>0</v>
      </c>
      <c r="AF222" s="2">
        <f t="shared" si="93"/>
        <v>0</v>
      </c>
      <c r="AG222" s="2">
        <f t="shared" si="93"/>
        <v>0</v>
      </c>
      <c r="AH222" s="2">
        <f t="shared" si="93"/>
        <v>0</v>
      </c>
      <c r="AI222" s="2">
        <f t="shared" si="93"/>
        <v>0</v>
      </c>
      <c r="AJ222" s="2">
        <f t="shared" si="93"/>
        <v>0</v>
      </c>
      <c r="AK222" s="2">
        <f t="shared" ref="AK222:AQ231" si="94">COUNTIFS($C$2:$C$950,AK$1,$E$2:$E$950,$N222)*0.9^(AK$1-1)</f>
        <v>0</v>
      </c>
      <c r="AL222" s="2">
        <f t="shared" si="94"/>
        <v>0</v>
      </c>
      <c r="AM222" s="2">
        <f t="shared" si="94"/>
        <v>0</v>
      </c>
      <c r="AN222" s="2">
        <f t="shared" si="94"/>
        <v>0</v>
      </c>
      <c r="AO222" s="2">
        <f t="shared" si="94"/>
        <v>0</v>
      </c>
      <c r="AP222" s="2">
        <f t="shared" si="94"/>
        <v>0</v>
      </c>
      <c r="AQ222" s="2">
        <f t="shared" si="94"/>
        <v>0</v>
      </c>
    </row>
    <row r="223" spans="1:43" x14ac:dyDescent="0.25">
      <c r="A223" s="1">
        <v>119</v>
      </c>
      <c r="B223" s="1">
        <v>1</v>
      </c>
      <c r="C223" s="19">
        <v>7</v>
      </c>
      <c r="D223" s="20" t="s">
        <v>1445</v>
      </c>
      <c r="E223" s="20" t="s">
        <v>1445</v>
      </c>
      <c r="F223" s="10">
        <f t="shared" si="82"/>
        <v>0.2040921909454915</v>
      </c>
      <c r="G223">
        <f t="shared" si="90"/>
        <v>0.94046613797598944</v>
      </c>
      <c r="H223">
        <f t="shared" si="91"/>
        <v>0</v>
      </c>
      <c r="I223" s="1">
        <f t="shared" si="83"/>
        <v>0</v>
      </c>
      <c r="N223" s="20" t="s">
        <v>231</v>
      </c>
      <c r="O223">
        <f t="shared" si="80"/>
        <v>4.5528706040089779E-3</v>
      </c>
      <c r="P223">
        <f t="shared" si="81"/>
        <v>2</v>
      </c>
      <c r="Q223" s="2">
        <f t="shared" si="92"/>
        <v>0</v>
      </c>
      <c r="R223" s="2">
        <f t="shared" si="92"/>
        <v>0</v>
      </c>
      <c r="S223" s="2">
        <f t="shared" si="92"/>
        <v>0</v>
      </c>
      <c r="T223" s="2">
        <f t="shared" si="92"/>
        <v>0</v>
      </c>
      <c r="U223" s="2">
        <f t="shared" si="92"/>
        <v>0</v>
      </c>
      <c r="V223" s="2">
        <f t="shared" si="92"/>
        <v>0</v>
      </c>
      <c r="W223" s="2">
        <f t="shared" si="92"/>
        <v>0</v>
      </c>
      <c r="X223" s="2">
        <f t="shared" si="92"/>
        <v>0</v>
      </c>
      <c r="Y223" s="2">
        <f t="shared" si="92"/>
        <v>0</v>
      </c>
      <c r="Z223" s="2">
        <f t="shared" si="92"/>
        <v>0</v>
      </c>
      <c r="AA223" s="2">
        <f t="shared" si="93"/>
        <v>0</v>
      </c>
      <c r="AB223" s="2">
        <f t="shared" si="93"/>
        <v>0</v>
      </c>
      <c r="AC223" s="2">
        <f t="shared" si="93"/>
        <v>0</v>
      </c>
      <c r="AD223" s="2">
        <f t="shared" si="93"/>
        <v>0</v>
      </c>
      <c r="AE223" s="2">
        <f t="shared" si="93"/>
        <v>0</v>
      </c>
      <c r="AF223" s="2">
        <f t="shared" si="93"/>
        <v>0</v>
      </c>
      <c r="AG223" s="2">
        <f t="shared" si="93"/>
        <v>0</v>
      </c>
      <c r="AH223" s="2">
        <f t="shared" si="93"/>
        <v>0</v>
      </c>
      <c r="AI223" s="2">
        <f t="shared" si="93"/>
        <v>0.15009463529699923</v>
      </c>
      <c r="AJ223" s="2">
        <f t="shared" si="93"/>
        <v>0</v>
      </c>
      <c r="AK223" s="2">
        <f t="shared" si="94"/>
        <v>0</v>
      </c>
      <c r="AL223" s="2">
        <f t="shared" si="94"/>
        <v>0.10941898913151248</v>
      </c>
      <c r="AM223" s="2">
        <f t="shared" si="94"/>
        <v>0</v>
      </c>
      <c r="AN223" s="2">
        <f t="shared" si="94"/>
        <v>0</v>
      </c>
      <c r="AO223" s="2">
        <f t="shared" si="94"/>
        <v>0</v>
      </c>
      <c r="AP223" s="2">
        <f t="shared" si="94"/>
        <v>0</v>
      </c>
      <c r="AQ223" s="2">
        <f t="shared" si="94"/>
        <v>0</v>
      </c>
    </row>
    <row r="224" spans="1:43" x14ac:dyDescent="0.25">
      <c r="A224" s="1">
        <v>119</v>
      </c>
      <c r="B224" s="1">
        <v>1</v>
      </c>
      <c r="C224" s="19">
        <v>8</v>
      </c>
      <c r="D224" s="20" t="s">
        <v>1530</v>
      </c>
      <c r="E224" s="20" t="s">
        <v>1530</v>
      </c>
      <c r="F224" s="10">
        <f t="shared" si="82"/>
        <v>0</v>
      </c>
      <c r="G224">
        <f t="shared" si="90"/>
        <v>0.94046613797598944</v>
      </c>
      <c r="H224">
        <f t="shared" si="91"/>
        <v>0</v>
      </c>
      <c r="I224" s="1">
        <f t="shared" si="83"/>
        <v>0</v>
      </c>
      <c r="N224" s="20" t="s">
        <v>1515</v>
      </c>
      <c r="O224">
        <f t="shared" si="80"/>
        <v>4.4594137339105293E-3</v>
      </c>
      <c r="P224">
        <f t="shared" si="81"/>
        <v>1</v>
      </c>
      <c r="Q224" s="2">
        <f t="shared" si="92"/>
        <v>0</v>
      </c>
      <c r="R224" s="2">
        <f t="shared" si="92"/>
        <v>0</v>
      </c>
      <c r="S224" s="2">
        <f t="shared" si="92"/>
        <v>0</v>
      </c>
      <c r="T224" s="2">
        <f t="shared" si="92"/>
        <v>0</v>
      </c>
      <c r="U224" s="2">
        <f t="shared" si="92"/>
        <v>0</v>
      </c>
      <c r="V224" s="2">
        <f t="shared" si="92"/>
        <v>0</v>
      </c>
      <c r="W224" s="2">
        <f t="shared" si="92"/>
        <v>0</v>
      </c>
      <c r="X224" s="2">
        <f t="shared" si="92"/>
        <v>0</v>
      </c>
      <c r="Y224" s="2">
        <f t="shared" si="92"/>
        <v>0</v>
      </c>
      <c r="Z224" s="2">
        <f t="shared" si="92"/>
        <v>0</v>
      </c>
      <c r="AA224" s="2">
        <f t="shared" si="93"/>
        <v>0</v>
      </c>
      <c r="AB224" s="2">
        <f t="shared" si="93"/>
        <v>0</v>
      </c>
      <c r="AC224" s="2">
        <f t="shared" si="93"/>
        <v>0</v>
      </c>
      <c r="AD224" s="2">
        <f t="shared" si="93"/>
        <v>0.25418658283290019</v>
      </c>
      <c r="AE224" s="2">
        <f t="shared" si="93"/>
        <v>0</v>
      </c>
      <c r="AF224" s="2">
        <f t="shared" si="93"/>
        <v>0</v>
      </c>
      <c r="AG224" s="2">
        <f t="shared" si="93"/>
        <v>0</v>
      </c>
      <c r="AH224" s="2">
        <f t="shared" si="93"/>
        <v>0</v>
      </c>
      <c r="AI224" s="2">
        <f t="shared" si="93"/>
        <v>0</v>
      </c>
      <c r="AJ224" s="2">
        <f t="shared" si="93"/>
        <v>0</v>
      </c>
      <c r="AK224" s="2">
        <f t="shared" si="94"/>
        <v>0</v>
      </c>
      <c r="AL224" s="2">
        <f t="shared" si="94"/>
        <v>0</v>
      </c>
      <c r="AM224" s="2">
        <f t="shared" si="94"/>
        <v>0</v>
      </c>
      <c r="AN224" s="2">
        <f t="shared" si="94"/>
        <v>0</v>
      </c>
      <c r="AO224" s="2">
        <f t="shared" si="94"/>
        <v>0</v>
      </c>
      <c r="AP224" s="2">
        <f t="shared" si="94"/>
        <v>0</v>
      </c>
      <c r="AQ224" s="2">
        <f t="shared" si="94"/>
        <v>0</v>
      </c>
    </row>
    <row r="225" spans="1:43" x14ac:dyDescent="0.25">
      <c r="A225" s="1">
        <v>119</v>
      </c>
      <c r="B225" s="1">
        <v>1</v>
      </c>
      <c r="C225" s="19">
        <v>9</v>
      </c>
      <c r="D225" s="20" t="s">
        <v>1531</v>
      </c>
      <c r="E225" s="20" t="s">
        <v>1531</v>
      </c>
      <c r="F225" s="10">
        <f t="shared" si="82"/>
        <v>0</v>
      </c>
      <c r="G225">
        <f t="shared" si="90"/>
        <v>0.94046613797598944</v>
      </c>
      <c r="H225">
        <f t="shared" si="91"/>
        <v>0</v>
      </c>
      <c r="I225" s="1">
        <f t="shared" si="83"/>
        <v>0</v>
      </c>
      <c r="N225" s="20" t="s">
        <v>1254</v>
      </c>
      <c r="O225">
        <f t="shared" si="80"/>
        <v>4.4594137339105293E-3</v>
      </c>
      <c r="P225">
        <f t="shared" si="81"/>
        <v>1</v>
      </c>
      <c r="Q225" s="2">
        <f t="shared" si="92"/>
        <v>0</v>
      </c>
      <c r="R225" s="2">
        <f t="shared" si="92"/>
        <v>0</v>
      </c>
      <c r="S225" s="2">
        <f t="shared" si="92"/>
        <v>0</v>
      </c>
      <c r="T225" s="2">
        <f t="shared" si="92"/>
        <v>0</v>
      </c>
      <c r="U225" s="2">
        <f t="shared" si="92"/>
        <v>0</v>
      </c>
      <c r="V225" s="2">
        <f t="shared" si="92"/>
        <v>0</v>
      </c>
      <c r="W225" s="2">
        <f t="shared" si="92"/>
        <v>0</v>
      </c>
      <c r="X225" s="2">
        <f t="shared" si="92"/>
        <v>0</v>
      </c>
      <c r="Y225" s="2">
        <f t="shared" si="92"/>
        <v>0</v>
      </c>
      <c r="Z225" s="2">
        <f t="shared" si="92"/>
        <v>0</v>
      </c>
      <c r="AA225" s="2">
        <f t="shared" si="93"/>
        <v>0</v>
      </c>
      <c r="AB225" s="2">
        <f t="shared" si="93"/>
        <v>0</v>
      </c>
      <c r="AC225" s="2">
        <f t="shared" si="93"/>
        <v>0</v>
      </c>
      <c r="AD225" s="2">
        <f t="shared" si="93"/>
        <v>0.25418658283290019</v>
      </c>
      <c r="AE225" s="2">
        <f t="shared" si="93"/>
        <v>0</v>
      </c>
      <c r="AF225" s="2">
        <f t="shared" si="93"/>
        <v>0</v>
      </c>
      <c r="AG225" s="2">
        <f t="shared" si="93"/>
        <v>0</v>
      </c>
      <c r="AH225" s="2">
        <f t="shared" si="93"/>
        <v>0</v>
      </c>
      <c r="AI225" s="2">
        <f t="shared" si="93"/>
        <v>0</v>
      </c>
      <c r="AJ225" s="2">
        <f t="shared" si="93"/>
        <v>0</v>
      </c>
      <c r="AK225" s="2">
        <f t="shared" si="94"/>
        <v>0</v>
      </c>
      <c r="AL225" s="2">
        <f t="shared" si="94"/>
        <v>0</v>
      </c>
      <c r="AM225" s="2">
        <f t="shared" si="94"/>
        <v>0</v>
      </c>
      <c r="AN225" s="2">
        <f t="shared" si="94"/>
        <v>0</v>
      </c>
      <c r="AO225" s="2">
        <f t="shared" si="94"/>
        <v>0</v>
      </c>
      <c r="AP225" s="2">
        <f t="shared" si="94"/>
        <v>0</v>
      </c>
      <c r="AQ225" s="2">
        <f t="shared" si="94"/>
        <v>0</v>
      </c>
    </row>
    <row r="226" spans="1:43" x14ac:dyDescent="0.25">
      <c r="A226" s="1">
        <v>119</v>
      </c>
      <c r="B226" s="1">
        <v>1</v>
      </c>
      <c r="C226" s="19">
        <v>10</v>
      </c>
      <c r="D226" s="20" t="s">
        <v>595</v>
      </c>
      <c r="E226" s="20" t="s">
        <v>595</v>
      </c>
      <c r="F226" s="10">
        <f t="shared" si="82"/>
        <v>0.22961572257574284</v>
      </c>
      <c r="G226">
        <f t="shared" si="90"/>
        <v>1.1700818605517322</v>
      </c>
      <c r="H226">
        <f t="shared" si="91"/>
        <v>0</v>
      </c>
      <c r="I226" s="1">
        <f t="shared" si="83"/>
        <v>0</v>
      </c>
      <c r="N226" s="20" t="s">
        <v>1590</v>
      </c>
      <c r="O226">
        <f t="shared" si="80"/>
        <v>4.4594137339105293E-3</v>
      </c>
      <c r="P226">
        <f t="shared" si="81"/>
        <v>1</v>
      </c>
      <c r="Q226" s="2">
        <f t="shared" si="92"/>
        <v>0</v>
      </c>
      <c r="R226" s="2">
        <f t="shared" si="92"/>
        <v>0</v>
      </c>
      <c r="S226" s="2">
        <f t="shared" si="92"/>
        <v>0</v>
      </c>
      <c r="T226" s="2">
        <f t="shared" si="92"/>
        <v>0</v>
      </c>
      <c r="U226" s="2">
        <f t="shared" si="92"/>
        <v>0</v>
      </c>
      <c r="V226" s="2">
        <f t="shared" si="92"/>
        <v>0</v>
      </c>
      <c r="W226" s="2">
        <f t="shared" si="92"/>
        <v>0</v>
      </c>
      <c r="X226" s="2">
        <f t="shared" si="92"/>
        <v>0</v>
      </c>
      <c r="Y226" s="2">
        <f t="shared" si="92"/>
        <v>0</v>
      </c>
      <c r="Z226" s="2">
        <f t="shared" si="92"/>
        <v>0</v>
      </c>
      <c r="AA226" s="2">
        <f t="shared" si="93"/>
        <v>0</v>
      </c>
      <c r="AB226" s="2">
        <f t="shared" si="93"/>
        <v>0</v>
      </c>
      <c r="AC226" s="2">
        <f t="shared" si="93"/>
        <v>0</v>
      </c>
      <c r="AD226" s="2">
        <f t="shared" si="93"/>
        <v>0.25418658283290019</v>
      </c>
      <c r="AE226" s="2">
        <f t="shared" si="93"/>
        <v>0</v>
      </c>
      <c r="AF226" s="2">
        <f t="shared" si="93"/>
        <v>0</v>
      </c>
      <c r="AG226" s="2">
        <f t="shared" si="93"/>
        <v>0</v>
      </c>
      <c r="AH226" s="2">
        <f t="shared" si="93"/>
        <v>0</v>
      </c>
      <c r="AI226" s="2">
        <f t="shared" si="93"/>
        <v>0</v>
      </c>
      <c r="AJ226" s="2">
        <f t="shared" si="93"/>
        <v>0</v>
      </c>
      <c r="AK226" s="2">
        <f t="shared" si="94"/>
        <v>0</v>
      </c>
      <c r="AL226" s="2">
        <f t="shared" si="94"/>
        <v>0</v>
      </c>
      <c r="AM226" s="2">
        <f t="shared" si="94"/>
        <v>0</v>
      </c>
      <c r="AN226" s="2">
        <f t="shared" si="94"/>
        <v>0</v>
      </c>
      <c r="AO226" s="2">
        <f t="shared" si="94"/>
        <v>0</v>
      </c>
      <c r="AP226" s="2">
        <f t="shared" si="94"/>
        <v>0</v>
      </c>
      <c r="AQ226" s="2">
        <f t="shared" si="94"/>
        <v>0</v>
      </c>
    </row>
    <row r="227" spans="1:43" x14ac:dyDescent="0.25">
      <c r="A227" s="1">
        <v>119</v>
      </c>
      <c r="B227" s="1">
        <v>1</v>
      </c>
      <c r="C227" s="19">
        <v>11</v>
      </c>
      <c r="D227" s="20" t="s">
        <v>1419</v>
      </c>
      <c r="E227" s="20" t="s">
        <v>1419</v>
      </c>
      <c r="F227" s="10">
        <f t="shared" si="82"/>
        <v>0.14233555671435538</v>
      </c>
      <c r="G227">
        <f t="shared" si="90"/>
        <v>1.3124174172660876</v>
      </c>
      <c r="H227">
        <f t="shared" si="91"/>
        <v>0</v>
      </c>
      <c r="I227" s="1">
        <f t="shared" si="83"/>
        <v>0</v>
      </c>
      <c r="N227" s="20" t="s">
        <v>1540</v>
      </c>
      <c r="O227">
        <f t="shared" si="80"/>
        <v>4.013472360519476E-3</v>
      </c>
      <c r="P227">
        <f t="shared" si="81"/>
        <v>1</v>
      </c>
      <c r="Q227" s="2">
        <f t="shared" si="92"/>
        <v>0</v>
      </c>
      <c r="R227" s="2">
        <f t="shared" si="92"/>
        <v>0</v>
      </c>
      <c r="S227" s="2">
        <f t="shared" si="92"/>
        <v>0</v>
      </c>
      <c r="T227" s="2">
        <f t="shared" si="92"/>
        <v>0</v>
      </c>
      <c r="U227" s="2">
        <f t="shared" si="92"/>
        <v>0</v>
      </c>
      <c r="V227" s="2">
        <f t="shared" si="92"/>
        <v>0</v>
      </c>
      <c r="W227" s="2">
        <f t="shared" si="92"/>
        <v>0</v>
      </c>
      <c r="X227" s="2">
        <f t="shared" si="92"/>
        <v>0</v>
      </c>
      <c r="Y227" s="2">
        <f t="shared" si="92"/>
        <v>0</v>
      </c>
      <c r="Z227" s="2">
        <f t="shared" si="92"/>
        <v>0</v>
      </c>
      <c r="AA227" s="2">
        <f t="shared" si="93"/>
        <v>0</v>
      </c>
      <c r="AB227" s="2">
        <f t="shared" si="93"/>
        <v>0</v>
      </c>
      <c r="AC227" s="2">
        <f t="shared" si="93"/>
        <v>0</v>
      </c>
      <c r="AD227" s="2">
        <f t="shared" si="93"/>
        <v>0</v>
      </c>
      <c r="AE227" s="2">
        <f t="shared" si="93"/>
        <v>0.22876792454961015</v>
      </c>
      <c r="AF227" s="2">
        <f t="shared" si="93"/>
        <v>0</v>
      </c>
      <c r="AG227" s="2">
        <f t="shared" si="93"/>
        <v>0</v>
      </c>
      <c r="AH227" s="2">
        <f t="shared" si="93"/>
        <v>0</v>
      </c>
      <c r="AI227" s="2">
        <f t="shared" si="93"/>
        <v>0</v>
      </c>
      <c r="AJ227" s="2">
        <f t="shared" si="93"/>
        <v>0</v>
      </c>
      <c r="AK227" s="2">
        <f t="shared" si="94"/>
        <v>0</v>
      </c>
      <c r="AL227" s="2">
        <f t="shared" si="94"/>
        <v>0</v>
      </c>
      <c r="AM227" s="2">
        <f t="shared" si="94"/>
        <v>0</v>
      </c>
      <c r="AN227" s="2">
        <f t="shared" si="94"/>
        <v>0</v>
      </c>
      <c r="AO227" s="2">
        <f t="shared" si="94"/>
        <v>0</v>
      </c>
      <c r="AP227" s="2">
        <f t="shared" si="94"/>
        <v>0</v>
      </c>
      <c r="AQ227" s="2">
        <f t="shared" si="94"/>
        <v>0</v>
      </c>
    </row>
    <row r="228" spans="1:43" x14ac:dyDescent="0.25">
      <c r="A228" s="1">
        <v>119</v>
      </c>
      <c r="B228" s="1">
        <v>1</v>
      </c>
      <c r="C228" s="19">
        <v>12</v>
      </c>
      <c r="D228" s="20" t="s">
        <v>1532</v>
      </c>
      <c r="E228" s="20" t="s">
        <v>1532</v>
      </c>
      <c r="F228" s="10">
        <f t="shared" si="82"/>
        <v>0</v>
      </c>
      <c r="G228">
        <f t="shared" si="90"/>
        <v>1.3124174172660876</v>
      </c>
      <c r="H228">
        <f t="shared" si="91"/>
        <v>0</v>
      </c>
      <c r="I228" s="1">
        <f t="shared" si="83"/>
        <v>0</v>
      </c>
      <c r="N228" s="20" t="s">
        <v>985</v>
      </c>
      <c r="O228">
        <f t="shared" si="80"/>
        <v>4.013472360519476E-3</v>
      </c>
      <c r="P228">
        <f t="shared" si="81"/>
        <v>1</v>
      </c>
      <c r="Q228" s="2">
        <f t="shared" si="92"/>
        <v>0</v>
      </c>
      <c r="R228" s="2">
        <f t="shared" si="92"/>
        <v>0</v>
      </c>
      <c r="S228" s="2">
        <f t="shared" si="92"/>
        <v>0</v>
      </c>
      <c r="T228" s="2">
        <f t="shared" si="92"/>
        <v>0</v>
      </c>
      <c r="U228" s="2">
        <f t="shared" si="92"/>
        <v>0</v>
      </c>
      <c r="V228" s="2">
        <f t="shared" si="92"/>
        <v>0</v>
      </c>
      <c r="W228" s="2">
        <f t="shared" si="92"/>
        <v>0</v>
      </c>
      <c r="X228" s="2">
        <f t="shared" si="92"/>
        <v>0</v>
      </c>
      <c r="Y228" s="2">
        <f t="shared" si="92"/>
        <v>0</v>
      </c>
      <c r="Z228" s="2">
        <f t="shared" si="92"/>
        <v>0</v>
      </c>
      <c r="AA228" s="2">
        <f t="shared" si="93"/>
        <v>0</v>
      </c>
      <c r="AB228" s="2">
        <f t="shared" si="93"/>
        <v>0</v>
      </c>
      <c r="AC228" s="2">
        <f t="shared" si="93"/>
        <v>0</v>
      </c>
      <c r="AD228" s="2">
        <f t="shared" si="93"/>
        <v>0</v>
      </c>
      <c r="AE228" s="2">
        <f t="shared" si="93"/>
        <v>0.22876792454961015</v>
      </c>
      <c r="AF228" s="2">
        <f t="shared" si="93"/>
        <v>0</v>
      </c>
      <c r="AG228" s="2">
        <f t="shared" si="93"/>
        <v>0</v>
      </c>
      <c r="AH228" s="2">
        <f t="shared" si="93"/>
        <v>0</v>
      </c>
      <c r="AI228" s="2">
        <f t="shared" si="93"/>
        <v>0</v>
      </c>
      <c r="AJ228" s="2">
        <f t="shared" si="93"/>
        <v>0</v>
      </c>
      <c r="AK228" s="2">
        <f t="shared" si="94"/>
        <v>0</v>
      </c>
      <c r="AL228" s="2">
        <f t="shared" si="94"/>
        <v>0</v>
      </c>
      <c r="AM228" s="2">
        <f t="shared" si="94"/>
        <v>0</v>
      </c>
      <c r="AN228" s="2">
        <f t="shared" si="94"/>
        <v>0</v>
      </c>
      <c r="AO228" s="2">
        <f t="shared" si="94"/>
        <v>0</v>
      </c>
      <c r="AP228" s="2">
        <f t="shared" si="94"/>
        <v>0</v>
      </c>
      <c r="AQ228" s="2">
        <f t="shared" si="94"/>
        <v>0</v>
      </c>
    </row>
    <row r="229" spans="1:43" x14ac:dyDescent="0.25">
      <c r="A229" s="1">
        <v>119</v>
      </c>
      <c r="B229" s="1">
        <v>1</v>
      </c>
      <c r="C229" s="19">
        <v>13</v>
      </c>
      <c r="D229" s="20" t="s">
        <v>597</v>
      </c>
      <c r="E229" s="20" t="s">
        <v>597</v>
      </c>
      <c r="F229" s="10">
        <f t="shared" si="82"/>
        <v>0.26005722854877428</v>
      </c>
      <c r="G229">
        <f t="shared" si="90"/>
        <v>1.572474645814862</v>
      </c>
      <c r="H229">
        <f t="shared" si="91"/>
        <v>0</v>
      </c>
      <c r="I229" s="1">
        <f t="shared" si="83"/>
        <v>0</v>
      </c>
      <c r="N229" s="20" t="s">
        <v>105</v>
      </c>
      <c r="O229">
        <f t="shared" si="80"/>
        <v>4.013472360519476E-3</v>
      </c>
      <c r="P229">
        <f t="shared" si="81"/>
        <v>1</v>
      </c>
      <c r="Q229" s="2">
        <f t="shared" si="92"/>
        <v>0</v>
      </c>
      <c r="R229" s="2">
        <f t="shared" si="92"/>
        <v>0</v>
      </c>
      <c r="S229" s="2">
        <f t="shared" si="92"/>
        <v>0</v>
      </c>
      <c r="T229" s="2">
        <f t="shared" si="92"/>
        <v>0</v>
      </c>
      <c r="U229" s="2">
        <f t="shared" si="92"/>
        <v>0</v>
      </c>
      <c r="V229" s="2">
        <f t="shared" si="92"/>
        <v>0</v>
      </c>
      <c r="W229" s="2">
        <f t="shared" si="92"/>
        <v>0</v>
      </c>
      <c r="X229" s="2">
        <f t="shared" si="92"/>
        <v>0</v>
      </c>
      <c r="Y229" s="2">
        <f t="shared" si="92"/>
        <v>0</v>
      </c>
      <c r="Z229" s="2">
        <f t="shared" si="92"/>
        <v>0</v>
      </c>
      <c r="AA229" s="2">
        <f t="shared" si="93"/>
        <v>0</v>
      </c>
      <c r="AB229" s="2">
        <f t="shared" si="93"/>
        <v>0</v>
      </c>
      <c r="AC229" s="2">
        <f t="shared" si="93"/>
        <v>0</v>
      </c>
      <c r="AD229" s="2">
        <f t="shared" si="93"/>
        <v>0</v>
      </c>
      <c r="AE229" s="2">
        <f t="shared" si="93"/>
        <v>0.22876792454961015</v>
      </c>
      <c r="AF229" s="2">
        <f t="shared" si="93"/>
        <v>0</v>
      </c>
      <c r="AG229" s="2">
        <f t="shared" si="93"/>
        <v>0</v>
      </c>
      <c r="AH229" s="2">
        <f t="shared" si="93"/>
        <v>0</v>
      </c>
      <c r="AI229" s="2">
        <f t="shared" si="93"/>
        <v>0</v>
      </c>
      <c r="AJ229" s="2">
        <f t="shared" si="93"/>
        <v>0</v>
      </c>
      <c r="AK229" s="2">
        <f t="shared" si="94"/>
        <v>0</v>
      </c>
      <c r="AL229" s="2">
        <f t="shared" si="94"/>
        <v>0</v>
      </c>
      <c r="AM229" s="2">
        <f t="shared" si="94"/>
        <v>0</v>
      </c>
      <c r="AN229" s="2">
        <f t="shared" si="94"/>
        <v>0</v>
      </c>
      <c r="AO229" s="2">
        <f t="shared" si="94"/>
        <v>0</v>
      </c>
      <c r="AP229" s="2">
        <f t="shared" si="94"/>
        <v>0</v>
      </c>
      <c r="AQ229" s="2">
        <f t="shared" si="94"/>
        <v>0</v>
      </c>
    </row>
    <row r="230" spans="1:43" x14ac:dyDescent="0.25">
      <c r="A230" s="1">
        <v>119</v>
      </c>
      <c r="B230" s="1">
        <v>1</v>
      </c>
      <c r="C230" s="19">
        <v>14</v>
      </c>
      <c r="D230" s="20" t="s">
        <v>598</v>
      </c>
      <c r="E230" s="20" t="s">
        <v>598</v>
      </c>
      <c r="F230" s="10">
        <f t="shared" si="82"/>
        <v>0.26857991163272033</v>
      </c>
      <c r="G230">
        <f t="shared" si="90"/>
        <v>1.8410545574475823</v>
      </c>
      <c r="H230">
        <f t="shared" si="91"/>
        <v>0</v>
      </c>
      <c r="I230" s="1">
        <f t="shared" si="83"/>
        <v>0</v>
      </c>
      <c r="N230" s="20" t="s">
        <v>1685</v>
      </c>
      <c r="O230">
        <f t="shared" si="80"/>
        <v>4.013472360519476E-3</v>
      </c>
      <c r="P230">
        <f t="shared" si="81"/>
        <v>1</v>
      </c>
      <c r="Q230" s="2">
        <f t="shared" si="92"/>
        <v>0</v>
      </c>
      <c r="R230" s="2">
        <f t="shared" si="92"/>
        <v>0</v>
      </c>
      <c r="S230" s="2">
        <f t="shared" si="92"/>
        <v>0</v>
      </c>
      <c r="T230" s="2">
        <f t="shared" si="92"/>
        <v>0</v>
      </c>
      <c r="U230" s="2">
        <f t="shared" si="92"/>
        <v>0</v>
      </c>
      <c r="V230" s="2">
        <f t="shared" si="92"/>
        <v>0</v>
      </c>
      <c r="W230" s="2">
        <f t="shared" si="92"/>
        <v>0</v>
      </c>
      <c r="X230" s="2">
        <f t="shared" si="92"/>
        <v>0</v>
      </c>
      <c r="Y230" s="2">
        <f t="shared" si="92"/>
        <v>0</v>
      </c>
      <c r="Z230" s="2">
        <f t="shared" si="92"/>
        <v>0</v>
      </c>
      <c r="AA230" s="2">
        <f t="shared" si="93"/>
        <v>0</v>
      </c>
      <c r="AB230" s="2">
        <f t="shared" si="93"/>
        <v>0</v>
      </c>
      <c r="AC230" s="2">
        <f t="shared" si="93"/>
        <v>0</v>
      </c>
      <c r="AD230" s="2">
        <f t="shared" si="93"/>
        <v>0</v>
      </c>
      <c r="AE230" s="2">
        <f t="shared" si="93"/>
        <v>0.22876792454961015</v>
      </c>
      <c r="AF230" s="2">
        <f t="shared" si="93"/>
        <v>0</v>
      </c>
      <c r="AG230" s="2">
        <f t="shared" si="93"/>
        <v>0</v>
      </c>
      <c r="AH230" s="2">
        <f t="shared" si="93"/>
        <v>0</v>
      </c>
      <c r="AI230" s="2">
        <f t="shared" si="93"/>
        <v>0</v>
      </c>
      <c r="AJ230" s="2">
        <f t="shared" si="93"/>
        <v>0</v>
      </c>
      <c r="AK230" s="2">
        <f t="shared" si="94"/>
        <v>0</v>
      </c>
      <c r="AL230" s="2">
        <f t="shared" si="94"/>
        <v>0</v>
      </c>
      <c r="AM230" s="2">
        <f t="shared" si="94"/>
        <v>0</v>
      </c>
      <c r="AN230" s="2">
        <f t="shared" si="94"/>
        <v>0</v>
      </c>
      <c r="AO230" s="2">
        <f t="shared" si="94"/>
        <v>0</v>
      </c>
      <c r="AP230" s="2">
        <f t="shared" si="94"/>
        <v>0</v>
      </c>
      <c r="AQ230" s="2">
        <f t="shared" si="94"/>
        <v>0</v>
      </c>
    </row>
    <row r="231" spans="1:43" x14ac:dyDescent="0.25">
      <c r="A231" s="1">
        <v>119</v>
      </c>
      <c r="B231" s="1">
        <v>1</v>
      </c>
      <c r="C231" s="19">
        <v>15</v>
      </c>
      <c r="D231" s="20" t="s">
        <v>604</v>
      </c>
      <c r="E231" s="20" t="s">
        <v>604</v>
      </c>
      <c r="F231" s="10">
        <f t="shared" si="82"/>
        <v>0.26208693151225654</v>
      </c>
      <c r="G231">
        <f t="shared" si="90"/>
        <v>2.1031414889598388</v>
      </c>
      <c r="H231">
        <f t="shared" si="91"/>
        <v>0</v>
      </c>
      <c r="I231" s="1">
        <f t="shared" si="83"/>
        <v>0</v>
      </c>
      <c r="N231" s="20" t="s">
        <v>103</v>
      </c>
      <c r="O231">
        <f t="shared" si="80"/>
        <v>4.013472360519476E-3</v>
      </c>
      <c r="P231">
        <f t="shared" si="81"/>
        <v>1</v>
      </c>
      <c r="Q231" s="2">
        <f t="shared" si="92"/>
        <v>0</v>
      </c>
      <c r="R231" s="2">
        <f t="shared" si="92"/>
        <v>0</v>
      </c>
      <c r="S231" s="2">
        <f t="shared" si="92"/>
        <v>0</v>
      </c>
      <c r="T231" s="2">
        <f t="shared" si="92"/>
        <v>0</v>
      </c>
      <c r="U231" s="2">
        <f t="shared" si="92"/>
        <v>0</v>
      </c>
      <c r="V231" s="2">
        <f t="shared" si="92"/>
        <v>0</v>
      </c>
      <c r="W231" s="2">
        <f t="shared" si="92"/>
        <v>0</v>
      </c>
      <c r="X231" s="2">
        <f t="shared" si="92"/>
        <v>0</v>
      </c>
      <c r="Y231" s="2">
        <f t="shared" si="92"/>
        <v>0</v>
      </c>
      <c r="Z231" s="2">
        <f t="shared" si="92"/>
        <v>0</v>
      </c>
      <c r="AA231" s="2">
        <f t="shared" si="93"/>
        <v>0</v>
      </c>
      <c r="AB231" s="2">
        <f t="shared" si="93"/>
        <v>0</v>
      </c>
      <c r="AC231" s="2">
        <f t="shared" si="93"/>
        <v>0</v>
      </c>
      <c r="AD231" s="2">
        <f t="shared" si="93"/>
        <v>0</v>
      </c>
      <c r="AE231" s="2">
        <f t="shared" si="93"/>
        <v>0.22876792454961015</v>
      </c>
      <c r="AF231" s="2">
        <f t="shared" si="93"/>
        <v>0</v>
      </c>
      <c r="AG231" s="2">
        <f t="shared" si="93"/>
        <v>0</v>
      </c>
      <c r="AH231" s="2">
        <f t="shared" si="93"/>
        <v>0</v>
      </c>
      <c r="AI231" s="2">
        <f t="shared" si="93"/>
        <v>0</v>
      </c>
      <c r="AJ231" s="2">
        <f t="shared" si="93"/>
        <v>0</v>
      </c>
      <c r="AK231" s="2">
        <f t="shared" si="94"/>
        <v>0</v>
      </c>
      <c r="AL231" s="2">
        <f t="shared" si="94"/>
        <v>0</v>
      </c>
      <c r="AM231" s="2">
        <f t="shared" si="94"/>
        <v>0</v>
      </c>
      <c r="AN231" s="2">
        <f t="shared" si="94"/>
        <v>0</v>
      </c>
      <c r="AO231" s="2">
        <f t="shared" si="94"/>
        <v>0</v>
      </c>
      <c r="AP231" s="2">
        <f t="shared" si="94"/>
        <v>0</v>
      </c>
      <c r="AQ231" s="2">
        <f t="shared" si="94"/>
        <v>0</v>
      </c>
    </row>
    <row r="232" spans="1:43" x14ac:dyDescent="0.25">
      <c r="A232" s="1">
        <v>119</v>
      </c>
      <c r="B232" s="1">
        <v>1</v>
      </c>
      <c r="C232" s="19">
        <v>16</v>
      </c>
      <c r="D232" s="20" t="s">
        <v>1427</v>
      </c>
      <c r="E232" s="20" t="s">
        <v>1427</v>
      </c>
      <c r="F232" s="10">
        <f t="shared" si="82"/>
        <v>0.14856365733406465</v>
      </c>
      <c r="G232">
        <f t="shared" si="90"/>
        <v>2.2517051462939035</v>
      </c>
      <c r="H232">
        <f t="shared" si="91"/>
        <v>0</v>
      </c>
      <c r="I232" s="1">
        <f t="shared" si="83"/>
        <v>0</v>
      </c>
      <c r="N232" s="20" t="s">
        <v>1472</v>
      </c>
      <c r="O232">
        <f t="shared" si="80"/>
        <v>4.013472360519476E-3</v>
      </c>
      <c r="P232">
        <f t="shared" si="81"/>
        <v>1</v>
      </c>
      <c r="Q232" s="2">
        <f t="shared" ref="Q232:Z241" si="95">COUNTIFS($C$2:$C$950,Q$1,$E$2:$E$950,$N232)*0.9^(Q$1-1)</f>
        <v>0</v>
      </c>
      <c r="R232" s="2">
        <f t="shared" si="95"/>
        <v>0</v>
      </c>
      <c r="S232" s="2">
        <f t="shared" si="95"/>
        <v>0</v>
      </c>
      <c r="T232" s="2">
        <f t="shared" si="95"/>
        <v>0</v>
      </c>
      <c r="U232" s="2">
        <f t="shared" si="95"/>
        <v>0</v>
      </c>
      <c r="V232" s="2">
        <f t="shared" si="95"/>
        <v>0</v>
      </c>
      <c r="W232" s="2">
        <f t="shared" si="95"/>
        <v>0</v>
      </c>
      <c r="X232" s="2">
        <f t="shared" si="95"/>
        <v>0</v>
      </c>
      <c r="Y232" s="2">
        <f t="shared" si="95"/>
        <v>0</v>
      </c>
      <c r="Z232" s="2">
        <f t="shared" si="95"/>
        <v>0</v>
      </c>
      <c r="AA232" s="2">
        <f t="shared" ref="AA232:AJ241" si="96">COUNTIFS($C$2:$C$950,AA$1,$E$2:$E$950,$N232)*0.9^(AA$1-1)</f>
        <v>0</v>
      </c>
      <c r="AB232" s="2">
        <f t="shared" si="96"/>
        <v>0</v>
      </c>
      <c r="AC232" s="2">
        <f t="shared" si="96"/>
        <v>0</v>
      </c>
      <c r="AD232" s="2">
        <f t="shared" si="96"/>
        <v>0</v>
      </c>
      <c r="AE232" s="2">
        <f t="shared" si="96"/>
        <v>0.22876792454961015</v>
      </c>
      <c r="AF232" s="2">
        <f t="shared" si="96"/>
        <v>0</v>
      </c>
      <c r="AG232" s="2">
        <f t="shared" si="96"/>
        <v>0</v>
      </c>
      <c r="AH232" s="2">
        <f t="shared" si="96"/>
        <v>0</v>
      </c>
      <c r="AI232" s="2">
        <f t="shared" si="96"/>
        <v>0</v>
      </c>
      <c r="AJ232" s="2">
        <f t="shared" si="96"/>
        <v>0</v>
      </c>
      <c r="AK232" s="2">
        <f t="shared" ref="AK232:AQ241" si="97">COUNTIFS($C$2:$C$950,AK$1,$E$2:$E$950,$N232)*0.9^(AK$1-1)</f>
        <v>0</v>
      </c>
      <c r="AL232" s="2">
        <f t="shared" si="97"/>
        <v>0</v>
      </c>
      <c r="AM232" s="2">
        <f t="shared" si="97"/>
        <v>0</v>
      </c>
      <c r="AN232" s="2">
        <f t="shared" si="97"/>
        <v>0</v>
      </c>
      <c r="AO232" s="2">
        <f t="shared" si="97"/>
        <v>0</v>
      </c>
      <c r="AP232" s="2">
        <f t="shared" si="97"/>
        <v>0</v>
      </c>
      <c r="AQ232" s="2">
        <f t="shared" si="97"/>
        <v>0</v>
      </c>
    </row>
    <row r="233" spans="1:43" x14ac:dyDescent="0.25">
      <c r="A233" s="1">
        <v>119</v>
      </c>
      <c r="B233" s="1">
        <v>1</v>
      </c>
      <c r="C233" s="19">
        <v>17</v>
      </c>
      <c r="D233" s="20" t="s">
        <v>1457</v>
      </c>
      <c r="E233" s="20" t="s">
        <v>1457</v>
      </c>
      <c r="F233" s="10">
        <f t="shared" si="82"/>
        <v>0</v>
      </c>
      <c r="G233">
        <f t="shared" si="90"/>
        <v>2.2517051462939035</v>
      </c>
      <c r="H233">
        <f t="shared" si="91"/>
        <v>2.2517051462939035</v>
      </c>
      <c r="I233" s="1">
        <f t="shared" si="83"/>
        <v>0.48417143568472792</v>
      </c>
      <c r="N233" s="20" t="s">
        <v>1516</v>
      </c>
      <c r="O233">
        <f t="shared" si="80"/>
        <v>3.6121251244675286E-3</v>
      </c>
      <c r="P233">
        <f t="shared" si="81"/>
        <v>1</v>
      </c>
      <c r="Q233" s="2">
        <f t="shared" si="95"/>
        <v>0</v>
      </c>
      <c r="R233" s="2">
        <f t="shared" si="95"/>
        <v>0</v>
      </c>
      <c r="S233" s="2">
        <f t="shared" si="95"/>
        <v>0</v>
      </c>
      <c r="T233" s="2">
        <f t="shared" si="95"/>
        <v>0</v>
      </c>
      <c r="U233" s="2">
        <f t="shared" si="95"/>
        <v>0</v>
      </c>
      <c r="V233" s="2">
        <f t="shared" si="95"/>
        <v>0</v>
      </c>
      <c r="W233" s="2">
        <f t="shared" si="95"/>
        <v>0</v>
      </c>
      <c r="X233" s="2">
        <f t="shared" si="95"/>
        <v>0</v>
      </c>
      <c r="Y233" s="2">
        <f t="shared" si="95"/>
        <v>0</v>
      </c>
      <c r="Z233" s="2">
        <f t="shared" si="95"/>
        <v>0</v>
      </c>
      <c r="AA233" s="2">
        <f t="shared" si="96"/>
        <v>0</v>
      </c>
      <c r="AB233" s="2">
        <f t="shared" si="96"/>
        <v>0</v>
      </c>
      <c r="AC233" s="2">
        <f t="shared" si="96"/>
        <v>0</v>
      </c>
      <c r="AD233" s="2">
        <f t="shared" si="96"/>
        <v>0</v>
      </c>
      <c r="AE233" s="2">
        <f t="shared" si="96"/>
        <v>0</v>
      </c>
      <c r="AF233" s="2">
        <f t="shared" si="96"/>
        <v>0.20589113209464913</v>
      </c>
      <c r="AG233" s="2">
        <f t="shared" si="96"/>
        <v>0</v>
      </c>
      <c r="AH233" s="2">
        <f t="shared" si="96"/>
        <v>0</v>
      </c>
      <c r="AI233" s="2">
        <f t="shared" si="96"/>
        <v>0</v>
      </c>
      <c r="AJ233" s="2">
        <f t="shared" si="96"/>
        <v>0</v>
      </c>
      <c r="AK233" s="2">
        <f t="shared" si="97"/>
        <v>0</v>
      </c>
      <c r="AL233" s="2">
        <f t="shared" si="97"/>
        <v>0</v>
      </c>
      <c r="AM233" s="2">
        <f t="shared" si="97"/>
        <v>0</v>
      </c>
      <c r="AN233" s="2">
        <f t="shared" si="97"/>
        <v>0</v>
      </c>
      <c r="AO233" s="2">
        <f t="shared" si="97"/>
        <v>0</v>
      </c>
      <c r="AP233" s="2">
        <f t="shared" si="97"/>
        <v>0</v>
      </c>
      <c r="AQ233" s="2">
        <f t="shared" si="97"/>
        <v>0</v>
      </c>
    </row>
    <row r="234" spans="1:43" x14ac:dyDescent="0.25">
      <c r="A234" s="1">
        <v>120</v>
      </c>
      <c r="B234" s="1">
        <v>0</v>
      </c>
      <c r="C234" s="19">
        <v>1</v>
      </c>
      <c r="D234" s="20" t="s">
        <v>1400</v>
      </c>
      <c r="E234" s="20" t="s">
        <v>1400</v>
      </c>
      <c r="F234" s="10">
        <f t="shared" si="82"/>
        <v>0.63435248259748034</v>
      </c>
      <c r="G234">
        <f t="shared" si="90"/>
        <v>0.63435248259748034</v>
      </c>
      <c r="H234">
        <f t="shared" si="91"/>
        <v>0</v>
      </c>
      <c r="I234" s="1">
        <f t="shared" si="83"/>
        <v>0</v>
      </c>
      <c r="N234" s="20" t="s">
        <v>1535</v>
      </c>
      <c r="O234">
        <f t="shared" si="80"/>
        <v>3.6121251244675286E-3</v>
      </c>
      <c r="P234">
        <f t="shared" si="81"/>
        <v>1</v>
      </c>
      <c r="Q234" s="2">
        <f t="shared" si="95"/>
        <v>0</v>
      </c>
      <c r="R234" s="2">
        <f t="shared" si="95"/>
        <v>0</v>
      </c>
      <c r="S234" s="2">
        <f t="shared" si="95"/>
        <v>0</v>
      </c>
      <c r="T234" s="2">
        <f t="shared" si="95"/>
        <v>0</v>
      </c>
      <c r="U234" s="2">
        <f t="shared" si="95"/>
        <v>0</v>
      </c>
      <c r="V234" s="2">
        <f t="shared" si="95"/>
        <v>0</v>
      </c>
      <c r="W234" s="2">
        <f t="shared" si="95"/>
        <v>0</v>
      </c>
      <c r="X234" s="2">
        <f t="shared" si="95"/>
        <v>0</v>
      </c>
      <c r="Y234" s="2">
        <f t="shared" si="95"/>
        <v>0</v>
      </c>
      <c r="Z234" s="2">
        <f t="shared" si="95"/>
        <v>0</v>
      </c>
      <c r="AA234" s="2">
        <f t="shared" si="96"/>
        <v>0</v>
      </c>
      <c r="AB234" s="2">
        <f t="shared" si="96"/>
        <v>0</v>
      </c>
      <c r="AC234" s="2">
        <f t="shared" si="96"/>
        <v>0</v>
      </c>
      <c r="AD234" s="2">
        <f t="shared" si="96"/>
        <v>0</v>
      </c>
      <c r="AE234" s="2">
        <f t="shared" si="96"/>
        <v>0</v>
      </c>
      <c r="AF234" s="2">
        <f t="shared" si="96"/>
        <v>0.20589113209464913</v>
      </c>
      <c r="AG234" s="2">
        <f t="shared" si="96"/>
        <v>0</v>
      </c>
      <c r="AH234" s="2">
        <f t="shared" si="96"/>
        <v>0</v>
      </c>
      <c r="AI234" s="2">
        <f t="shared" si="96"/>
        <v>0</v>
      </c>
      <c r="AJ234" s="2">
        <f t="shared" si="96"/>
        <v>0</v>
      </c>
      <c r="AK234" s="2">
        <f t="shared" si="97"/>
        <v>0</v>
      </c>
      <c r="AL234" s="2">
        <f t="shared" si="97"/>
        <v>0</v>
      </c>
      <c r="AM234" s="2">
        <f t="shared" si="97"/>
        <v>0</v>
      </c>
      <c r="AN234" s="2">
        <f t="shared" si="97"/>
        <v>0</v>
      </c>
      <c r="AO234" s="2">
        <f t="shared" si="97"/>
        <v>0</v>
      </c>
      <c r="AP234" s="2">
        <f t="shared" si="97"/>
        <v>0</v>
      </c>
      <c r="AQ234" s="2">
        <f t="shared" si="97"/>
        <v>0</v>
      </c>
    </row>
    <row r="235" spans="1:43" x14ac:dyDescent="0.25">
      <c r="A235" s="1">
        <v>120</v>
      </c>
      <c r="B235" s="1">
        <v>0</v>
      </c>
      <c r="C235" s="19">
        <v>2</v>
      </c>
      <c r="D235" s="20" t="s">
        <v>594</v>
      </c>
      <c r="E235" s="20" t="s">
        <v>594</v>
      </c>
      <c r="F235" s="10">
        <f t="shared" si="82"/>
        <v>0.31550979324759476</v>
      </c>
      <c r="G235">
        <f t="shared" si="90"/>
        <v>0.9498622758450751</v>
      </c>
      <c r="H235">
        <f t="shared" si="91"/>
        <v>0</v>
      </c>
      <c r="I235" s="1">
        <f t="shared" si="83"/>
        <v>0</v>
      </c>
      <c r="N235" s="20" t="s">
        <v>1499</v>
      </c>
      <c r="O235">
        <f t="shared" si="80"/>
        <v>3.5323350467972286E-3</v>
      </c>
      <c r="P235">
        <f t="shared" si="81"/>
        <v>2</v>
      </c>
      <c r="Q235" s="2">
        <f t="shared" si="95"/>
        <v>0</v>
      </c>
      <c r="R235" s="2">
        <f t="shared" si="95"/>
        <v>0</v>
      </c>
      <c r="S235" s="2">
        <f t="shared" si="95"/>
        <v>0</v>
      </c>
      <c r="T235" s="2">
        <f t="shared" si="95"/>
        <v>0</v>
      </c>
      <c r="U235" s="2">
        <f t="shared" si="95"/>
        <v>0</v>
      </c>
      <c r="V235" s="2">
        <f t="shared" si="95"/>
        <v>0</v>
      </c>
      <c r="W235" s="2">
        <f t="shared" si="95"/>
        <v>0</v>
      </c>
      <c r="X235" s="2">
        <f t="shared" si="95"/>
        <v>0</v>
      </c>
      <c r="Y235" s="2">
        <f t="shared" si="95"/>
        <v>0</v>
      </c>
      <c r="Z235" s="2">
        <f t="shared" si="95"/>
        <v>0</v>
      </c>
      <c r="AA235" s="2">
        <f t="shared" si="96"/>
        <v>0</v>
      </c>
      <c r="AB235" s="2">
        <f t="shared" si="96"/>
        <v>0</v>
      </c>
      <c r="AC235" s="2">
        <f t="shared" si="96"/>
        <v>0</v>
      </c>
      <c r="AD235" s="2">
        <f t="shared" si="96"/>
        <v>0</v>
      </c>
      <c r="AE235" s="2">
        <f t="shared" si="96"/>
        <v>0</v>
      </c>
      <c r="AF235" s="2">
        <f t="shared" si="96"/>
        <v>0</v>
      </c>
      <c r="AG235" s="2">
        <f t="shared" si="96"/>
        <v>0</v>
      </c>
      <c r="AH235" s="2">
        <f t="shared" si="96"/>
        <v>0</v>
      </c>
      <c r="AI235" s="2">
        <f t="shared" si="96"/>
        <v>0</v>
      </c>
      <c r="AJ235" s="2">
        <f t="shared" si="96"/>
        <v>0</v>
      </c>
      <c r="AK235" s="2">
        <f t="shared" si="97"/>
        <v>0.12157665459056941</v>
      </c>
      <c r="AL235" s="2">
        <f t="shared" si="97"/>
        <v>0</v>
      </c>
      <c r="AM235" s="2">
        <f t="shared" si="97"/>
        <v>0</v>
      </c>
      <c r="AN235" s="2">
        <f t="shared" si="97"/>
        <v>0</v>
      </c>
      <c r="AO235" s="2">
        <f t="shared" si="97"/>
        <v>7.9766443076872598E-2</v>
      </c>
      <c r="AP235" s="2">
        <f t="shared" si="97"/>
        <v>0</v>
      </c>
      <c r="AQ235" s="2">
        <f t="shared" si="97"/>
        <v>0</v>
      </c>
    </row>
    <row r="236" spans="1:43" x14ac:dyDescent="0.25">
      <c r="A236" s="1">
        <v>120</v>
      </c>
      <c r="B236" s="1">
        <v>0</v>
      </c>
      <c r="C236" s="19">
        <v>3</v>
      </c>
      <c r="D236" s="20" t="s">
        <v>853</v>
      </c>
      <c r="E236" s="20" t="s">
        <v>854</v>
      </c>
      <c r="F236" s="10">
        <f t="shared" si="82"/>
        <v>0.45690346173115165</v>
      </c>
      <c r="G236">
        <f t="shared" si="90"/>
        <v>1.4067657375762268</v>
      </c>
      <c r="H236">
        <f t="shared" si="91"/>
        <v>0</v>
      </c>
      <c r="I236" s="1">
        <f t="shared" si="83"/>
        <v>0</v>
      </c>
      <c r="N236" s="20" t="s">
        <v>1509</v>
      </c>
      <c r="O236">
        <f t="shared" si="80"/>
        <v>3.2509126120207764E-3</v>
      </c>
      <c r="P236">
        <f t="shared" si="81"/>
        <v>1</v>
      </c>
      <c r="Q236" s="2">
        <f t="shared" si="95"/>
        <v>0</v>
      </c>
      <c r="R236" s="2">
        <f t="shared" si="95"/>
        <v>0</v>
      </c>
      <c r="S236" s="2">
        <f t="shared" si="95"/>
        <v>0</v>
      </c>
      <c r="T236" s="2">
        <f t="shared" si="95"/>
        <v>0</v>
      </c>
      <c r="U236" s="2">
        <f t="shared" si="95"/>
        <v>0</v>
      </c>
      <c r="V236" s="2">
        <f t="shared" si="95"/>
        <v>0</v>
      </c>
      <c r="W236" s="2">
        <f t="shared" si="95"/>
        <v>0</v>
      </c>
      <c r="X236" s="2">
        <f t="shared" si="95"/>
        <v>0</v>
      </c>
      <c r="Y236" s="2">
        <f t="shared" si="95"/>
        <v>0</v>
      </c>
      <c r="Z236" s="2">
        <f t="shared" si="95"/>
        <v>0</v>
      </c>
      <c r="AA236" s="2">
        <f t="shared" si="96"/>
        <v>0</v>
      </c>
      <c r="AB236" s="2">
        <f t="shared" si="96"/>
        <v>0</v>
      </c>
      <c r="AC236" s="2">
        <f t="shared" si="96"/>
        <v>0</v>
      </c>
      <c r="AD236" s="2">
        <f t="shared" si="96"/>
        <v>0</v>
      </c>
      <c r="AE236" s="2">
        <f t="shared" si="96"/>
        <v>0</v>
      </c>
      <c r="AF236" s="2">
        <f t="shared" si="96"/>
        <v>0</v>
      </c>
      <c r="AG236" s="2">
        <f t="shared" si="96"/>
        <v>0.18530201888518424</v>
      </c>
      <c r="AH236" s="2">
        <f t="shared" si="96"/>
        <v>0</v>
      </c>
      <c r="AI236" s="2">
        <f t="shared" si="96"/>
        <v>0</v>
      </c>
      <c r="AJ236" s="2">
        <f t="shared" si="96"/>
        <v>0</v>
      </c>
      <c r="AK236" s="2">
        <f t="shared" si="97"/>
        <v>0</v>
      </c>
      <c r="AL236" s="2">
        <f t="shared" si="97"/>
        <v>0</v>
      </c>
      <c r="AM236" s="2">
        <f t="shared" si="97"/>
        <v>0</v>
      </c>
      <c r="AN236" s="2">
        <f t="shared" si="97"/>
        <v>0</v>
      </c>
      <c r="AO236" s="2">
        <f t="shared" si="97"/>
        <v>0</v>
      </c>
      <c r="AP236" s="2">
        <f t="shared" si="97"/>
        <v>0</v>
      </c>
      <c r="AQ236" s="2">
        <f t="shared" si="97"/>
        <v>0</v>
      </c>
    </row>
    <row r="237" spans="1:43" x14ac:dyDescent="0.25">
      <c r="A237" s="1">
        <v>120</v>
      </c>
      <c r="B237" s="1">
        <v>0</v>
      </c>
      <c r="C237" s="19">
        <v>4</v>
      </c>
      <c r="D237" s="20" t="s">
        <v>1423</v>
      </c>
      <c r="E237" s="20" t="s">
        <v>1423</v>
      </c>
      <c r="F237" s="10">
        <f t="shared" si="82"/>
        <v>0.24697600470149447</v>
      </c>
      <c r="G237">
        <f t="shared" si="90"/>
        <v>1.6537417422777212</v>
      </c>
      <c r="H237">
        <f t="shared" si="91"/>
        <v>0</v>
      </c>
      <c r="I237" s="1">
        <f t="shared" si="83"/>
        <v>0</v>
      </c>
      <c r="N237" s="20" t="s">
        <v>1517</v>
      </c>
      <c r="O237">
        <f t="shared" si="80"/>
        <v>3.2509126120207764E-3</v>
      </c>
      <c r="P237">
        <f t="shared" si="81"/>
        <v>1</v>
      </c>
      <c r="Q237" s="2">
        <f t="shared" si="95"/>
        <v>0</v>
      </c>
      <c r="R237" s="2">
        <f t="shared" si="95"/>
        <v>0</v>
      </c>
      <c r="S237" s="2">
        <f t="shared" si="95"/>
        <v>0</v>
      </c>
      <c r="T237" s="2">
        <f t="shared" si="95"/>
        <v>0</v>
      </c>
      <c r="U237" s="2">
        <f t="shared" si="95"/>
        <v>0</v>
      </c>
      <c r="V237" s="2">
        <f t="shared" si="95"/>
        <v>0</v>
      </c>
      <c r="W237" s="2">
        <f t="shared" si="95"/>
        <v>0</v>
      </c>
      <c r="X237" s="2">
        <f t="shared" si="95"/>
        <v>0</v>
      </c>
      <c r="Y237" s="2">
        <f t="shared" si="95"/>
        <v>0</v>
      </c>
      <c r="Z237" s="2">
        <f t="shared" si="95"/>
        <v>0</v>
      </c>
      <c r="AA237" s="2">
        <f t="shared" si="96"/>
        <v>0</v>
      </c>
      <c r="AB237" s="2">
        <f t="shared" si="96"/>
        <v>0</v>
      </c>
      <c r="AC237" s="2">
        <f t="shared" si="96"/>
        <v>0</v>
      </c>
      <c r="AD237" s="2">
        <f t="shared" si="96"/>
        <v>0</v>
      </c>
      <c r="AE237" s="2">
        <f t="shared" si="96"/>
        <v>0</v>
      </c>
      <c r="AF237" s="2">
        <f t="shared" si="96"/>
        <v>0</v>
      </c>
      <c r="AG237" s="2">
        <f t="shared" si="96"/>
        <v>0.18530201888518424</v>
      </c>
      <c r="AH237" s="2">
        <f t="shared" si="96"/>
        <v>0</v>
      </c>
      <c r="AI237" s="2">
        <f t="shared" si="96"/>
        <v>0</v>
      </c>
      <c r="AJ237" s="2">
        <f t="shared" si="96"/>
        <v>0</v>
      </c>
      <c r="AK237" s="2">
        <f t="shared" si="97"/>
        <v>0</v>
      </c>
      <c r="AL237" s="2">
        <f t="shared" si="97"/>
        <v>0</v>
      </c>
      <c r="AM237" s="2">
        <f t="shared" si="97"/>
        <v>0</v>
      </c>
      <c r="AN237" s="2">
        <f t="shared" si="97"/>
        <v>0</v>
      </c>
      <c r="AO237" s="2">
        <f t="shared" si="97"/>
        <v>0</v>
      </c>
      <c r="AP237" s="2">
        <f t="shared" si="97"/>
        <v>0</v>
      </c>
      <c r="AQ237" s="2">
        <f t="shared" si="97"/>
        <v>0</v>
      </c>
    </row>
    <row r="238" spans="1:43" x14ac:dyDescent="0.25">
      <c r="A238" s="1">
        <v>120</v>
      </c>
      <c r="B238" s="1">
        <v>0</v>
      </c>
      <c r="C238" s="19">
        <v>5</v>
      </c>
      <c r="D238" s="20" t="s">
        <v>1533</v>
      </c>
      <c r="E238" s="20" t="s">
        <v>1451</v>
      </c>
      <c r="F238" s="10">
        <f t="shared" si="82"/>
        <v>0</v>
      </c>
      <c r="G238">
        <f t="shared" si="90"/>
        <v>1.6537417422777212</v>
      </c>
      <c r="H238">
        <f t="shared" si="91"/>
        <v>0</v>
      </c>
      <c r="I238" s="1">
        <f t="shared" si="83"/>
        <v>0</v>
      </c>
      <c r="N238" s="20" t="s">
        <v>1571</v>
      </c>
      <c r="O238">
        <f t="shared" si="80"/>
        <v>3.2509126120207764E-3</v>
      </c>
      <c r="P238">
        <f t="shared" si="81"/>
        <v>1</v>
      </c>
      <c r="Q238" s="2">
        <f t="shared" si="95"/>
        <v>0</v>
      </c>
      <c r="R238" s="2">
        <f t="shared" si="95"/>
        <v>0</v>
      </c>
      <c r="S238" s="2">
        <f t="shared" si="95"/>
        <v>0</v>
      </c>
      <c r="T238" s="2">
        <f t="shared" si="95"/>
        <v>0</v>
      </c>
      <c r="U238" s="2">
        <f t="shared" si="95"/>
        <v>0</v>
      </c>
      <c r="V238" s="2">
        <f t="shared" si="95"/>
        <v>0</v>
      </c>
      <c r="W238" s="2">
        <f t="shared" si="95"/>
        <v>0</v>
      </c>
      <c r="X238" s="2">
        <f t="shared" si="95"/>
        <v>0</v>
      </c>
      <c r="Y238" s="2">
        <f t="shared" si="95"/>
        <v>0</v>
      </c>
      <c r="Z238" s="2">
        <f t="shared" si="95"/>
        <v>0</v>
      </c>
      <c r="AA238" s="2">
        <f t="shared" si="96"/>
        <v>0</v>
      </c>
      <c r="AB238" s="2">
        <f t="shared" si="96"/>
        <v>0</v>
      </c>
      <c r="AC238" s="2">
        <f t="shared" si="96"/>
        <v>0</v>
      </c>
      <c r="AD238" s="2">
        <f t="shared" si="96"/>
        <v>0</v>
      </c>
      <c r="AE238" s="2">
        <f t="shared" si="96"/>
        <v>0</v>
      </c>
      <c r="AF238" s="2">
        <f t="shared" si="96"/>
        <v>0</v>
      </c>
      <c r="AG238" s="2">
        <f t="shared" si="96"/>
        <v>0.18530201888518424</v>
      </c>
      <c r="AH238" s="2">
        <f t="shared" si="96"/>
        <v>0</v>
      </c>
      <c r="AI238" s="2">
        <f t="shared" si="96"/>
        <v>0</v>
      </c>
      <c r="AJ238" s="2">
        <f t="shared" si="96"/>
        <v>0</v>
      </c>
      <c r="AK238" s="2">
        <f t="shared" si="97"/>
        <v>0</v>
      </c>
      <c r="AL238" s="2">
        <f t="shared" si="97"/>
        <v>0</v>
      </c>
      <c r="AM238" s="2">
        <f t="shared" si="97"/>
        <v>0</v>
      </c>
      <c r="AN238" s="2">
        <f t="shared" si="97"/>
        <v>0</v>
      </c>
      <c r="AO238" s="2">
        <f t="shared" si="97"/>
        <v>0</v>
      </c>
      <c r="AP238" s="2">
        <f t="shared" si="97"/>
        <v>0</v>
      </c>
      <c r="AQ238" s="2">
        <f t="shared" si="97"/>
        <v>0</v>
      </c>
    </row>
    <row r="239" spans="1:43" x14ac:dyDescent="0.25">
      <c r="A239" s="1">
        <v>120</v>
      </c>
      <c r="B239" s="1">
        <v>0</v>
      </c>
      <c r="C239" s="19">
        <v>6</v>
      </c>
      <c r="D239" s="20" t="s">
        <v>1452</v>
      </c>
      <c r="E239" s="20" t="s">
        <v>1452</v>
      </c>
      <c r="F239" s="10">
        <f t="shared" si="82"/>
        <v>0</v>
      </c>
      <c r="G239">
        <f t="shared" si="90"/>
        <v>1.6537417422777212</v>
      </c>
      <c r="H239">
        <f t="shared" si="91"/>
        <v>0</v>
      </c>
      <c r="I239" s="1">
        <f t="shared" si="83"/>
        <v>0</v>
      </c>
      <c r="N239" s="20" t="s">
        <v>1576</v>
      </c>
      <c r="O239">
        <f t="shared" si="80"/>
        <v>3.2509126120207764E-3</v>
      </c>
      <c r="P239">
        <f t="shared" si="81"/>
        <v>1</v>
      </c>
      <c r="Q239" s="2">
        <f t="shared" si="95"/>
        <v>0</v>
      </c>
      <c r="R239" s="2">
        <f t="shared" si="95"/>
        <v>0</v>
      </c>
      <c r="S239" s="2">
        <f t="shared" si="95"/>
        <v>0</v>
      </c>
      <c r="T239" s="2">
        <f t="shared" si="95"/>
        <v>0</v>
      </c>
      <c r="U239" s="2">
        <f t="shared" si="95"/>
        <v>0</v>
      </c>
      <c r="V239" s="2">
        <f t="shared" si="95"/>
        <v>0</v>
      </c>
      <c r="W239" s="2">
        <f t="shared" si="95"/>
        <v>0</v>
      </c>
      <c r="X239" s="2">
        <f t="shared" si="95"/>
        <v>0</v>
      </c>
      <c r="Y239" s="2">
        <f t="shared" si="95"/>
        <v>0</v>
      </c>
      <c r="Z239" s="2">
        <f t="shared" si="95"/>
        <v>0</v>
      </c>
      <c r="AA239" s="2">
        <f t="shared" si="96"/>
        <v>0</v>
      </c>
      <c r="AB239" s="2">
        <f t="shared" si="96"/>
        <v>0</v>
      </c>
      <c r="AC239" s="2">
        <f t="shared" si="96"/>
        <v>0</v>
      </c>
      <c r="AD239" s="2">
        <f t="shared" si="96"/>
        <v>0</v>
      </c>
      <c r="AE239" s="2">
        <f t="shared" si="96"/>
        <v>0</v>
      </c>
      <c r="AF239" s="2">
        <f t="shared" si="96"/>
        <v>0</v>
      </c>
      <c r="AG239" s="2">
        <f t="shared" si="96"/>
        <v>0.18530201888518424</v>
      </c>
      <c r="AH239" s="2">
        <f t="shared" si="96"/>
        <v>0</v>
      </c>
      <c r="AI239" s="2">
        <f t="shared" si="96"/>
        <v>0</v>
      </c>
      <c r="AJ239" s="2">
        <f t="shared" si="96"/>
        <v>0</v>
      </c>
      <c r="AK239" s="2">
        <f t="shared" si="97"/>
        <v>0</v>
      </c>
      <c r="AL239" s="2">
        <f t="shared" si="97"/>
        <v>0</v>
      </c>
      <c r="AM239" s="2">
        <f t="shared" si="97"/>
        <v>0</v>
      </c>
      <c r="AN239" s="2">
        <f t="shared" si="97"/>
        <v>0</v>
      </c>
      <c r="AO239" s="2">
        <f t="shared" si="97"/>
        <v>0</v>
      </c>
      <c r="AP239" s="2">
        <f t="shared" si="97"/>
        <v>0</v>
      </c>
      <c r="AQ239" s="2">
        <f t="shared" si="97"/>
        <v>0</v>
      </c>
    </row>
    <row r="240" spans="1:43" x14ac:dyDescent="0.25">
      <c r="A240" s="1">
        <v>120</v>
      </c>
      <c r="B240" s="1">
        <v>0</v>
      </c>
      <c r="C240" s="19">
        <v>7</v>
      </c>
      <c r="D240" s="20" t="s">
        <v>595</v>
      </c>
      <c r="E240" s="20" t="s">
        <v>595</v>
      </c>
      <c r="F240" s="10">
        <f t="shared" si="82"/>
        <v>0.22961572257574284</v>
      </c>
      <c r="G240">
        <f t="shared" si="90"/>
        <v>1.8833574648534641</v>
      </c>
      <c r="H240">
        <f t="shared" si="91"/>
        <v>0</v>
      </c>
      <c r="I240" s="1">
        <f t="shared" si="83"/>
        <v>0</v>
      </c>
      <c r="N240" s="20" t="s">
        <v>1591</v>
      </c>
      <c r="O240">
        <f t="shared" si="80"/>
        <v>3.2509126120207764E-3</v>
      </c>
      <c r="P240">
        <f t="shared" si="81"/>
        <v>1</v>
      </c>
      <c r="Q240" s="2">
        <f t="shared" si="95"/>
        <v>0</v>
      </c>
      <c r="R240" s="2">
        <f t="shared" si="95"/>
        <v>0</v>
      </c>
      <c r="S240" s="2">
        <f t="shared" si="95"/>
        <v>0</v>
      </c>
      <c r="T240" s="2">
        <f t="shared" si="95"/>
        <v>0</v>
      </c>
      <c r="U240" s="2">
        <f t="shared" si="95"/>
        <v>0</v>
      </c>
      <c r="V240" s="2">
        <f t="shared" si="95"/>
        <v>0</v>
      </c>
      <c r="W240" s="2">
        <f t="shared" si="95"/>
        <v>0</v>
      </c>
      <c r="X240" s="2">
        <f t="shared" si="95"/>
        <v>0</v>
      </c>
      <c r="Y240" s="2">
        <f t="shared" si="95"/>
        <v>0</v>
      </c>
      <c r="Z240" s="2">
        <f t="shared" si="95"/>
        <v>0</v>
      </c>
      <c r="AA240" s="2">
        <f t="shared" si="96"/>
        <v>0</v>
      </c>
      <c r="AB240" s="2">
        <f t="shared" si="96"/>
        <v>0</v>
      </c>
      <c r="AC240" s="2">
        <f t="shared" si="96"/>
        <v>0</v>
      </c>
      <c r="AD240" s="2">
        <f t="shared" si="96"/>
        <v>0</v>
      </c>
      <c r="AE240" s="2">
        <f t="shared" si="96"/>
        <v>0</v>
      </c>
      <c r="AF240" s="2">
        <f t="shared" si="96"/>
        <v>0</v>
      </c>
      <c r="AG240" s="2">
        <f t="shared" si="96"/>
        <v>0.18530201888518424</v>
      </c>
      <c r="AH240" s="2">
        <f t="shared" si="96"/>
        <v>0</v>
      </c>
      <c r="AI240" s="2">
        <f t="shared" si="96"/>
        <v>0</v>
      </c>
      <c r="AJ240" s="2">
        <f t="shared" si="96"/>
        <v>0</v>
      </c>
      <c r="AK240" s="2">
        <f t="shared" si="97"/>
        <v>0</v>
      </c>
      <c r="AL240" s="2">
        <f t="shared" si="97"/>
        <v>0</v>
      </c>
      <c r="AM240" s="2">
        <f t="shared" si="97"/>
        <v>0</v>
      </c>
      <c r="AN240" s="2">
        <f t="shared" si="97"/>
        <v>0</v>
      </c>
      <c r="AO240" s="2">
        <f t="shared" si="97"/>
        <v>0</v>
      </c>
      <c r="AP240" s="2">
        <f t="shared" si="97"/>
        <v>0</v>
      </c>
      <c r="AQ240" s="2">
        <f t="shared" si="97"/>
        <v>0</v>
      </c>
    </row>
    <row r="241" spans="1:43" x14ac:dyDescent="0.25">
      <c r="A241" s="1">
        <v>120</v>
      </c>
      <c r="B241" s="1">
        <v>0</v>
      </c>
      <c r="C241" s="19">
        <v>8</v>
      </c>
      <c r="D241" s="20" t="s">
        <v>1419</v>
      </c>
      <c r="E241" s="20" t="s">
        <v>1419</v>
      </c>
      <c r="F241" s="10">
        <f t="shared" si="82"/>
        <v>0.14233555671435538</v>
      </c>
      <c r="G241">
        <f t="shared" si="90"/>
        <v>2.0256930215678195</v>
      </c>
      <c r="H241">
        <f t="shared" si="91"/>
        <v>0</v>
      </c>
      <c r="I241" s="1">
        <f t="shared" si="83"/>
        <v>0</v>
      </c>
      <c r="N241" s="20" t="s">
        <v>1603</v>
      </c>
      <c r="O241">
        <f t="shared" si="80"/>
        <v>3.2509126120207764E-3</v>
      </c>
      <c r="P241">
        <f t="shared" si="81"/>
        <v>1</v>
      </c>
      <c r="Q241" s="2">
        <f t="shared" si="95"/>
        <v>0</v>
      </c>
      <c r="R241" s="2">
        <f t="shared" si="95"/>
        <v>0</v>
      </c>
      <c r="S241" s="2">
        <f t="shared" si="95"/>
        <v>0</v>
      </c>
      <c r="T241" s="2">
        <f t="shared" si="95"/>
        <v>0</v>
      </c>
      <c r="U241" s="2">
        <f t="shared" si="95"/>
        <v>0</v>
      </c>
      <c r="V241" s="2">
        <f t="shared" si="95"/>
        <v>0</v>
      </c>
      <c r="W241" s="2">
        <f t="shared" si="95"/>
        <v>0</v>
      </c>
      <c r="X241" s="2">
        <f t="shared" si="95"/>
        <v>0</v>
      </c>
      <c r="Y241" s="2">
        <f t="shared" si="95"/>
        <v>0</v>
      </c>
      <c r="Z241" s="2">
        <f t="shared" si="95"/>
        <v>0</v>
      </c>
      <c r="AA241" s="2">
        <f t="shared" si="96"/>
        <v>0</v>
      </c>
      <c r="AB241" s="2">
        <f t="shared" si="96"/>
        <v>0</v>
      </c>
      <c r="AC241" s="2">
        <f t="shared" si="96"/>
        <v>0</v>
      </c>
      <c r="AD241" s="2">
        <f t="shared" si="96"/>
        <v>0</v>
      </c>
      <c r="AE241" s="2">
        <f t="shared" si="96"/>
        <v>0</v>
      </c>
      <c r="AF241" s="2">
        <f t="shared" si="96"/>
        <v>0</v>
      </c>
      <c r="AG241" s="2">
        <f t="shared" si="96"/>
        <v>0.18530201888518424</v>
      </c>
      <c r="AH241" s="2">
        <f t="shared" si="96"/>
        <v>0</v>
      </c>
      <c r="AI241" s="2">
        <f t="shared" si="96"/>
        <v>0</v>
      </c>
      <c r="AJ241" s="2">
        <f t="shared" si="96"/>
        <v>0</v>
      </c>
      <c r="AK241" s="2">
        <f t="shared" si="97"/>
        <v>0</v>
      </c>
      <c r="AL241" s="2">
        <f t="shared" si="97"/>
        <v>0</v>
      </c>
      <c r="AM241" s="2">
        <f t="shared" si="97"/>
        <v>0</v>
      </c>
      <c r="AN241" s="2">
        <f t="shared" si="97"/>
        <v>0</v>
      </c>
      <c r="AO241" s="2">
        <f t="shared" si="97"/>
        <v>0</v>
      </c>
      <c r="AP241" s="2">
        <f t="shared" si="97"/>
        <v>0</v>
      </c>
      <c r="AQ241" s="2">
        <f t="shared" si="97"/>
        <v>0</v>
      </c>
    </row>
    <row r="242" spans="1:43" x14ac:dyDescent="0.25">
      <c r="A242" s="1">
        <v>120</v>
      </c>
      <c r="B242" s="1">
        <v>0</v>
      </c>
      <c r="C242" s="19">
        <v>9</v>
      </c>
      <c r="D242" s="20" t="s">
        <v>1428</v>
      </c>
      <c r="E242" s="20" t="s">
        <v>1428</v>
      </c>
      <c r="F242" s="10">
        <f t="shared" si="82"/>
        <v>6.6004532131021046E-2</v>
      </c>
      <c r="G242">
        <f t="shared" si="90"/>
        <v>2.0916975536988405</v>
      </c>
      <c r="H242">
        <f t="shared" si="91"/>
        <v>0</v>
      </c>
      <c r="I242" s="1">
        <f t="shared" si="83"/>
        <v>0</v>
      </c>
      <c r="N242" s="20" t="s">
        <v>451</v>
      </c>
      <c r="O242">
        <f t="shared" si="80"/>
        <v>2.9258213508186986E-3</v>
      </c>
      <c r="P242">
        <f t="shared" si="81"/>
        <v>1</v>
      </c>
      <c r="Q242" s="2">
        <f t="shared" ref="Q242:Z251" si="98">COUNTIFS($C$2:$C$950,Q$1,$E$2:$E$950,$N242)*0.9^(Q$1-1)</f>
        <v>0</v>
      </c>
      <c r="R242" s="2">
        <f t="shared" si="98"/>
        <v>0</v>
      </c>
      <c r="S242" s="2">
        <f t="shared" si="98"/>
        <v>0</v>
      </c>
      <c r="T242" s="2">
        <f t="shared" si="98"/>
        <v>0</v>
      </c>
      <c r="U242" s="2">
        <f t="shared" si="98"/>
        <v>0</v>
      </c>
      <c r="V242" s="2">
        <f t="shared" si="98"/>
        <v>0</v>
      </c>
      <c r="W242" s="2">
        <f t="shared" si="98"/>
        <v>0</v>
      </c>
      <c r="X242" s="2">
        <f t="shared" si="98"/>
        <v>0</v>
      </c>
      <c r="Y242" s="2">
        <f t="shared" si="98"/>
        <v>0</v>
      </c>
      <c r="Z242" s="2">
        <f t="shared" si="98"/>
        <v>0</v>
      </c>
      <c r="AA242" s="2">
        <f t="shared" ref="AA242:AJ251" si="99">COUNTIFS($C$2:$C$950,AA$1,$E$2:$E$950,$N242)*0.9^(AA$1-1)</f>
        <v>0</v>
      </c>
      <c r="AB242" s="2">
        <f t="shared" si="99"/>
        <v>0</v>
      </c>
      <c r="AC242" s="2">
        <f t="shared" si="99"/>
        <v>0</v>
      </c>
      <c r="AD242" s="2">
        <f t="shared" si="99"/>
        <v>0</v>
      </c>
      <c r="AE242" s="2">
        <f t="shared" si="99"/>
        <v>0</v>
      </c>
      <c r="AF242" s="2">
        <f t="shared" si="99"/>
        <v>0</v>
      </c>
      <c r="AG242" s="2">
        <f t="shared" si="99"/>
        <v>0</v>
      </c>
      <c r="AH242" s="2">
        <f t="shared" si="99"/>
        <v>0.16677181699666582</v>
      </c>
      <c r="AI242" s="2">
        <f t="shared" si="99"/>
        <v>0</v>
      </c>
      <c r="AJ242" s="2">
        <f t="shared" si="99"/>
        <v>0</v>
      </c>
      <c r="AK242" s="2">
        <f t="shared" ref="AK242:AQ251" si="100">COUNTIFS($C$2:$C$950,AK$1,$E$2:$E$950,$N242)*0.9^(AK$1-1)</f>
        <v>0</v>
      </c>
      <c r="AL242" s="2">
        <f t="shared" si="100"/>
        <v>0</v>
      </c>
      <c r="AM242" s="2">
        <f t="shared" si="100"/>
        <v>0</v>
      </c>
      <c r="AN242" s="2">
        <f t="shared" si="100"/>
        <v>0</v>
      </c>
      <c r="AO242" s="2">
        <f t="shared" si="100"/>
        <v>0</v>
      </c>
      <c r="AP242" s="2">
        <f t="shared" si="100"/>
        <v>0</v>
      </c>
      <c r="AQ242" s="2">
        <f t="shared" si="100"/>
        <v>0</v>
      </c>
    </row>
    <row r="243" spans="1:43" x14ac:dyDescent="0.25">
      <c r="A243" s="1">
        <v>120</v>
      </c>
      <c r="B243" s="1">
        <v>0</v>
      </c>
      <c r="C243" s="19">
        <v>10</v>
      </c>
      <c r="D243" s="20" t="s">
        <v>1326</v>
      </c>
      <c r="E243" s="20" t="s">
        <v>597</v>
      </c>
      <c r="F243" s="10">
        <f t="shared" si="82"/>
        <v>0.26005722854877428</v>
      </c>
      <c r="G243">
        <f t="shared" si="90"/>
        <v>2.3517547822476148</v>
      </c>
      <c r="H243">
        <f t="shared" si="91"/>
        <v>0</v>
      </c>
      <c r="I243" s="1">
        <f t="shared" si="83"/>
        <v>0</v>
      </c>
      <c r="N243" s="20" t="s">
        <v>246</v>
      </c>
      <c r="O243">
        <f t="shared" si="80"/>
        <v>2.9258213508186986E-3</v>
      </c>
      <c r="P243">
        <f t="shared" si="81"/>
        <v>1</v>
      </c>
      <c r="Q243" s="2">
        <f t="shared" si="98"/>
        <v>0</v>
      </c>
      <c r="R243" s="2">
        <f t="shared" si="98"/>
        <v>0</v>
      </c>
      <c r="S243" s="2">
        <f t="shared" si="98"/>
        <v>0</v>
      </c>
      <c r="T243" s="2">
        <f t="shared" si="98"/>
        <v>0</v>
      </c>
      <c r="U243" s="2">
        <f t="shared" si="98"/>
        <v>0</v>
      </c>
      <c r="V243" s="2">
        <f t="shared" si="98"/>
        <v>0</v>
      </c>
      <c r="W243" s="2">
        <f t="shared" si="98"/>
        <v>0</v>
      </c>
      <c r="X243" s="2">
        <f t="shared" si="98"/>
        <v>0</v>
      </c>
      <c r="Y243" s="2">
        <f t="shared" si="98"/>
        <v>0</v>
      </c>
      <c r="Z243" s="2">
        <f t="shared" si="98"/>
        <v>0</v>
      </c>
      <c r="AA243" s="2">
        <f t="shared" si="99"/>
        <v>0</v>
      </c>
      <c r="AB243" s="2">
        <f t="shared" si="99"/>
        <v>0</v>
      </c>
      <c r="AC243" s="2">
        <f t="shared" si="99"/>
        <v>0</v>
      </c>
      <c r="AD243" s="2">
        <f t="shared" si="99"/>
        <v>0</v>
      </c>
      <c r="AE243" s="2">
        <f t="shared" si="99"/>
        <v>0</v>
      </c>
      <c r="AF243" s="2">
        <f t="shared" si="99"/>
        <v>0</v>
      </c>
      <c r="AG243" s="2">
        <f t="shared" si="99"/>
        <v>0</v>
      </c>
      <c r="AH243" s="2">
        <f t="shared" si="99"/>
        <v>0.16677181699666582</v>
      </c>
      <c r="AI243" s="2">
        <f t="shared" si="99"/>
        <v>0</v>
      </c>
      <c r="AJ243" s="2">
        <f t="shared" si="99"/>
        <v>0</v>
      </c>
      <c r="AK243" s="2">
        <f t="shared" si="100"/>
        <v>0</v>
      </c>
      <c r="AL243" s="2">
        <f t="shared" si="100"/>
        <v>0</v>
      </c>
      <c r="AM243" s="2">
        <f t="shared" si="100"/>
        <v>0</v>
      </c>
      <c r="AN243" s="2">
        <f t="shared" si="100"/>
        <v>0</v>
      </c>
      <c r="AO243" s="2">
        <f t="shared" si="100"/>
        <v>0</v>
      </c>
      <c r="AP243" s="2">
        <f t="shared" si="100"/>
        <v>0</v>
      </c>
      <c r="AQ243" s="2">
        <f t="shared" si="100"/>
        <v>0</v>
      </c>
    </row>
    <row r="244" spans="1:43" x14ac:dyDescent="0.25">
      <c r="A244" s="1">
        <v>120</v>
      </c>
      <c r="B244" s="1">
        <v>0</v>
      </c>
      <c r="C244" s="19">
        <v>11</v>
      </c>
      <c r="D244" s="20" t="s">
        <v>604</v>
      </c>
      <c r="E244" s="20" t="s">
        <v>604</v>
      </c>
      <c r="F244" s="10">
        <f t="shared" si="82"/>
        <v>0.26208693151225654</v>
      </c>
      <c r="G244">
        <f t="shared" si="90"/>
        <v>2.6138417137598715</v>
      </c>
      <c r="H244">
        <f t="shared" si="91"/>
        <v>0</v>
      </c>
      <c r="I244" s="1">
        <f t="shared" si="83"/>
        <v>0</v>
      </c>
      <c r="N244" s="20" t="s">
        <v>1562</v>
      </c>
      <c r="O244">
        <f t="shared" si="80"/>
        <v>2.9258213508186986E-3</v>
      </c>
      <c r="P244">
        <f t="shared" si="81"/>
        <v>1</v>
      </c>
      <c r="Q244" s="2">
        <f t="shared" si="98"/>
        <v>0</v>
      </c>
      <c r="R244" s="2">
        <f t="shared" si="98"/>
        <v>0</v>
      </c>
      <c r="S244" s="2">
        <f t="shared" si="98"/>
        <v>0</v>
      </c>
      <c r="T244" s="2">
        <f t="shared" si="98"/>
        <v>0</v>
      </c>
      <c r="U244" s="2">
        <f t="shared" si="98"/>
        <v>0</v>
      </c>
      <c r="V244" s="2">
        <f t="shared" si="98"/>
        <v>0</v>
      </c>
      <c r="W244" s="2">
        <f t="shared" si="98"/>
        <v>0</v>
      </c>
      <c r="X244" s="2">
        <f t="shared" si="98"/>
        <v>0</v>
      </c>
      <c r="Y244" s="2">
        <f t="shared" si="98"/>
        <v>0</v>
      </c>
      <c r="Z244" s="2">
        <f t="shared" si="98"/>
        <v>0</v>
      </c>
      <c r="AA244" s="2">
        <f t="shared" si="99"/>
        <v>0</v>
      </c>
      <c r="AB244" s="2">
        <f t="shared" si="99"/>
        <v>0</v>
      </c>
      <c r="AC244" s="2">
        <f t="shared" si="99"/>
        <v>0</v>
      </c>
      <c r="AD244" s="2">
        <f t="shared" si="99"/>
        <v>0</v>
      </c>
      <c r="AE244" s="2">
        <f t="shared" si="99"/>
        <v>0</v>
      </c>
      <c r="AF244" s="2">
        <f t="shared" si="99"/>
        <v>0</v>
      </c>
      <c r="AG244" s="2">
        <f t="shared" si="99"/>
        <v>0</v>
      </c>
      <c r="AH244" s="2">
        <f t="shared" si="99"/>
        <v>0.16677181699666582</v>
      </c>
      <c r="AI244" s="2">
        <f t="shared" si="99"/>
        <v>0</v>
      </c>
      <c r="AJ244" s="2">
        <f t="shared" si="99"/>
        <v>0</v>
      </c>
      <c r="AK244" s="2">
        <f t="shared" si="100"/>
        <v>0</v>
      </c>
      <c r="AL244" s="2">
        <f t="shared" si="100"/>
        <v>0</v>
      </c>
      <c r="AM244" s="2">
        <f t="shared" si="100"/>
        <v>0</v>
      </c>
      <c r="AN244" s="2">
        <f t="shared" si="100"/>
        <v>0</v>
      </c>
      <c r="AO244" s="2">
        <f t="shared" si="100"/>
        <v>0</v>
      </c>
      <c r="AP244" s="2">
        <f t="shared" si="100"/>
        <v>0</v>
      </c>
      <c r="AQ244" s="2">
        <f t="shared" si="100"/>
        <v>0</v>
      </c>
    </row>
    <row r="245" spans="1:43" x14ac:dyDescent="0.25">
      <c r="A245" s="1">
        <v>120</v>
      </c>
      <c r="B245" s="1">
        <v>0</v>
      </c>
      <c r="C245" s="19">
        <v>12</v>
      </c>
      <c r="D245" s="20" t="s">
        <v>598</v>
      </c>
      <c r="E245" s="20" t="s">
        <v>598</v>
      </c>
      <c r="F245" s="10">
        <f t="shared" si="82"/>
        <v>0.26857991163272033</v>
      </c>
      <c r="G245">
        <f t="shared" si="90"/>
        <v>2.8824216253925918</v>
      </c>
      <c r="H245">
        <f t="shared" si="91"/>
        <v>0</v>
      </c>
      <c r="I245" s="1">
        <f t="shared" si="83"/>
        <v>0</v>
      </c>
      <c r="N245" s="20" t="s">
        <v>1202</v>
      </c>
      <c r="O245">
        <f t="shared" si="80"/>
        <v>2.9258213508186986E-3</v>
      </c>
      <c r="P245">
        <f t="shared" si="81"/>
        <v>1</v>
      </c>
      <c r="Q245" s="2">
        <f t="shared" si="98"/>
        <v>0</v>
      </c>
      <c r="R245" s="2">
        <f t="shared" si="98"/>
        <v>0</v>
      </c>
      <c r="S245" s="2">
        <f t="shared" si="98"/>
        <v>0</v>
      </c>
      <c r="T245" s="2">
        <f t="shared" si="98"/>
        <v>0</v>
      </c>
      <c r="U245" s="2">
        <f t="shared" si="98"/>
        <v>0</v>
      </c>
      <c r="V245" s="2">
        <f t="shared" si="98"/>
        <v>0</v>
      </c>
      <c r="W245" s="2">
        <f t="shared" si="98"/>
        <v>0</v>
      </c>
      <c r="X245" s="2">
        <f t="shared" si="98"/>
        <v>0</v>
      </c>
      <c r="Y245" s="2">
        <f t="shared" si="98"/>
        <v>0</v>
      </c>
      <c r="Z245" s="2">
        <f t="shared" si="98"/>
        <v>0</v>
      </c>
      <c r="AA245" s="2">
        <f t="shared" si="99"/>
        <v>0</v>
      </c>
      <c r="AB245" s="2">
        <f t="shared" si="99"/>
        <v>0</v>
      </c>
      <c r="AC245" s="2">
        <f t="shared" si="99"/>
        <v>0</v>
      </c>
      <c r="AD245" s="2">
        <f t="shared" si="99"/>
        <v>0</v>
      </c>
      <c r="AE245" s="2">
        <f t="shared" si="99"/>
        <v>0</v>
      </c>
      <c r="AF245" s="2">
        <f t="shared" si="99"/>
        <v>0</v>
      </c>
      <c r="AG245" s="2">
        <f t="shared" si="99"/>
        <v>0</v>
      </c>
      <c r="AH245" s="2">
        <f t="shared" si="99"/>
        <v>0.16677181699666582</v>
      </c>
      <c r="AI245" s="2">
        <f t="shared" si="99"/>
        <v>0</v>
      </c>
      <c r="AJ245" s="2">
        <f t="shared" si="99"/>
        <v>0</v>
      </c>
      <c r="AK245" s="2">
        <f t="shared" si="100"/>
        <v>0</v>
      </c>
      <c r="AL245" s="2">
        <f t="shared" si="100"/>
        <v>0</v>
      </c>
      <c r="AM245" s="2">
        <f t="shared" si="100"/>
        <v>0</v>
      </c>
      <c r="AN245" s="2">
        <f t="shared" si="100"/>
        <v>0</v>
      </c>
      <c r="AO245" s="2">
        <f t="shared" si="100"/>
        <v>0</v>
      </c>
      <c r="AP245" s="2">
        <f t="shared" si="100"/>
        <v>0</v>
      </c>
      <c r="AQ245" s="2">
        <f t="shared" si="100"/>
        <v>0</v>
      </c>
    </row>
    <row r="246" spans="1:43" x14ac:dyDescent="0.25">
      <c r="A246" s="1">
        <v>120</v>
      </c>
      <c r="B246" s="1">
        <v>0</v>
      </c>
      <c r="C246" s="19">
        <v>13</v>
      </c>
      <c r="D246" s="20" t="s">
        <v>1482</v>
      </c>
      <c r="E246" s="20" t="s">
        <v>1482</v>
      </c>
      <c r="F246" s="10">
        <f t="shared" si="82"/>
        <v>6.4139415689565979E-2</v>
      </c>
      <c r="G246">
        <f t="shared" si="90"/>
        <v>2.9465610410821577</v>
      </c>
      <c r="H246">
        <f t="shared" si="91"/>
        <v>0</v>
      </c>
      <c r="I246" s="1">
        <f t="shared" si="83"/>
        <v>0</v>
      </c>
      <c r="N246" s="20" t="s">
        <v>1592</v>
      </c>
      <c r="O246">
        <f t="shared" si="80"/>
        <v>2.9258213508186986E-3</v>
      </c>
      <c r="P246">
        <f t="shared" si="81"/>
        <v>1</v>
      </c>
      <c r="Q246" s="2">
        <f t="shared" si="98"/>
        <v>0</v>
      </c>
      <c r="R246" s="2">
        <f t="shared" si="98"/>
        <v>0</v>
      </c>
      <c r="S246" s="2">
        <f t="shared" si="98"/>
        <v>0</v>
      </c>
      <c r="T246" s="2">
        <f t="shared" si="98"/>
        <v>0</v>
      </c>
      <c r="U246" s="2">
        <f t="shared" si="98"/>
        <v>0</v>
      </c>
      <c r="V246" s="2">
        <f t="shared" si="98"/>
        <v>0</v>
      </c>
      <c r="W246" s="2">
        <f t="shared" si="98"/>
        <v>0</v>
      </c>
      <c r="X246" s="2">
        <f t="shared" si="98"/>
        <v>0</v>
      </c>
      <c r="Y246" s="2">
        <f t="shared" si="98"/>
        <v>0</v>
      </c>
      <c r="Z246" s="2">
        <f t="shared" si="98"/>
        <v>0</v>
      </c>
      <c r="AA246" s="2">
        <f t="shared" si="99"/>
        <v>0</v>
      </c>
      <c r="AB246" s="2">
        <f t="shared" si="99"/>
        <v>0</v>
      </c>
      <c r="AC246" s="2">
        <f t="shared" si="99"/>
        <v>0</v>
      </c>
      <c r="AD246" s="2">
        <f t="shared" si="99"/>
        <v>0</v>
      </c>
      <c r="AE246" s="2">
        <f t="shared" si="99"/>
        <v>0</v>
      </c>
      <c r="AF246" s="2">
        <f t="shared" si="99"/>
        <v>0</v>
      </c>
      <c r="AG246" s="2">
        <f t="shared" si="99"/>
        <v>0</v>
      </c>
      <c r="AH246" s="2">
        <f t="shared" si="99"/>
        <v>0.16677181699666582</v>
      </c>
      <c r="AI246" s="2">
        <f t="shared" si="99"/>
        <v>0</v>
      </c>
      <c r="AJ246" s="2">
        <f t="shared" si="99"/>
        <v>0</v>
      </c>
      <c r="AK246" s="2">
        <f t="shared" si="100"/>
        <v>0</v>
      </c>
      <c r="AL246" s="2">
        <f t="shared" si="100"/>
        <v>0</v>
      </c>
      <c r="AM246" s="2">
        <f t="shared" si="100"/>
        <v>0</v>
      </c>
      <c r="AN246" s="2">
        <f t="shared" si="100"/>
        <v>0</v>
      </c>
      <c r="AO246" s="2">
        <f t="shared" si="100"/>
        <v>0</v>
      </c>
      <c r="AP246" s="2">
        <f t="shared" si="100"/>
        <v>0</v>
      </c>
      <c r="AQ246" s="2">
        <f t="shared" si="100"/>
        <v>0</v>
      </c>
    </row>
    <row r="247" spans="1:43" x14ac:dyDescent="0.25">
      <c r="A247" s="1">
        <v>120</v>
      </c>
      <c r="B247" s="1">
        <v>0</v>
      </c>
      <c r="C247" s="19">
        <v>14</v>
      </c>
      <c r="D247" s="20" t="s">
        <v>1450</v>
      </c>
      <c r="E247" s="20" t="s">
        <v>1450</v>
      </c>
      <c r="F247" s="10">
        <f t="shared" si="82"/>
        <v>0</v>
      </c>
      <c r="G247">
        <f t="shared" si="90"/>
        <v>2.9465610410821577</v>
      </c>
      <c r="H247">
        <f t="shared" si="91"/>
        <v>0</v>
      </c>
      <c r="I247" s="1">
        <f t="shared" si="83"/>
        <v>0</v>
      </c>
      <c r="N247" s="20" t="s">
        <v>1615</v>
      </c>
      <c r="O247">
        <f t="shared" si="80"/>
        <v>2.9258213508186986E-3</v>
      </c>
      <c r="P247">
        <f t="shared" si="81"/>
        <v>1</v>
      </c>
      <c r="Q247" s="2">
        <f t="shared" si="98"/>
        <v>0</v>
      </c>
      <c r="R247" s="2">
        <f t="shared" si="98"/>
        <v>0</v>
      </c>
      <c r="S247" s="2">
        <f t="shared" si="98"/>
        <v>0</v>
      </c>
      <c r="T247" s="2">
        <f t="shared" si="98"/>
        <v>0</v>
      </c>
      <c r="U247" s="2">
        <f t="shared" si="98"/>
        <v>0</v>
      </c>
      <c r="V247" s="2">
        <f t="shared" si="98"/>
        <v>0</v>
      </c>
      <c r="W247" s="2">
        <f t="shared" si="98"/>
        <v>0</v>
      </c>
      <c r="X247" s="2">
        <f t="shared" si="98"/>
        <v>0</v>
      </c>
      <c r="Y247" s="2">
        <f t="shared" si="98"/>
        <v>0</v>
      </c>
      <c r="Z247" s="2">
        <f t="shared" si="98"/>
        <v>0</v>
      </c>
      <c r="AA247" s="2">
        <f t="shared" si="99"/>
        <v>0</v>
      </c>
      <c r="AB247" s="2">
        <f t="shared" si="99"/>
        <v>0</v>
      </c>
      <c r="AC247" s="2">
        <f t="shared" si="99"/>
        <v>0</v>
      </c>
      <c r="AD247" s="2">
        <f t="shared" si="99"/>
        <v>0</v>
      </c>
      <c r="AE247" s="2">
        <f t="shared" si="99"/>
        <v>0</v>
      </c>
      <c r="AF247" s="2">
        <f t="shared" si="99"/>
        <v>0</v>
      </c>
      <c r="AG247" s="2">
        <f t="shared" si="99"/>
        <v>0</v>
      </c>
      <c r="AH247" s="2">
        <f t="shared" si="99"/>
        <v>0.16677181699666582</v>
      </c>
      <c r="AI247" s="2">
        <f t="shared" si="99"/>
        <v>0</v>
      </c>
      <c r="AJ247" s="2">
        <f t="shared" si="99"/>
        <v>0</v>
      </c>
      <c r="AK247" s="2">
        <f t="shared" si="100"/>
        <v>0</v>
      </c>
      <c r="AL247" s="2">
        <f t="shared" si="100"/>
        <v>0</v>
      </c>
      <c r="AM247" s="2">
        <f t="shared" si="100"/>
        <v>0</v>
      </c>
      <c r="AN247" s="2">
        <f t="shared" si="100"/>
        <v>0</v>
      </c>
      <c r="AO247" s="2">
        <f t="shared" si="100"/>
        <v>0</v>
      </c>
      <c r="AP247" s="2">
        <f t="shared" si="100"/>
        <v>0</v>
      </c>
      <c r="AQ247" s="2">
        <f t="shared" si="100"/>
        <v>0</v>
      </c>
    </row>
    <row r="248" spans="1:43" x14ac:dyDescent="0.25">
      <c r="A248" s="1">
        <v>120</v>
      </c>
      <c r="B248" s="1">
        <v>0</v>
      </c>
      <c r="C248" s="19">
        <v>15</v>
      </c>
      <c r="D248" s="20" t="s">
        <v>1504</v>
      </c>
      <c r="E248" s="20" t="s">
        <v>1504</v>
      </c>
      <c r="F248" s="10">
        <f t="shared" si="82"/>
        <v>0</v>
      </c>
      <c r="G248">
        <f t="shared" si="90"/>
        <v>2.9465610410821577</v>
      </c>
      <c r="H248">
        <f t="shared" si="91"/>
        <v>0</v>
      </c>
      <c r="I248" s="1">
        <f t="shared" si="83"/>
        <v>0</v>
      </c>
      <c r="N248" s="20" t="s">
        <v>1597</v>
      </c>
      <c r="O248">
        <f t="shared" si="80"/>
        <v>2.9258213508186986E-3</v>
      </c>
      <c r="P248">
        <f t="shared" si="81"/>
        <v>1</v>
      </c>
      <c r="Q248" s="2">
        <f t="shared" si="98"/>
        <v>0</v>
      </c>
      <c r="R248" s="2">
        <f t="shared" si="98"/>
        <v>0</v>
      </c>
      <c r="S248" s="2">
        <f t="shared" si="98"/>
        <v>0</v>
      </c>
      <c r="T248" s="2">
        <f t="shared" si="98"/>
        <v>0</v>
      </c>
      <c r="U248" s="2">
        <f t="shared" si="98"/>
        <v>0</v>
      </c>
      <c r="V248" s="2">
        <f t="shared" si="98"/>
        <v>0</v>
      </c>
      <c r="W248" s="2">
        <f t="shared" si="98"/>
        <v>0</v>
      </c>
      <c r="X248" s="2">
        <f t="shared" si="98"/>
        <v>0</v>
      </c>
      <c r="Y248" s="2">
        <f t="shared" si="98"/>
        <v>0</v>
      </c>
      <c r="Z248" s="2">
        <f t="shared" si="98"/>
        <v>0</v>
      </c>
      <c r="AA248" s="2">
        <f t="shared" si="99"/>
        <v>0</v>
      </c>
      <c r="AB248" s="2">
        <f t="shared" si="99"/>
        <v>0</v>
      </c>
      <c r="AC248" s="2">
        <f t="shared" si="99"/>
        <v>0</v>
      </c>
      <c r="AD248" s="2">
        <f t="shared" si="99"/>
        <v>0</v>
      </c>
      <c r="AE248" s="2">
        <f t="shared" si="99"/>
        <v>0</v>
      </c>
      <c r="AF248" s="2">
        <f t="shared" si="99"/>
        <v>0</v>
      </c>
      <c r="AG248" s="2">
        <f t="shared" si="99"/>
        <v>0</v>
      </c>
      <c r="AH248" s="2">
        <f t="shared" si="99"/>
        <v>0.16677181699666582</v>
      </c>
      <c r="AI248" s="2">
        <f t="shared" si="99"/>
        <v>0</v>
      </c>
      <c r="AJ248" s="2">
        <f t="shared" si="99"/>
        <v>0</v>
      </c>
      <c r="AK248" s="2">
        <f t="shared" si="100"/>
        <v>0</v>
      </c>
      <c r="AL248" s="2">
        <f t="shared" si="100"/>
        <v>0</v>
      </c>
      <c r="AM248" s="2">
        <f t="shared" si="100"/>
        <v>0</v>
      </c>
      <c r="AN248" s="2">
        <f t="shared" si="100"/>
        <v>0</v>
      </c>
      <c r="AO248" s="2">
        <f t="shared" si="100"/>
        <v>0</v>
      </c>
      <c r="AP248" s="2">
        <f t="shared" si="100"/>
        <v>0</v>
      </c>
      <c r="AQ248" s="2">
        <f t="shared" si="100"/>
        <v>0</v>
      </c>
    </row>
    <row r="249" spans="1:43" x14ac:dyDescent="0.25">
      <c r="A249" s="1">
        <v>120</v>
      </c>
      <c r="B249" s="1">
        <v>0</v>
      </c>
      <c r="C249" s="19">
        <v>16</v>
      </c>
      <c r="D249" s="20" t="s">
        <v>1534</v>
      </c>
      <c r="E249" s="20" t="s">
        <v>1535</v>
      </c>
      <c r="F249" s="10">
        <f t="shared" si="82"/>
        <v>0</v>
      </c>
      <c r="G249">
        <f t="shared" si="90"/>
        <v>2.9465610410821577</v>
      </c>
      <c r="H249">
        <f t="shared" si="91"/>
        <v>0</v>
      </c>
      <c r="I249" s="1">
        <f t="shared" si="83"/>
        <v>0</v>
      </c>
      <c r="N249" s="20" t="s">
        <v>1550</v>
      </c>
      <c r="O249">
        <f t="shared" si="80"/>
        <v>2.6332392157368285E-3</v>
      </c>
      <c r="P249">
        <f t="shared" si="81"/>
        <v>1</v>
      </c>
      <c r="Q249" s="2">
        <f t="shared" si="98"/>
        <v>0</v>
      </c>
      <c r="R249" s="2">
        <f t="shared" si="98"/>
        <v>0</v>
      </c>
      <c r="S249" s="2">
        <f t="shared" si="98"/>
        <v>0</v>
      </c>
      <c r="T249" s="2">
        <f t="shared" si="98"/>
        <v>0</v>
      </c>
      <c r="U249" s="2">
        <f t="shared" si="98"/>
        <v>0</v>
      </c>
      <c r="V249" s="2">
        <f t="shared" si="98"/>
        <v>0</v>
      </c>
      <c r="W249" s="2">
        <f t="shared" si="98"/>
        <v>0</v>
      </c>
      <c r="X249" s="2">
        <f t="shared" si="98"/>
        <v>0</v>
      </c>
      <c r="Y249" s="2">
        <f t="shared" si="98"/>
        <v>0</v>
      </c>
      <c r="Z249" s="2">
        <f t="shared" si="98"/>
        <v>0</v>
      </c>
      <c r="AA249" s="2">
        <f t="shared" si="99"/>
        <v>0</v>
      </c>
      <c r="AB249" s="2">
        <f t="shared" si="99"/>
        <v>0</v>
      </c>
      <c r="AC249" s="2">
        <f t="shared" si="99"/>
        <v>0</v>
      </c>
      <c r="AD249" s="2">
        <f t="shared" si="99"/>
        <v>0</v>
      </c>
      <c r="AE249" s="2">
        <f t="shared" si="99"/>
        <v>0</v>
      </c>
      <c r="AF249" s="2">
        <f t="shared" si="99"/>
        <v>0</v>
      </c>
      <c r="AG249" s="2">
        <f t="shared" si="99"/>
        <v>0</v>
      </c>
      <c r="AH249" s="2">
        <f t="shared" si="99"/>
        <v>0</v>
      </c>
      <c r="AI249" s="2">
        <f t="shared" si="99"/>
        <v>0.15009463529699923</v>
      </c>
      <c r="AJ249" s="2">
        <f t="shared" si="99"/>
        <v>0</v>
      </c>
      <c r="AK249" s="2">
        <f t="shared" si="100"/>
        <v>0</v>
      </c>
      <c r="AL249" s="2">
        <f t="shared" si="100"/>
        <v>0</v>
      </c>
      <c r="AM249" s="2">
        <f t="shared" si="100"/>
        <v>0</v>
      </c>
      <c r="AN249" s="2">
        <f t="shared" si="100"/>
        <v>0</v>
      </c>
      <c r="AO249" s="2">
        <f t="shared" si="100"/>
        <v>0</v>
      </c>
      <c r="AP249" s="2">
        <f t="shared" si="100"/>
        <v>0</v>
      </c>
      <c r="AQ249" s="2">
        <f t="shared" si="100"/>
        <v>0</v>
      </c>
    </row>
    <row r="250" spans="1:43" x14ac:dyDescent="0.25">
      <c r="A250" s="1">
        <v>120</v>
      </c>
      <c r="B250" s="1">
        <v>0</v>
      </c>
      <c r="C250" s="19">
        <v>17</v>
      </c>
      <c r="D250" s="20" t="s">
        <v>1536</v>
      </c>
      <c r="E250" s="20" t="s">
        <v>1527</v>
      </c>
      <c r="F250" s="10">
        <f t="shared" si="82"/>
        <v>0</v>
      </c>
      <c r="G250">
        <f t="shared" si="90"/>
        <v>2.9465610410821577</v>
      </c>
      <c r="H250">
        <f t="shared" si="91"/>
        <v>0</v>
      </c>
      <c r="I250" s="1">
        <f t="shared" si="83"/>
        <v>0</v>
      </c>
      <c r="N250" s="20" t="s">
        <v>1572</v>
      </c>
      <c r="O250">
        <f t="shared" si="80"/>
        <v>2.6332392157368285E-3</v>
      </c>
      <c r="P250">
        <f t="shared" si="81"/>
        <v>1</v>
      </c>
      <c r="Q250" s="2">
        <f t="shared" si="98"/>
        <v>0</v>
      </c>
      <c r="R250" s="2">
        <f t="shared" si="98"/>
        <v>0</v>
      </c>
      <c r="S250" s="2">
        <f t="shared" si="98"/>
        <v>0</v>
      </c>
      <c r="T250" s="2">
        <f t="shared" si="98"/>
        <v>0</v>
      </c>
      <c r="U250" s="2">
        <f t="shared" si="98"/>
        <v>0</v>
      </c>
      <c r="V250" s="2">
        <f t="shared" si="98"/>
        <v>0</v>
      </c>
      <c r="W250" s="2">
        <f t="shared" si="98"/>
        <v>0</v>
      </c>
      <c r="X250" s="2">
        <f t="shared" si="98"/>
        <v>0</v>
      </c>
      <c r="Y250" s="2">
        <f t="shared" si="98"/>
        <v>0</v>
      </c>
      <c r="Z250" s="2">
        <f t="shared" si="98"/>
        <v>0</v>
      </c>
      <c r="AA250" s="2">
        <f t="shared" si="99"/>
        <v>0</v>
      </c>
      <c r="AB250" s="2">
        <f t="shared" si="99"/>
        <v>0</v>
      </c>
      <c r="AC250" s="2">
        <f t="shared" si="99"/>
        <v>0</v>
      </c>
      <c r="AD250" s="2">
        <f t="shared" si="99"/>
        <v>0</v>
      </c>
      <c r="AE250" s="2">
        <f t="shared" si="99"/>
        <v>0</v>
      </c>
      <c r="AF250" s="2">
        <f t="shared" si="99"/>
        <v>0</v>
      </c>
      <c r="AG250" s="2">
        <f t="shared" si="99"/>
        <v>0</v>
      </c>
      <c r="AH250" s="2">
        <f t="shared" si="99"/>
        <v>0</v>
      </c>
      <c r="AI250" s="2">
        <f t="shared" si="99"/>
        <v>0.15009463529699923</v>
      </c>
      <c r="AJ250" s="2">
        <f t="shared" si="99"/>
        <v>0</v>
      </c>
      <c r="AK250" s="2">
        <f t="shared" si="100"/>
        <v>0</v>
      </c>
      <c r="AL250" s="2">
        <f t="shared" si="100"/>
        <v>0</v>
      </c>
      <c r="AM250" s="2">
        <f t="shared" si="100"/>
        <v>0</v>
      </c>
      <c r="AN250" s="2">
        <f t="shared" si="100"/>
        <v>0</v>
      </c>
      <c r="AO250" s="2">
        <f t="shared" si="100"/>
        <v>0</v>
      </c>
      <c r="AP250" s="2">
        <f t="shared" si="100"/>
        <v>0</v>
      </c>
      <c r="AQ250" s="2">
        <f t="shared" si="100"/>
        <v>0</v>
      </c>
    </row>
    <row r="251" spans="1:43" x14ac:dyDescent="0.25">
      <c r="A251" s="1">
        <v>120</v>
      </c>
      <c r="B251" s="1">
        <v>0</v>
      </c>
      <c r="C251" s="19">
        <v>18</v>
      </c>
      <c r="D251" s="20" t="s">
        <v>1439</v>
      </c>
      <c r="E251" s="20" t="s">
        <v>1439</v>
      </c>
      <c r="F251" s="10">
        <f t="shared" si="82"/>
        <v>0</v>
      </c>
      <c r="G251">
        <f t="shared" si="90"/>
        <v>2.9465610410821577</v>
      </c>
      <c r="H251">
        <f t="shared" si="91"/>
        <v>0</v>
      </c>
      <c r="I251" s="1">
        <f t="shared" si="83"/>
        <v>0</v>
      </c>
      <c r="N251" s="20" t="s">
        <v>1573</v>
      </c>
      <c r="O251">
        <f t="shared" si="80"/>
        <v>2.3699152941631463E-3</v>
      </c>
      <c r="P251">
        <f t="shared" si="81"/>
        <v>1</v>
      </c>
      <c r="Q251" s="2">
        <f t="shared" si="98"/>
        <v>0</v>
      </c>
      <c r="R251" s="2">
        <f t="shared" si="98"/>
        <v>0</v>
      </c>
      <c r="S251" s="2">
        <f t="shared" si="98"/>
        <v>0</v>
      </c>
      <c r="T251" s="2">
        <f t="shared" si="98"/>
        <v>0</v>
      </c>
      <c r="U251" s="2">
        <f t="shared" si="98"/>
        <v>0</v>
      </c>
      <c r="V251" s="2">
        <f t="shared" si="98"/>
        <v>0</v>
      </c>
      <c r="W251" s="2">
        <f t="shared" si="98"/>
        <v>0</v>
      </c>
      <c r="X251" s="2">
        <f t="shared" si="98"/>
        <v>0</v>
      </c>
      <c r="Y251" s="2">
        <f t="shared" si="98"/>
        <v>0</v>
      </c>
      <c r="Z251" s="2">
        <f t="shared" si="98"/>
        <v>0</v>
      </c>
      <c r="AA251" s="2">
        <f t="shared" si="99"/>
        <v>0</v>
      </c>
      <c r="AB251" s="2">
        <f t="shared" si="99"/>
        <v>0</v>
      </c>
      <c r="AC251" s="2">
        <f t="shared" si="99"/>
        <v>0</v>
      </c>
      <c r="AD251" s="2">
        <f t="shared" si="99"/>
        <v>0</v>
      </c>
      <c r="AE251" s="2">
        <f t="shared" si="99"/>
        <v>0</v>
      </c>
      <c r="AF251" s="2">
        <f t="shared" si="99"/>
        <v>0</v>
      </c>
      <c r="AG251" s="2">
        <f t="shared" si="99"/>
        <v>0</v>
      </c>
      <c r="AH251" s="2">
        <f t="shared" si="99"/>
        <v>0</v>
      </c>
      <c r="AI251" s="2">
        <f t="shared" si="99"/>
        <v>0</v>
      </c>
      <c r="AJ251" s="2">
        <f t="shared" si="99"/>
        <v>0.13508517176729934</v>
      </c>
      <c r="AK251" s="2">
        <f t="shared" si="100"/>
        <v>0</v>
      </c>
      <c r="AL251" s="2">
        <f t="shared" si="100"/>
        <v>0</v>
      </c>
      <c r="AM251" s="2">
        <f t="shared" si="100"/>
        <v>0</v>
      </c>
      <c r="AN251" s="2">
        <f t="shared" si="100"/>
        <v>0</v>
      </c>
      <c r="AO251" s="2">
        <f t="shared" si="100"/>
        <v>0</v>
      </c>
      <c r="AP251" s="2">
        <f t="shared" si="100"/>
        <v>0</v>
      </c>
      <c r="AQ251" s="2">
        <f t="shared" si="100"/>
        <v>0</v>
      </c>
    </row>
    <row r="252" spans="1:43" x14ac:dyDescent="0.25">
      <c r="A252" s="1">
        <v>120</v>
      </c>
      <c r="B252" s="1">
        <v>0</v>
      </c>
      <c r="C252" s="19">
        <v>19</v>
      </c>
      <c r="D252" s="20" t="s">
        <v>1440</v>
      </c>
      <c r="E252" s="20" t="s">
        <v>1440</v>
      </c>
      <c r="F252" s="10">
        <f t="shared" si="82"/>
        <v>0</v>
      </c>
      <c r="G252">
        <f t="shared" si="90"/>
        <v>2.9465610410821577</v>
      </c>
      <c r="H252">
        <f t="shared" si="91"/>
        <v>2.9465610410821577</v>
      </c>
      <c r="I252" s="1">
        <f t="shared" si="83"/>
        <v>0.63358237287042318</v>
      </c>
      <c r="N252" s="20" t="s">
        <v>1586</v>
      </c>
      <c r="O252">
        <f t="shared" si="80"/>
        <v>2.3699152941631463E-3</v>
      </c>
      <c r="P252">
        <f t="shared" si="81"/>
        <v>1</v>
      </c>
      <c r="Q252" s="2">
        <f t="shared" ref="Q252:Z266" si="101">COUNTIFS($C$2:$C$950,Q$1,$E$2:$E$950,$N252)*0.9^(Q$1-1)</f>
        <v>0</v>
      </c>
      <c r="R252" s="2">
        <f t="shared" si="101"/>
        <v>0</v>
      </c>
      <c r="S252" s="2">
        <f t="shared" si="101"/>
        <v>0</v>
      </c>
      <c r="T252" s="2">
        <f t="shared" si="101"/>
        <v>0</v>
      </c>
      <c r="U252" s="2">
        <f t="shared" si="101"/>
        <v>0</v>
      </c>
      <c r="V252" s="2">
        <f t="shared" si="101"/>
        <v>0</v>
      </c>
      <c r="W252" s="2">
        <f t="shared" si="101"/>
        <v>0</v>
      </c>
      <c r="X252" s="2">
        <f t="shared" si="101"/>
        <v>0</v>
      </c>
      <c r="Y252" s="2">
        <f t="shared" si="101"/>
        <v>0</v>
      </c>
      <c r="Z252" s="2">
        <f t="shared" si="101"/>
        <v>0</v>
      </c>
      <c r="AA252" s="2">
        <f t="shared" ref="AA252:AJ266" si="102">COUNTIFS($C$2:$C$950,AA$1,$E$2:$E$950,$N252)*0.9^(AA$1-1)</f>
        <v>0</v>
      </c>
      <c r="AB252" s="2">
        <f t="shared" si="102"/>
        <v>0</v>
      </c>
      <c r="AC252" s="2">
        <f t="shared" si="102"/>
        <v>0</v>
      </c>
      <c r="AD252" s="2">
        <f t="shared" si="102"/>
        <v>0</v>
      </c>
      <c r="AE252" s="2">
        <f t="shared" si="102"/>
        <v>0</v>
      </c>
      <c r="AF252" s="2">
        <f t="shared" si="102"/>
        <v>0</v>
      </c>
      <c r="AG252" s="2">
        <f t="shared" si="102"/>
        <v>0</v>
      </c>
      <c r="AH252" s="2">
        <f t="shared" si="102"/>
        <v>0</v>
      </c>
      <c r="AI252" s="2">
        <f t="shared" si="102"/>
        <v>0</v>
      </c>
      <c r="AJ252" s="2">
        <f t="shared" si="102"/>
        <v>0.13508517176729934</v>
      </c>
      <c r="AK252" s="2">
        <f t="shared" ref="AK252:AQ266" si="103">COUNTIFS($C$2:$C$950,AK$1,$E$2:$E$950,$N252)*0.9^(AK$1-1)</f>
        <v>0</v>
      </c>
      <c r="AL252" s="2">
        <f t="shared" si="103"/>
        <v>0</v>
      </c>
      <c r="AM252" s="2">
        <f t="shared" si="103"/>
        <v>0</v>
      </c>
      <c r="AN252" s="2">
        <f t="shared" si="103"/>
        <v>0</v>
      </c>
      <c r="AO252" s="2">
        <f t="shared" si="103"/>
        <v>0</v>
      </c>
      <c r="AP252" s="2">
        <f t="shared" si="103"/>
        <v>0</v>
      </c>
      <c r="AQ252" s="2">
        <f t="shared" si="103"/>
        <v>0</v>
      </c>
    </row>
    <row r="253" spans="1:43" x14ac:dyDescent="0.25">
      <c r="A253" s="1">
        <v>121</v>
      </c>
      <c r="B253" s="1">
        <v>1</v>
      </c>
      <c r="C253" s="19">
        <v>1</v>
      </c>
      <c r="D253" s="20" t="s">
        <v>224</v>
      </c>
      <c r="E253" s="20" t="s">
        <v>224</v>
      </c>
      <c r="F253" s="10">
        <f t="shared" si="82"/>
        <v>0</v>
      </c>
      <c r="G253">
        <f t="shared" si="90"/>
        <v>0</v>
      </c>
      <c r="H253">
        <f t="shared" si="91"/>
        <v>0</v>
      </c>
      <c r="I253" s="1">
        <f t="shared" si="83"/>
        <v>0</v>
      </c>
      <c r="N253" s="20" t="s">
        <v>180</v>
      </c>
      <c r="O253">
        <f t="shared" si="80"/>
        <v>2.3699152941631463E-3</v>
      </c>
      <c r="P253">
        <f t="shared" si="81"/>
        <v>1</v>
      </c>
      <c r="Q253" s="2">
        <f t="shared" si="101"/>
        <v>0</v>
      </c>
      <c r="R253" s="2">
        <f t="shared" si="101"/>
        <v>0</v>
      </c>
      <c r="S253" s="2">
        <f t="shared" si="101"/>
        <v>0</v>
      </c>
      <c r="T253" s="2">
        <f t="shared" si="101"/>
        <v>0</v>
      </c>
      <c r="U253" s="2">
        <f t="shared" si="101"/>
        <v>0</v>
      </c>
      <c r="V253" s="2">
        <f t="shared" si="101"/>
        <v>0</v>
      </c>
      <c r="W253" s="2">
        <f t="shared" si="101"/>
        <v>0</v>
      </c>
      <c r="X253" s="2">
        <f t="shared" si="101"/>
        <v>0</v>
      </c>
      <c r="Y253" s="2">
        <f t="shared" si="101"/>
        <v>0</v>
      </c>
      <c r="Z253" s="2">
        <f t="shared" si="101"/>
        <v>0</v>
      </c>
      <c r="AA253" s="2">
        <f t="shared" si="102"/>
        <v>0</v>
      </c>
      <c r="AB253" s="2">
        <f t="shared" si="102"/>
        <v>0</v>
      </c>
      <c r="AC253" s="2">
        <f t="shared" si="102"/>
        <v>0</v>
      </c>
      <c r="AD253" s="2">
        <f t="shared" si="102"/>
        <v>0</v>
      </c>
      <c r="AE253" s="2">
        <f t="shared" si="102"/>
        <v>0</v>
      </c>
      <c r="AF253" s="2">
        <f t="shared" si="102"/>
        <v>0</v>
      </c>
      <c r="AG253" s="2">
        <f t="shared" si="102"/>
        <v>0</v>
      </c>
      <c r="AH253" s="2">
        <f t="shared" si="102"/>
        <v>0</v>
      </c>
      <c r="AI253" s="2">
        <f t="shared" si="102"/>
        <v>0</v>
      </c>
      <c r="AJ253" s="2">
        <f t="shared" si="102"/>
        <v>0.13508517176729934</v>
      </c>
      <c r="AK253" s="2">
        <f t="shared" si="103"/>
        <v>0</v>
      </c>
      <c r="AL253" s="2">
        <f t="shared" si="103"/>
        <v>0</v>
      </c>
      <c r="AM253" s="2">
        <f t="shared" si="103"/>
        <v>0</v>
      </c>
      <c r="AN253" s="2">
        <f t="shared" si="103"/>
        <v>0</v>
      </c>
      <c r="AO253" s="2">
        <f t="shared" si="103"/>
        <v>0</v>
      </c>
      <c r="AP253" s="2">
        <f t="shared" si="103"/>
        <v>0</v>
      </c>
      <c r="AQ253" s="2">
        <f t="shared" si="103"/>
        <v>0</v>
      </c>
    </row>
    <row r="254" spans="1:43" x14ac:dyDescent="0.25">
      <c r="A254" s="1">
        <v>121</v>
      </c>
      <c r="B254" s="1">
        <v>1</v>
      </c>
      <c r="C254" s="19">
        <v>2</v>
      </c>
      <c r="D254" s="20" t="s">
        <v>225</v>
      </c>
      <c r="E254" s="20" t="s">
        <v>225</v>
      </c>
      <c r="F254" s="10">
        <f t="shared" si="82"/>
        <v>0</v>
      </c>
      <c r="G254">
        <f t="shared" si="90"/>
        <v>0</v>
      </c>
      <c r="H254">
        <f t="shared" si="91"/>
        <v>0</v>
      </c>
      <c r="I254" s="1">
        <f t="shared" si="83"/>
        <v>0</v>
      </c>
      <c r="N254" s="20" t="s">
        <v>259</v>
      </c>
      <c r="O254">
        <f t="shared" si="80"/>
        <v>2.1329237647468315E-3</v>
      </c>
      <c r="P254">
        <f t="shared" si="81"/>
        <v>1</v>
      </c>
      <c r="Q254" s="2">
        <f t="shared" si="101"/>
        <v>0</v>
      </c>
      <c r="R254" s="2">
        <f t="shared" si="101"/>
        <v>0</v>
      </c>
      <c r="S254" s="2">
        <f t="shared" si="101"/>
        <v>0</v>
      </c>
      <c r="T254" s="2">
        <f t="shared" si="101"/>
        <v>0</v>
      </c>
      <c r="U254" s="2">
        <f t="shared" si="101"/>
        <v>0</v>
      </c>
      <c r="V254" s="2">
        <f t="shared" si="101"/>
        <v>0</v>
      </c>
      <c r="W254" s="2">
        <f t="shared" si="101"/>
        <v>0</v>
      </c>
      <c r="X254" s="2">
        <f t="shared" si="101"/>
        <v>0</v>
      </c>
      <c r="Y254" s="2">
        <f t="shared" si="101"/>
        <v>0</v>
      </c>
      <c r="Z254" s="2">
        <f t="shared" si="101"/>
        <v>0</v>
      </c>
      <c r="AA254" s="2">
        <f t="shared" si="102"/>
        <v>0</v>
      </c>
      <c r="AB254" s="2">
        <f t="shared" si="102"/>
        <v>0</v>
      </c>
      <c r="AC254" s="2">
        <f t="shared" si="102"/>
        <v>0</v>
      </c>
      <c r="AD254" s="2">
        <f t="shared" si="102"/>
        <v>0</v>
      </c>
      <c r="AE254" s="2">
        <f t="shared" si="102"/>
        <v>0</v>
      </c>
      <c r="AF254" s="2">
        <f t="shared" si="102"/>
        <v>0</v>
      </c>
      <c r="AG254" s="2">
        <f t="shared" si="102"/>
        <v>0</v>
      </c>
      <c r="AH254" s="2">
        <f t="shared" si="102"/>
        <v>0</v>
      </c>
      <c r="AI254" s="2">
        <f t="shared" si="102"/>
        <v>0</v>
      </c>
      <c r="AJ254" s="2">
        <f t="shared" si="102"/>
        <v>0</v>
      </c>
      <c r="AK254" s="2">
        <f t="shared" si="103"/>
        <v>0.12157665459056941</v>
      </c>
      <c r="AL254" s="2">
        <f t="shared" si="103"/>
        <v>0</v>
      </c>
      <c r="AM254" s="2">
        <f t="shared" si="103"/>
        <v>0</v>
      </c>
      <c r="AN254" s="2">
        <f t="shared" si="103"/>
        <v>0</v>
      </c>
      <c r="AO254" s="2">
        <f t="shared" si="103"/>
        <v>0</v>
      </c>
      <c r="AP254" s="2">
        <f t="shared" si="103"/>
        <v>0</v>
      </c>
      <c r="AQ254" s="2">
        <f t="shared" si="103"/>
        <v>0</v>
      </c>
    </row>
    <row r="255" spans="1:43" x14ac:dyDescent="0.25">
      <c r="A255" s="1">
        <v>121</v>
      </c>
      <c r="B255" s="1">
        <v>1</v>
      </c>
      <c r="C255" s="19">
        <v>3</v>
      </c>
      <c r="D255" s="20" t="s">
        <v>1400</v>
      </c>
      <c r="E255" s="20" t="s">
        <v>1400</v>
      </c>
      <c r="F255" s="10">
        <f t="shared" si="82"/>
        <v>0.63435248259748034</v>
      </c>
      <c r="G255">
        <f t="shared" si="90"/>
        <v>0.63435248259748034</v>
      </c>
      <c r="H255">
        <f t="shared" si="91"/>
        <v>0</v>
      </c>
      <c r="I255" s="1">
        <f t="shared" si="83"/>
        <v>0</v>
      </c>
      <c r="N255" s="20" t="s">
        <v>1557</v>
      </c>
      <c r="O255">
        <f t="shared" si="80"/>
        <v>2.1329237647468315E-3</v>
      </c>
      <c r="P255">
        <f t="shared" si="81"/>
        <v>1</v>
      </c>
      <c r="Q255" s="2">
        <f t="shared" si="101"/>
        <v>0</v>
      </c>
      <c r="R255" s="2">
        <f t="shared" si="101"/>
        <v>0</v>
      </c>
      <c r="S255" s="2">
        <f t="shared" si="101"/>
        <v>0</v>
      </c>
      <c r="T255" s="2">
        <f t="shared" si="101"/>
        <v>0</v>
      </c>
      <c r="U255" s="2">
        <f t="shared" si="101"/>
        <v>0</v>
      </c>
      <c r="V255" s="2">
        <f t="shared" si="101"/>
        <v>0</v>
      </c>
      <c r="W255" s="2">
        <f t="shared" si="101"/>
        <v>0</v>
      </c>
      <c r="X255" s="2">
        <f t="shared" si="101"/>
        <v>0</v>
      </c>
      <c r="Y255" s="2">
        <f t="shared" si="101"/>
        <v>0</v>
      </c>
      <c r="Z255" s="2">
        <f t="shared" si="101"/>
        <v>0</v>
      </c>
      <c r="AA255" s="2">
        <f t="shared" si="102"/>
        <v>0</v>
      </c>
      <c r="AB255" s="2">
        <f t="shared" si="102"/>
        <v>0</v>
      </c>
      <c r="AC255" s="2">
        <f t="shared" si="102"/>
        <v>0</v>
      </c>
      <c r="AD255" s="2">
        <f t="shared" si="102"/>
        <v>0</v>
      </c>
      <c r="AE255" s="2">
        <f t="shared" si="102"/>
        <v>0</v>
      </c>
      <c r="AF255" s="2">
        <f t="shared" si="102"/>
        <v>0</v>
      </c>
      <c r="AG255" s="2">
        <f t="shared" si="102"/>
        <v>0</v>
      </c>
      <c r="AH255" s="2">
        <f t="shared" si="102"/>
        <v>0</v>
      </c>
      <c r="AI255" s="2">
        <f t="shared" si="102"/>
        <v>0</v>
      </c>
      <c r="AJ255" s="2">
        <f t="shared" si="102"/>
        <v>0</v>
      </c>
      <c r="AK255" s="2">
        <f t="shared" si="103"/>
        <v>0.12157665459056941</v>
      </c>
      <c r="AL255" s="2">
        <f t="shared" si="103"/>
        <v>0</v>
      </c>
      <c r="AM255" s="2">
        <f t="shared" si="103"/>
        <v>0</v>
      </c>
      <c r="AN255" s="2">
        <f t="shared" si="103"/>
        <v>0</v>
      </c>
      <c r="AO255" s="2">
        <f t="shared" si="103"/>
        <v>0</v>
      </c>
      <c r="AP255" s="2">
        <f t="shared" si="103"/>
        <v>0</v>
      </c>
      <c r="AQ255" s="2">
        <f t="shared" si="103"/>
        <v>0</v>
      </c>
    </row>
    <row r="256" spans="1:43" x14ac:dyDescent="0.25">
      <c r="A256" s="1">
        <v>121</v>
      </c>
      <c r="B256" s="1">
        <v>1</v>
      </c>
      <c r="C256" s="19">
        <v>4</v>
      </c>
      <c r="D256" s="20" t="s">
        <v>1537</v>
      </c>
      <c r="E256" s="20" t="s">
        <v>1538</v>
      </c>
      <c r="F256" s="10">
        <f t="shared" si="82"/>
        <v>0</v>
      </c>
      <c r="G256">
        <f t="shared" si="90"/>
        <v>0.63435248259748034</v>
      </c>
      <c r="H256">
        <f t="shared" si="91"/>
        <v>0</v>
      </c>
      <c r="I256" s="1">
        <f t="shared" si="83"/>
        <v>0</v>
      </c>
      <c r="N256" s="20" t="s">
        <v>514</v>
      </c>
      <c r="O256">
        <f t="shared" si="80"/>
        <v>2.1329237647468315E-3</v>
      </c>
      <c r="P256">
        <f t="shared" si="81"/>
        <v>1</v>
      </c>
      <c r="Q256" s="2">
        <f t="shared" si="101"/>
        <v>0</v>
      </c>
      <c r="R256" s="2">
        <f t="shared" si="101"/>
        <v>0</v>
      </c>
      <c r="S256" s="2">
        <f t="shared" si="101"/>
        <v>0</v>
      </c>
      <c r="T256" s="2">
        <f t="shared" si="101"/>
        <v>0</v>
      </c>
      <c r="U256" s="2">
        <f t="shared" si="101"/>
        <v>0</v>
      </c>
      <c r="V256" s="2">
        <f t="shared" si="101"/>
        <v>0</v>
      </c>
      <c r="W256" s="2">
        <f t="shared" si="101"/>
        <v>0</v>
      </c>
      <c r="X256" s="2">
        <f t="shared" si="101"/>
        <v>0</v>
      </c>
      <c r="Y256" s="2">
        <f t="shared" si="101"/>
        <v>0</v>
      </c>
      <c r="Z256" s="2">
        <f t="shared" si="101"/>
        <v>0</v>
      </c>
      <c r="AA256" s="2">
        <f t="shared" si="102"/>
        <v>0</v>
      </c>
      <c r="AB256" s="2">
        <f t="shared" si="102"/>
        <v>0</v>
      </c>
      <c r="AC256" s="2">
        <f t="shared" si="102"/>
        <v>0</v>
      </c>
      <c r="AD256" s="2">
        <f t="shared" si="102"/>
        <v>0</v>
      </c>
      <c r="AE256" s="2">
        <f t="shared" si="102"/>
        <v>0</v>
      </c>
      <c r="AF256" s="2">
        <f t="shared" si="102"/>
        <v>0</v>
      </c>
      <c r="AG256" s="2">
        <f t="shared" si="102"/>
        <v>0</v>
      </c>
      <c r="AH256" s="2">
        <f t="shared" si="102"/>
        <v>0</v>
      </c>
      <c r="AI256" s="2">
        <f t="shared" si="102"/>
        <v>0</v>
      </c>
      <c r="AJ256" s="2">
        <f t="shared" si="102"/>
        <v>0</v>
      </c>
      <c r="AK256" s="2">
        <f t="shared" si="103"/>
        <v>0.12157665459056941</v>
      </c>
      <c r="AL256" s="2">
        <f t="shared" si="103"/>
        <v>0</v>
      </c>
      <c r="AM256" s="2">
        <f t="shared" si="103"/>
        <v>0</v>
      </c>
      <c r="AN256" s="2">
        <f t="shared" si="103"/>
        <v>0</v>
      </c>
      <c r="AO256" s="2">
        <f t="shared" si="103"/>
        <v>0</v>
      </c>
      <c r="AP256" s="2">
        <f t="shared" si="103"/>
        <v>0</v>
      </c>
      <c r="AQ256" s="2">
        <f t="shared" si="103"/>
        <v>0</v>
      </c>
    </row>
    <row r="257" spans="1:66" x14ac:dyDescent="0.25">
      <c r="A257" s="1">
        <v>121</v>
      </c>
      <c r="B257" s="1">
        <v>1</v>
      </c>
      <c r="C257" s="19">
        <v>5</v>
      </c>
      <c r="D257" s="20" t="s">
        <v>1408</v>
      </c>
      <c r="E257" s="20" t="s">
        <v>1408</v>
      </c>
      <c r="F257" s="10">
        <f t="shared" si="82"/>
        <v>0.18611869293763886</v>
      </c>
      <c r="G257">
        <f t="shared" si="90"/>
        <v>0.82047117553511917</v>
      </c>
      <c r="H257">
        <f t="shared" si="91"/>
        <v>0</v>
      </c>
      <c r="I257" s="1">
        <f t="shared" si="83"/>
        <v>0</v>
      </c>
      <c r="N257" s="20" t="s">
        <v>791</v>
      </c>
      <c r="O257">
        <f t="shared" si="80"/>
        <v>1.9196313882721488E-3</v>
      </c>
      <c r="P257">
        <f t="shared" si="81"/>
        <v>1</v>
      </c>
      <c r="Q257" s="2">
        <f t="shared" si="101"/>
        <v>0</v>
      </c>
      <c r="R257" s="2">
        <f t="shared" si="101"/>
        <v>0</v>
      </c>
      <c r="S257" s="2">
        <f t="shared" si="101"/>
        <v>0</v>
      </c>
      <c r="T257" s="2">
        <f t="shared" si="101"/>
        <v>0</v>
      </c>
      <c r="U257" s="2">
        <f t="shared" si="101"/>
        <v>0</v>
      </c>
      <c r="V257" s="2">
        <f t="shared" si="101"/>
        <v>0</v>
      </c>
      <c r="W257" s="2">
        <f t="shared" si="101"/>
        <v>0</v>
      </c>
      <c r="X257" s="2">
        <f t="shared" si="101"/>
        <v>0</v>
      </c>
      <c r="Y257" s="2">
        <f t="shared" si="101"/>
        <v>0</v>
      </c>
      <c r="Z257" s="2">
        <f t="shared" si="101"/>
        <v>0</v>
      </c>
      <c r="AA257" s="2">
        <f t="shared" si="102"/>
        <v>0</v>
      </c>
      <c r="AB257" s="2">
        <f t="shared" si="102"/>
        <v>0</v>
      </c>
      <c r="AC257" s="2">
        <f t="shared" si="102"/>
        <v>0</v>
      </c>
      <c r="AD257" s="2">
        <f t="shared" si="102"/>
        <v>0</v>
      </c>
      <c r="AE257" s="2">
        <f t="shared" si="102"/>
        <v>0</v>
      </c>
      <c r="AF257" s="2">
        <f t="shared" si="102"/>
        <v>0</v>
      </c>
      <c r="AG257" s="2">
        <f t="shared" si="102"/>
        <v>0</v>
      </c>
      <c r="AH257" s="2">
        <f t="shared" si="102"/>
        <v>0</v>
      </c>
      <c r="AI257" s="2">
        <f t="shared" si="102"/>
        <v>0</v>
      </c>
      <c r="AJ257" s="2">
        <f t="shared" si="102"/>
        <v>0</v>
      </c>
      <c r="AK257" s="2">
        <f t="shared" si="103"/>
        <v>0</v>
      </c>
      <c r="AL257" s="2">
        <f t="shared" si="103"/>
        <v>0.10941898913151248</v>
      </c>
      <c r="AM257" s="2">
        <f t="shared" si="103"/>
        <v>0</v>
      </c>
      <c r="AN257" s="2">
        <f t="shared" si="103"/>
        <v>0</v>
      </c>
      <c r="AO257" s="2">
        <f t="shared" si="103"/>
        <v>0</v>
      </c>
      <c r="AP257" s="2">
        <f t="shared" si="103"/>
        <v>0</v>
      </c>
      <c r="AQ257" s="2">
        <f t="shared" si="103"/>
        <v>0</v>
      </c>
    </row>
    <row r="258" spans="1:66" x14ac:dyDescent="0.25">
      <c r="A258" s="1">
        <v>121</v>
      </c>
      <c r="B258" s="1">
        <v>1</v>
      </c>
      <c r="C258" s="19">
        <v>6</v>
      </c>
      <c r="D258" s="20" t="s">
        <v>1415</v>
      </c>
      <c r="E258" s="20" t="s">
        <v>1409</v>
      </c>
      <c r="F258" s="10">
        <f t="shared" si="82"/>
        <v>9.0806511660519507E-2</v>
      </c>
      <c r="G258">
        <f t="shared" si="90"/>
        <v>0.91127768719563873</v>
      </c>
      <c r="H258">
        <f t="shared" si="91"/>
        <v>0</v>
      </c>
      <c r="I258" s="1">
        <f t="shared" si="83"/>
        <v>0</v>
      </c>
      <c r="N258" s="20" t="s">
        <v>179</v>
      </c>
      <c r="O258">
        <f t="shared" ref="O258:O266" si="104">SUM(Q258:AQ258)/57</f>
        <v>1.9196313882721488E-3</v>
      </c>
      <c r="P258">
        <f t="shared" ref="P258:P266" si="105">COUNTIF($E$2:$E$950,N258)</f>
        <v>1</v>
      </c>
      <c r="Q258" s="2">
        <f t="shared" si="101"/>
        <v>0</v>
      </c>
      <c r="R258" s="2">
        <f t="shared" si="101"/>
        <v>0</v>
      </c>
      <c r="S258" s="2">
        <f t="shared" si="101"/>
        <v>0</v>
      </c>
      <c r="T258" s="2">
        <f t="shared" si="101"/>
        <v>0</v>
      </c>
      <c r="U258" s="2">
        <f t="shared" si="101"/>
        <v>0</v>
      </c>
      <c r="V258" s="2">
        <f t="shared" si="101"/>
        <v>0</v>
      </c>
      <c r="W258" s="2">
        <f t="shared" si="101"/>
        <v>0</v>
      </c>
      <c r="X258" s="2">
        <f t="shared" si="101"/>
        <v>0</v>
      </c>
      <c r="Y258" s="2">
        <f t="shared" si="101"/>
        <v>0</v>
      </c>
      <c r="Z258" s="2">
        <f t="shared" si="101"/>
        <v>0</v>
      </c>
      <c r="AA258" s="2">
        <f t="shared" si="102"/>
        <v>0</v>
      </c>
      <c r="AB258" s="2">
        <f t="shared" si="102"/>
        <v>0</v>
      </c>
      <c r="AC258" s="2">
        <f t="shared" si="102"/>
        <v>0</v>
      </c>
      <c r="AD258" s="2">
        <f t="shared" si="102"/>
        <v>0</v>
      </c>
      <c r="AE258" s="2">
        <f t="shared" si="102"/>
        <v>0</v>
      </c>
      <c r="AF258" s="2">
        <f t="shared" si="102"/>
        <v>0</v>
      </c>
      <c r="AG258" s="2">
        <f t="shared" si="102"/>
        <v>0</v>
      </c>
      <c r="AH258" s="2">
        <f t="shared" si="102"/>
        <v>0</v>
      </c>
      <c r="AI258" s="2">
        <f t="shared" si="102"/>
        <v>0</v>
      </c>
      <c r="AJ258" s="2">
        <f t="shared" si="102"/>
        <v>0</v>
      </c>
      <c r="AK258" s="2">
        <f t="shared" si="103"/>
        <v>0</v>
      </c>
      <c r="AL258" s="2">
        <f t="shared" si="103"/>
        <v>0.10941898913151248</v>
      </c>
      <c r="AM258" s="2">
        <f t="shared" si="103"/>
        <v>0</v>
      </c>
      <c r="AN258" s="2">
        <f t="shared" si="103"/>
        <v>0</v>
      </c>
      <c r="AO258" s="2">
        <f t="shared" si="103"/>
        <v>0</v>
      </c>
      <c r="AP258" s="2">
        <f t="shared" si="103"/>
        <v>0</v>
      </c>
      <c r="AQ258" s="2">
        <f t="shared" si="103"/>
        <v>0</v>
      </c>
    </row>
    <row r="259" spans="1:66" x14ac:dyDescent="0.25">
      <c r="A259" s="1">
        <v>121</v>
      </c>
      <c r="B259" s="1">
        <v>1</v>
      </c>
      <c r="C259" s="19">
        <v>7</v>
      </c>
      <c r="D259" s="20" t="s">
        <v>1445</v>
      </c>
      <c r="E259" s="20" t="s">
        <v>1445</v>
      </c>
      <c r="F259" s="10">
        <f t="shared" si="82"/>
        <v>0.2040921909454915</v>
      </c>
      <c r="G259">
        <f t="shared" si="90"/>
        <v>1.1153698781411303</v>
      </c>
      <c r="H259">
        <f t="shared" si="91"/>
        <v>0</v>
      </c>
      <c r="I259" s="1">
        <f t="shared" si="83"/>
        <v>0</v>
      </c>
      <c r="N259" s="20" t="s">
        <v>792</v>
      </c>
      <c r="O259">
        <f t="shared" si="104"/>
        <v>1.727668249444934E-3</v>
      </c>
      <c r="P259">
        <f t="shared" si="105"/>
        <v>1</v>
      </c>
      <c r="Q259" s="2">
        <f t="shared" si="101"/>
        <v>0</v>
      </c>
      <c r="R259" s="2">
        <f t="shared" si="101"/>
        <v>0</v>
      </c>
      <c r="S259" s="2">
        <f t="shared" si="101"/>
        <v>0</v>
      </c>
      <c r="T259" s="2">
        <f t="shared" si="101"/>
        <v>0</v>
      </c>
      <c r="U259" s="2">
        <f t="shared" si="101"/>
        <v>0</v>
      </c>
      <c r="V259" s="2">
        <f t="shared" si="101"/>
        <v>0</v>
      </c>
      <c r="W259" s="2">
        <f t="shared" si="101"/>
        <v>0</v>
      </c>
      <c r="X259" s="2">
        <f t="shared" si="101"/>
        <v>0</v>
      </c>
      <c r="Y259" s="2">
        <f t="shared" si="101"/>
        <v>0</v>
      </c>
      <c r="Z259" s="2">
        <f t="shared" si="101"/>
        <v>0</v>
      </c>
      <c r="AA259" s="2">
        <f t="shared" si="102"/>
        <v>0</v>
      </c>
      <c r="AB259" s="2">
        <f t="shared" si="102"/>
        <v>0</v>
      </c>
      <c r="AC259" s="2">
        <f t="shared" si="102"/>
        <v>0</v>
      </c>
      <c r="AD259" s="2">
        <f t="shared" si="102"/>
        <v>0</v>
      </c>
      <c r="AE259" s="2">
        <f t="shared" si="102"/>
        <v>0</v>
      </c>
      <c r="AF259" s="2">
        <f t="shared" si="102"/>
        <v>0</v>
      </c>
      <c r="AG259" s="2">
        <f t="shared" si="102"/>
        <v>0</v>
      </c>
      <c r="AH259" s="2">
        <f t="shared" si="102"/>
        <v>0</v>
      </c>
      <c r="AI259" s="2">
        <f t="shared" si="102"/>
        <v>0</v>
      </c>
      <c r="AJ259" s="2">
        <f t="shared" si="102"/>
        <v>0</v>
      </c>
      <c r="AK259" s="2">
        <f t="shared" si="103"/>
        <v>0</v>
      </c>
      <c r="AL259" s="2">
        <f t="shared" si="103"/>
        <v>0</v>
      </c>
      <c r="AM259" s="2">
        <f t="shared" si="103"/>
        <v>9.8477090218361235E-2</v>
      </c>
      <c r="AN259" s="2">
        <f t="shared" si="103"/>
        <v>0</v>
      </c>
      <c r="AO259" s="2">
        <f t="shared" si="103"/>
        <v>0</v>
      </c>
      <c r="AP259" s="2">
        <f t="shared" si="103"/>
        <v>0</v>
      </c>
      <c r="AQ259" s="2">
        <f t="shared" si="103"/>
        <v>0</v>
      </c>
    </row>
    <row r="260" spans="1:66" x14ac:dyDescent="0.25">
      <c r="A260" s="1">
        <v>121</v>
      </c>
      <c r="B260" s="1">
        <v>1</v>
      </c>
      <c r="C260" s="19">
        <v>8</v>
      </c>
      <c r="D260" s="20" t="s">
        <v>691</v>
      </c>
      <c r="E260" s="20" t="s">
        <v>1569</v>
      </c>
      <c r="F260" s="10">
        <f t="shared" ref="F260:F323" si="106">IF(ISERROR(VLOOKUP(E260,$N$2:$O$28,2,FALSE)),0,VLOOKUP(E260,$N$2:$O$28,2,FALSE))</f>
        <v>0</v>
      </c>
      <c r="G260">
        <f t="shared" si="90"/>
        <v>1.1153698781411303</v>
      </c>
      <c r="H260">
        <f t="shared" si="91"/>
        <v>0</v>
      </c>
      <c r="I260" s="1">
        <f t="shared" ref="I260:I323" si="107">H260/$L$2</f>
        <v>0</v>
      </c>
      <c r="N260" s="20" t="s">
        <v>1558</v>
      </c>
      <c r="O260">
        <f t="shared" si="104"/>
        <v>1.5549014245004405E-3</v>
      </c>
      <c r="P260">
        <f t="shared" si="105"/>
        <v>1</v>
      </c>
      <c r="Q260" s="2">
        <f t="shared" si="101"/>
        <v>0</v>
      </c>
      <c r="R260" s="2">
        <f t="shared" si="101"/>
        <v>0</v>
      </c>
      <c r="S260" s="2">
        <f t="shared" si="101"/>
        <v>0</v>
      </c>
      <c r="T260" s="2">
        <f t="shared" si="101"/>
        <v>0</v>
      </c>
      <c r="U260" s="2">
        <f t="shared" si="101"/>
        <v>0</v>
      </c>
      <c r="V260" s="2">
        <f t="shared" si="101"/>
        <v>0</v>
      </c>
      <c r="W260" s="2">
        <f t="shared" si="101"/>
        <v>0</v>
      </c>
      <c r="X260" s="2">
        <f t="shared" si="101"/>
        <v>0</v>
      </c>
      <c r="Y260" s="2">
        <f t="shared" si="101"/>
        <v>0</v>
      </c>
      <c r="Z260" s="2">
        <f t="shared" si="101"/>
        <v>0</v>
      </c>
      <c r="AA260" s="2">
        <f t="shared" si="102"/>
        <v>0</v>
      </c>
      <c r="AB260" s="2">
        <f t="shared" si="102"/>
        <v>0</v>
      </c>
      <c r="AC260" s="2">
        <f t="shared" si="102"/>
        <v>0</v>
      </c>
      <c r="AD260" s="2">
        <f t="shared" si="102"/>
        <v>0</v>
      </c>
      <c r="AE260" s="2">
        <f t="shared" si="102"/>
        <v>0</v>
      </c>
      <c r="AF260" s="2">
        <f t="shared" si="102"/>
        <v>0</v>
      </c>
      <c r="AG260" s="2">
        <f t="shared" si="102"/>
        <v>0</v>
      </c>
      <c r="AH260" s="2">
        <f t="shared" si="102"/>
        <v>0</v>
      </c>
      <c r="AI260" s="2">
        <f t="shared" si="102"/>
        <v>0</v>
      </c>
      <c r="AJ260" s="2">
        <f t="shared" si="102"/>
        <v>0</v>
      </c>
      <c r="AK260" s="2">
        <f t="shared" si="103"/>
        <v>0</v>
      </c>
      <c r="AL260" s="2">
        <f t="shared" si="103"/>
        <v>0</v>
      </c>
      <c r="AM260" s="2">
        <f t="shared" si="103"/>
        <v>0</v>
      </c>
      <c r="AN260" s="2">
        <f t="shared" si="103"/>
        <v>8.8629381196525109E-2</v>
      </c>
      <c r="AO260" s="2">
        <f t="shared" si="103"/>
        <v>0</v>
      </c>
      <c r="AP260" s="2">
        <f t="shared" si="103"/>
        <v>0</v>
      </c>
      <c r="AQ260" s="2">
        <f t="shared" si="103"/>
        <v>0</v>
      </c>
    </row>
    <row r="261" spans="1:66" x14ac:dyDescent="0.25">
      <c r="A261" s="1">
        <v>121</v>
      </c>
      <c r="B261" s="1">
        <v>1</v>
      </c>
      <c r="C261" s="19">
        <v>9</v>
      </c>
      <c r="D261" s="20" t="s">
        <v>805</v>
      </c>
      <c r="E261" s="20" t="s">
        <v>805</v>
      </c>
      <c r="F261" s="10">
        <f t="shared" si="106"/>
        <v>0</v>
      </c>
      <c r="G261">
        <f t="shared" si="90"/>
        <v>1.1153698781411303</v>
      </c>
      <c r="H261">
        <f t="shared" si="91"/>
        <v>0</v>
      </c>
      <c r="I261" s="1">
        <f t="shared" si="107"/>
        <v>0</v>
      </c>
      <c r="N261" s="20" t="s">
        <v>178</v>
      </c>
      <c r="O261">
        <f t="shared" si="104"/>
        <v>1.5549014245004405E-3</v>
      </c>
      <c r="P261">
        <f t="shared" si="105"/>
        <v>1</v>
      </c>
      <c r="Q261" s="2">
        <f t="shared" si="101"/>
        <v>0</v>
      </c>
      <c r="R261" s="2">
        <f t="shared" si="101"/>
        <v>0</v>
      </c>
      <c r="S261" s="2">
        <f t="shared" si="101"/>
        <v>0</v>
      </c>
      <c r="T261" s="2">
        <f t="shared" si="101"/>
        <v>0</v>
      </c>
      <c r="U261" s="2">
        <f t="shared" si="101"/>
        <v>0</v>
      </c>
      <c r="V261" s="2">
        <f t="shared" si="101"/>
        <v>0</v>
      </c>
      <c r="W261" s="2">
        <f t="shared" si="101"/>
        <v>0</v>
      </c>
      <c r="X261" s="2">
        <f t="shared" si="101"/>
        <v>0</v>
      </c>
      <c r="Y261" s="2">
        <f t="shared" si="101"/>
        <v>0</v>
      </c>
      <c r="Z261" s="2">
        <f t="shared" si="101"/>
        <v>0</v>
      </c>
      <c r="AA261" s="2">
        <f t="shared" si="102"/>
        <v>0</v>
      </c>
      <c r="AB261" s="2">
        <f t="shared" si="102"/>
        <v>0</v>
      </c>
      <c r="AC261" s="2">
        <f t="shared" si="102"/>
        <v>0</v>
      </c>
      <c r="AD261" s="2">
        <f t="shared" si="102"/>
        <v>0</v>
      </c>
      <c r="AE261" s="2">
        <f t="shared" si="102"/>
        <v>0</v>
      </c>
      <c r="AF261" s="2">
        <f t="shared" si="102"/>
        <v>0</v>
      </c>
      <c r="AG261" s="2">
        <f t="shared" si="102"/>
        <v>0</v>
      </c>
      <c r="AH261" s="2">
        <f t="shared" si="102"/>
        <v>0</v>
      </c>
      <c r="AI261" s="2">
        <f t="shared" si="102"/>
        <v>0</v>
      </c>
      <c r="AJ261" s="2">
        <f t="shared" si="102"/>
        <v>0</v>
      </c>
      <c r="AK261" s="2">
        <f t="shared" si="103"/>
        <v>0</v>
      </c>
      <c r="AL261" s="2">
        <f t="shared" si="103"/>
        <v>0</v>
      </c>
      <c r="AM261" s="2">
        <f t="shared" si="103"/>
        <v>0</v>
      </c>
      <c r="AN261" s="2">
        <f t="shared" si="103"/>
        <v>8.8629381196525109E-2</v>
      </c>
      <c r="AO261" s="2">
        <f t="shared" si="103"/>
        <v>0</v>
      </c>
      <c r="AP261" s="2">
        <f t="shared" si="103"/>
        <v>0</v>
      </c>
      <c r="AQ261" s="2">
        <f t="shared" si="103"/>
        <v>0</v>
      </c>
    </row>
    <row r="262" spans="1:66" x14ac:dyDescent="0.25">
      <c r="A262" s="1">
        <v>121</v>
      </c>
      <c r="B262" s="1">
        <v>1</v>
      </c>
      <c r="C262" s="19">
        <v>10</v>
      </c>
      <c r="D262" s="20" t="s">
        <v>348</v>
      </c>
      <c r="E262" s="20" t="s">
        <v>348</v>
      </c>
      <c r="F262" s="10">
        <f t="shared" si="106"/>
        <v>0</v>
      </c>
      <c r="G262">
        <f t="shared" si="90"/>
        <v>1.1153698781411303</v>
      </c>
      <c r="H262">
        <f t="shared" si="91"/>
        <v>0</v>
      </c>
      <c r="I262" s="1">
        <f t="shared" si="107"/>
        <v>0</v>
      </c>
      <c r="N262" s="20" t="s">
        <v>1641</v>
      </c>
      <c r="O262">
        <f t="shared" si="104"/>
        <v>1.5549014245004405E-3</v>
      </c>
      <c r="P262">
        <f t="shared" si="105"/>
        <v>1</v>
      </c>
      <c r="Q262" s="2">
        <f t="shared" si="101"/>
        <v>0</v>
      </c>
      <c r="R262" s="2">
        <f t="shared" si="101"/>
        <v>0</v>
      </c>
      <c r="S262" s="2">
        <f t="shared" si="101"/>
        <v>0</v>
      </c>
      <c r="T262" s="2">
        <f t="shared" si="101"/>
        <v>0</v>
      </c>
      <c r="U262" s="2">
        <f t="shared" si="101"/>
        <v>0</v>
      </c>
      <c r="V262" s="2">
        <f t="shared" si="101"/>
        <v>0</v>
      </c>
      <c r="W262" s="2">
        <f t="shared" si="101"/>
        <v>0</v>
      </c>
      <c r="X262" s="2">
        <f t="shared" si="101"/>
        <v>0</v>
      </c>
      <c r="Y262" s="2">
        <f t="shared" si="101"/>
        <v>0</v>
      </c>
      <c r="Z262" s="2">
        <f t="shared" si="101"/>
        <v>0</v>
      </c>
      <c r="AA262" s="2">
        <f t="shared" si="102"/>
        <v>0</v>
      </c>
      <c r="AB262" s="2">
        <f t="shared" si="102"/>
        <v>0</v>
      </c>
      <c r="AC262" s="2">
        <f t="shared" si="102"/>
        <v>0</v>
      </c>
      <c r="AD262" s="2">
        <f t="shared" si="102"/>
        <v>0</v>
      </c>
      <c r="AE262" s="2">
        <f t="shared" si="102"/>
        <v>0</v>
      </c>
      <c r="AF262" s="2">
        <f t="shared" si="102"/>
        <v>0</v>
      </c>
      <c r="AG262" s="2">
        <f t="shared" si="102"/>
        <v>0</v>
      </c>
      <c r="AH262" s="2">
        <f t="shared" si="102"/>
        <v>0</v>
      </c>
      <c r="AI262" s="2">
        <f t="shared" si="102"/>
        <v>0</v>
      </c>
      <c r="AJ262" s="2">
        <f t="shared" si="102"/>
        <v>0</v>
      </c>
      <c r="AK262" s="2">
        <f t="shared" si="103"/>
        <v>0</v>
      </c>
      <c r="AL262" s="2">
        <f t="shared" si="103"/>
        <v>0</v>
      </c>
      <c r="AM262" s="2">
        <f t="shared" si="103"/>
        <v>0</v>
      </c>
      <c r="AN262" s="2">
        <f t="shared" si="103"/>
        <v>8.8629381196525109E-2</v>
      </c>
      <c r="AO262" s="2">
        <f t="shared" si="103"/>
        <v>0</v>
      </c>
      <c r="AP262" s="2">
        <f t="shared" si="103"/>
        <v>0</v>
      </c>
      <c r="AQ262" s="2">
        <f t="shared" si="103"/>
        <v>0</v>
      </c>
    </row>
    <row r="263" spans="1:66" x14ac:dyDescent="0.25">
      <c r="A263" s="1">
        <v>121</v>
      </c>
      <c r="B263" s="1">
        <v>1</v>
      </c>
      <c r="C263" s="19">
        <v>11</v>
      </c>
      <c r="D263" s="20" t="s">
        <v>853</v>
      </c>
      <c r="E263" s="20" t="s">
        <v>854</v>
      </c>
      <c r="F263" s="10">
        <f t="shared" si="106"/>
        <v>0.45690346173115165</v>
      </c>
      <c r="G263">
        <f t="shared" si="90"/>
        <v>1.5722733398722819</v>
      </c>
      <c r="H263">
        <f t="shared" si="91"/>
        <v>0</v>
      </c>
      <c r="I263" s="1">
        <f t="shared" si="107"/>
        <v>0</v>
      </c>
      <c r="N263" s="20" t="s">
        <v>1564</v>
      </c>
      <c r="O263">
        <f t="shared" si="104"/>
        <v>1.3994112820503964E-3</v>
      </c>
      <c r="P263">
        <f t="shared" si="105"/>
        <v>1</v>
      </c>
      <c r="Q263" s="2">
        <f t="shared" si="101"/>
        <v>0</v>
      </c>
      <c r="R263" s="2">
        <f t="shared" si="101"/>
        <v>0</v>
      </c>
      <c r="S263" s="2">
        <f t="shared" si="101"/>
        <v>0</v>
      </c>
      <c r="T263" s="2">
        <f t="shared" si="101"/>
        <v>0</v>
      </c>
      <c r="U263" s="2">
        <f t="shared" si="101"/>
        <v>0</v>
      </c>
      <c r="V263" s="2">
        <f t="shared" si="101"/>
        <v>0</v>
      </c>
      <c r="W263" s="2">
        <f t="shared" si="101"/>
        <v>0</v>
      </c>
      <c r="X263" s="2">
        <f t="shared" si="101"/>
        <v>0</v>
      </c>
      <c r="Y263" s="2">
        <f t="shared" si="101"/>
        <v>0</v>
      </c>
      <c r="Z263" s="2">
        <f t="shared" si="101"/>
        <v>0</v>
      </c>
      <c r="AA263" s="2">
        <f t="shared" si="102"/>
        <v>0</v>
      </c>
      <c r="AB263" s="2">
        <f t="shared" si="102"/>
        <v>0</v>
      </c>
      <c r="AC263" s="2">
        <f t="shared" si="102"/>
        <v>0</v>
      </c>
      <c r="AD263" s="2">
        <f t="shared" si="102"/>
        <v>0</v>
      </c>
      <c r="AE263" s="2">
        <f t="shared" si="102"/>
        <v>0</v>
      </c>
      <c r="AF263" s="2">
        <f t="shared" si="102"/>
        <v>0</v>
      </c>
      <c r="AG263" s="2">
        <f t="shared" si="102"/>
        <v>0</v>
      </c>
      <c r="AH263" s="2">
        <f t="shared" si="102"/>
        <v>0</v>
      </c>
      <c r="AI263" s="2">
        <f t="shared" si="102"/>
        <v>0</v>
      </c>
      <c r="AJ263" s="2">
        <f t="shared" si="102"/>
        <v>0</v>
      </c>
      <c r="AK263" s="2">
        <f t="shared" si="103"/>
        <v>0</v>
      </c>
      <c r="AL263" s="2">
        <f t="shared" si="103"/>
        <v>0</v>
      </c>
      <c r="AM263" s="2">
        <f t="shared" si="103"/>
        <v>0</v>
      </c>
      <c r="AN263" s="2">
        <f t="shared" si="103"/>
        <v>0</v>
      </c>
      <c r="AO263" s="2">
        <f t="shared" si="103"/>
        <v>7.9766443076872598E-2</v>
      </c>
      <c r="AP263" s="2">
        <f t="shared" si="103"/>
        <v>0</v>
      </c>
      <c r="AQ263" s="2">
        <f t="shared" si="103"/>
        <v>0</v>
      </c>
    </row>
    <row r="264" spans="1:66" x14ac:dyDescent="0.25">
      <c r="A264" s="1">
        <v>121</v>
      </c>
      <c r="B264" s="1">
        <v>1</v>
      </c>
      <c r="C264" s="19">
        <v>12</v>
      </c>
      <c r="D264" s="20" t="s">
        <v>608</v>
      </c>
      <c r="E264" s="20" t="s">
        <v>608</v>
      </c>
      <c r="F264" s="10">
        <f t="shared" si="106"/>
        <v>0.11718127808832036</v>
      </c>
      <c r="G264">
        <f t="shared" si="90"/>
        <v>1.6894546179606023</v>
      </c>
      <c r="H264">
        <f t="shared" si="91"/>
        <v>0</v>
      </c>
      <c r="I264" s="1">
        <f t="shared" si="107"/>
        <v>0</v>
      </c>
      <c r="N264" s="20" t="s">
        <v>524</v>
      </c>
      <c r="O264">
        <f t="shared" si="104"/>
        <v>1.259470153845357E-3</v>
      </c>
      <c r="P264">
        <f t="shared" si="105"/>
        <v>1</v>
      </c>
      <c r="Q264" s="2">
        <f t="shared" si="101"/>
        <v>0</v>
      </c>
      <c r="R264" s="2">
        <f t="shared" si="101"/>
        <v>0</v>
      </c>
      <c r="S264" s="2">
        <f t="shared" si="101"/>
        <v>0</v>
      </c>
      <c r="T264" s="2">
        <f t="shared" si="101"/>
        <v>0</v>
      </c>
      <c r="U264" s="2">
        <f t="shared" si="101"/>
        <v>0</v>
      </c>
      <c r="V264" s="2">
        <f t="shared" si="101"/>
        <v>0</v>
      </c>
      <c r="W264" s="2">
        <f t="shared" si="101"/>
        <v>0</v>
      </c>
      <c r="X264" s="2">
        <f t="shared" si="101"/>
        <v>0</v>
      </c>
      <c r="Y264" s="2">
        <f t="shared" si="101"/>
        <v>0</v>
      </c>
      <c r="Z264" s="2">
        <f t="shared" si="101"/>
        <v>0</v>
      </c>
      <c r="AA264" s="2">
        <f t="shared" si="102"/>
        <v>0</v>
      </c>
      <c r="AB264" s="2">
        <f t="shared" si="102"/>
        <v>0</v>
      </c>
      <c r="AC264" s="2">
        <f t="shared" si="102"/>
        <v>0</v>
      </c>
      <c r="AD264" s="2">
        <f t="shared" si="102"/>
        <v>0</v>
      </c>
      <c r="AE264" s="2">
        <f t="shared" si="102"/>
        <v>0</v>
      </c>
      <c r="AF264" s="2">
        <f t="shared" si="102"/>
        <v>0</v>
      </c>
      <c r="AG264" s="2">
        <f t="shared" si="102"/>
        <v>0</v>
      </c>
      <c r="AH264" s="2">
        <f t="shared" si="102"/>
        <v>0</v>
      </c>
      <c r="AI264" s="2">
        <f t="shared" si="102"/>
        <v>0</v>
      </c>
      <c r="AJ264" s="2">
        <f t="shared" si="102"/>
        <v>0</v>
      </c>
      <c r="AK264" s="2">
        <f t="shared" si="103"/>
        <v>0</v>
      </c>
      <c r="AL264" s="2">
        <f t="shared" si="103"/>
        <v>0</v>
      </c>
      <c r="AM264" s="2">
        <f t="shared" si="103"/>
        <v>0</v>
      </c>
      <c r="AN264" s="2">
        <f t="shared" si="103"/>
        <v>0</v>
      </c>
      <c r="AO264" s="2">
        <f t="shared" si="103"/>
        <v>0</v>
      </c>
      <c r="AP264" s="2">
        <f t="shared" si="103"/>
        <v>7.1789798769185342E-2</v>
      </c>
      <c r="AQ264" s="2">
        <f t="shared" si="103"/>
        <v>0</v>
      </c>
    </row>
    <row r="265" spans="1:66" x14ac:dyDescent="0.25">
      <c r="A265" s="1">
        <v>121</v>
      </c>
      <c r="B265" s="1">
        <v>1</v>
      </c>
      <c r="C265" s="19">
        <v>13</v>
      </c>
      <c r="D265" s="20" t="s">
        <v>111</v>
      </c>
      <c r="E265" s="20" t="s">
        <v>111</v>
      </c>
      <c r="F265" s="10">
        <f t="shared" si="106"/>
        <v>0</v>
      </c>
      <c r="G265">
        <f t="shared" si="90"/>
        <v>1.6894546179606023</v>
      </c>
      <c r="H265">
        <f t="shared" si="91"/>
        <v>0</v>
      </c>
      <c r="I265" s="1">
        <f t="shared" si="107"/>
        <v>0</v>
      </c>
      <c r="N265" s="20" t="s">
        <v>1587</v>
      </c>
      <c r="O265">
        <f t="shared" si="104"/>
        <v>1.259470153845357E-3</v>
      </c>
      <c r="P265">
        <f t="shared" si="105"/>
        <v>1</v>
      </c>
      <c r="Q265" s="2">
        <f t="shared" si="101"/>
        <v>0</v>
      </c>
      <c r="R265" s="2">
        <f t="shared" si="101"/>
        <v>0</v>
      </c>
      <c r="S265" s="2">
        <f t="shared" si="101"/>
        <v>0</v>
      </c>
      <c r="T265" s="2">
        <f t="shared" si="101"/>
        <v>0</v>
      </c>
      <c r="U265" s="2">
        <f t="shared" si="101"/>
        <v>0</v>
      </c>
      <c r="V265" s="2">
        <f t="shared" si="101"/>
        <v>0</v>
      </c>
      <c r="W265" s="2">
        <f t="shared" si="101"/>
        <v>0</v>
      </c>
      <c r="X265" s="2">
        <f t="shared" si="101"/>
        <v>0</v>
      </c>
      <c r="Y265" s="2">
        <f t="shared" si="101"/>
        <v>0</v>
      </c>
      <c r="Z265" s="2">
        <f t="shared" si="101"/>
        <v>0</v>
      </c>
      <c r="AA265" s="2">
        <f t="shared" si="102"/>
        <v>0</v>
      </c>
      <c r="AB265" s="2">
        <f t="shared" si="102"/>
        <v>0</v>
      </c>
      <c r="AC265" s="2">
        <f t="shared" si="102"/>
        <v>0</v>
      </c>
      <c r="AD265" s="2">
        <f t="shared" si="102"/>
        <v>0</v>
      </c>
      <c r="AE265" s="2">
        <f t="shared" si="102"/>
        <v>0</v>
      </c>
      <c r="AF265" s="2">
        <f t="shared" si="102"/>
        <v>0</v>
      </c>
      <c r="AG265" s="2">
        <f t="shared" si="102"/>
        <v>0</v>
      </c>
      <c r="AH265" s="2">
        <f t="shared" si="102"/>
        <v>0</v>
      </c>
      <c r="AI265" s="2">
        <f t="shared" si="102"/>
        <v>0</v>
      </c>
      <c r="AJ265" s="2">
        <f t="shared" si="102"/>
        <v>0</v>
      </c>
      <c r="AK265" s="2">
        <f t="shared" si="103"/>
        <v>0</v>
      </c>
      <c r="AL265" s="2">
        <f t="shared" si="103"/>
        <v>0</v>
      </c>
      <c r="AM265" s="2">
        <f t="shared" si="103"/>
        <v>0</v>
      </c>
      <c r="AN265" s="2">
        <f t="shared" si="103"/>
        <v>0</v>
      </c>
      <c r="AO265" s="2">
        <f t="shared" si="103"/>
        <v>0</v>
      </c>
      <c r="AP265" s="2">
        <f t="shared" si="103"/>
        <v>7.1789798769185342E-2</v>
      </c>
      <c r="AQ265" s="2">
        <f t="shared" si="103"/>
        <v>0</v>
      </c>
    </row>
    <row r="266" spans="1:66" x14ac:dyDescent="0.25">
      <c r="A266" s="1">
        <v>121</v>
      </c>
      <c r="B266" s="1">
        <v>1</v>
      </c>
      <c r="C266" s="19">
        <v>14</v>
      </c>
      <c r="D266" s="20" t="s">
        <v>93</v>
      </c>
      <c r="E266" s="20" t="s">
        <v>93</v>
      </c>
      <c r="F266" s="10">
        <f t="shared" si="106"/>
        <v>0</v>
      </c>
      <c r="G266">
        <f t="shared" si="90"/>
        <v>1.6894546179606023</v>
      </c>
      <c r="H266">
        <f t="shared" si="91"/>
        <v>0</v>
      </c>
      <c r="I266" s="1">
        <f t="shared" si="107"/>
        <v>0</v>
      </c>
      <c r="N266" s="20" t="s">
        <v>1567</v>
      </c>
      <c r="O266">
        <f t="shared" si="104"/>
        <v>1.1335231384608214E-3</v>
      </c>
      <c r="P266">
        <f t="shared" si="105"/>
        <v>1</v>
      </c>
      <c r="Q266" s="2">
        <f t="shared" si="101"/>
        <v>0</v>
      </c>
      <c r="R266" s="2">
        <f t="shared" si="101"/>
        <v>0</v>
      </c>
      <c r="S266" s="2">
        <f t="shared" si="101"/>
        <v>0</v>
      </c>
      <c r="T266" s="2">
        <f t="shared" si="101"/>
        <v>0</v>
      </c>
      <c r="U266" s="2">
        <f t="shared" si="101"/>
        <v>0</v>
      </c>
      <c r="V266" s="2">
        <f t="shared" si="101"/>
        <v>0</v>
      </c>
      <c r="W266" s="2">
        <f t="shared" si="101"/>
        <v>0</v>
      </c>
      <c r="X266" s="2">
        <f t="shared" si="101"/>
        <v>0</v>
      </c>
      <c r="Y266" s="2">
        <f t="shared" si="101"/>
        <v>0</v>
      </c>
      <c r="Z266" s="2">
        <f t="shared" si="101"/>
        <v>0</v>
      </c>
      <c r="AA266" s="2">
        <f t="shared" si="102"/>
        <v>0</v>
      </c>
      <c r="AB266" s="2">
        <f t="shared" si="102"/>
        <v>0</v>
      </c>
      <c r="AC266" s="2">
        <f t="shared" si="102"/>
        <v>0</v>
      </c>
      <c r="AD266" s="2">
        <f t="shared" si="102"/>
        <v>0</v>
      </c>
      <c r="AE266" s="2">
        <f t="shared" si="102"/>
        <v>0</v>
      </c>
      <c r="AF266" s="2">
        <f t="shared" si="102"/>
        <v>0</v>
      </c>
      <c r="AG266" s="2">
        <f t="shared" si="102"/>
        <v>0</v>
      </c>
      <c r="AH266" s="2">
        <f t="shared" si="102"/>
        <v>0</v>
      </c>
      <c r="AI266" s="2">
        <f t="shared" si="102"/>
        <v>0</v>
      </c>
      <c r="AJ266" s="2">
        <f t="shared" si="102"/>
        <v>0</v>
      </c>
      <c r="AK266" s="2">
        <f t="shared" si="103"/>
        <v>0</v>
      </c>
      <c r="AL266" s="2">
        <f t="shared" si="103"/>
        <v>0</v>
      </c>
      <c r="AM266" s="2">
        <f t="shared" si="103"/>
        <v>0</v>
      </c>
      <c r="AN266" s="2">
        <f t="shared" si="103"/>
        <v>0</v>
      </c>
      <c r="AO266" s="2">
        <f t="shared" si="103"/>
        <v>0</v>
      </c>
      <c r="AP266" s="2">
        <f t="shared" si="103"/>
        <v>0</v>
      </c>
      <c r="AQ266" s="2">
        <f t="shared" si="103"/>
        <v>6.4610818892266816E-2</v>
      </c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</row>
    <row r="267" spans="1:66" x14ac:dyDescent="0.25">
      <c r="A267" s="1">
        <v>121</v>
      </c>
      <c r="B267" s="1">
        <v>1</v>
      </c>
      <c r="C267" s="19">
        <v>15</v>
      </c>
      <c r="D267" s="20" t="s">
        <v>1539</v>
      </c>
      <c r="E267" s="20" t="s">
        <v>1540</v>
      </c>
      <c r="F267" s="10">
        <f t="shared" si="106"/>
        <v>0</v>
      </c>
      <c r="G267">
        <f t="shared" si="90"/>
        <v>1.6894546179606023</v>
      </c>
      <c r="H267">
        <f t="shared" si="91"/>
        <v>0</v>
      </c>
      <c r="I267" s="1">
        <f t="shared" si="107"/>
        <v>0</v>
      </c>
    </row>
    <row r="268" spans="1:66" x14ac:dyDescent="0.25">
      <c r="A268" s="1">
        <v>121</v>
      </c>
      <c r="B268" s="1">
        <v>1</v>
      </c>
      <c r="C268" s="19">
        <v>16</v>
      </c>
      <c r="D268" s="20" t="s">
        <v>596</v>
      </c>
      <c r="E268" s="20" t="s">
        <v>596</v>
      </c>
      <c r="F268" s="10">
        <f t="shared" si="106"/>
        <v>0.11082172536745788</v>
      </c>
      <c r="G268">
        <f t="shared" si="90"/>
        <v>1.8002763433280602</v>
      </c>
      <c r="H268">
        <f t="shared" si="91"/>
        <v>0</v>
      </c>
      <c r="I268" s="1">
        <f t="shared" si="107"/>
        <v>0</v>
      </c>
    </row>
    <row r="269" spans="1:66" x14ac:dyDescent="0.25">
      <c r="A269" s="1">
        <v>121</v>
      </c>
      <c r="B269" s="1">
        <v>1</v>
      </c>
      <c r="C269" s="19">
        <v>17</v>
      </c>
      <c r="D269" s="20" t="s">
        <v>597</v>
      </c>
      <c r="E269" s="20" t="s">
        <v>597</v>
      </c>
      <c r="F269" s="10">
        <f t="shared" si="106"/>
        <v>0.26005722854877428</v>
      </c>
      <c r="G269">
        <f t="shared" si="90"/>
        <v>2.0603335718768343</v>
      </c>
      <c r="H269">
        <f t="shared" si="91"/>
        <v>2.0603335718768343</v>
      </c>
      <c r="I269" s="1">
        <f t="shared" si="107"/>
        <v>0.44302188726926894</v>
      </c>
    </row>
    <row r="270" spans="1:66" x14ac:dyDescent="0.25">
      <c r="A270" s="1">
        <v>122</v>
      </c>
      <c r="B270" s="1">
        <v>0</v>
      </c>
      <c r="C270" s="19">
        <v>1</v>
      </c>
      <c r="D270" s="20" t="s">
        <v>853</v>
      </c>
      <c r="E270" s="20" t="s">
        <v>854</v>
      </c>
      <c r="F270" s="10">
        <f t="shared" si="106"/>
        <v>0.45690346173115165</v>
      </c>
      <c r="G270">
        <f t="shared" si="90"/>
        <v>0.45690346173115165</v>
      </c>
      <c r="H270">
        <f t="shared" si="91"/>
        <v>0</v>
      </c>
      <c r="I270" s="1">
        <f t="shared" si="107"/>
        <v>0</v>
      </c>
    </row>
    <row r="271" spans="1:66" x14ac:dyDescent="0.25">
      <c r="A271" s="1">
        <v>122</v>
      </c>
      <c r="B271" s="1">
        <v>0</v>
      </c>
      <c r="C271" s="19">
        <v>2</v>
      </c>
      <c r="D271" s="20" t="s">
        <v>1423</v>
      </c>
      <c r="E271" s="20" t="s">
        <v>1423</v>
      </c>
      <c r="F271" s="10">
        <f t="shared" si="106"/>
        <v>0.24697600470149447</v>
      </c>
      <c r="G271">
        <f t="shared" si="90"/>
        <v>0.70387946643264609</v>
      </c>
      <c r="H271">
        <f t="shared" si="91"/>
        <v>0</v>
      </c>
      <c r="I271" s="1">
        <f t="shared" si="107"/>
        <v>0</v>
      </c>
    </row>
    <row r="272" spans="1:66" x14ac:dyDescent="0.25">
      <c r="A272" s="1">
        <v>122</v>
      </c>
      <c r="B272" s="1">
        <v>0</v>
      </c>
      <c r="C272" s="19">
        <v>3</v>
      </c>
      <c r="D272" s="20" t="s">
        <v>594</v>
      </c>
      <c r="E272" s="20" t="s">
        <v>594</v>
      </c>
      <c r="F272" s="10">
        <f t="shared" si="106"/>
        <v>0.31550979324759476</v>
      </c>
      <c r="G272">
        <f t="shared" si="90"/>
        <v>1.0193892596802407</v>
      </c>
      <c r="H272">
        <f t="shared" si="91"/>
        <v>0</v>
      </c>
      <c r="I272" s="1">
        <f t="shared" si="107"/>
        <v>0</v>
      </c>
    </row>
    <row r="273" spans="1:9" x14ac:dyDescent="0.25">
      <c r="A273" s="1">
        <v>122</v>
      </c>
      <c r="B273" s="1">
        <v>0</v>
      </c>
      <c r="C273" s="19">
        <v>4</v>
      </c>
      <c r="D273" s="20" t="s">
        <v>153</v>
      </c>
      <c r="E273" s="20" t="s">
        <v>153</v>
      </c>
      <c r="F273" s="10">
        <f t="shared" si="106"/>
        <v>6.2938421052631588E-2</v>
      </c>
      <c r="G273">
        <f t="shared" si="90"/>
        <v>1.0823276807328723</v>
      </c>
      <c r="H273">
        <f t="shared" si="91"/>
        <v>0</v>
      </c>
      <c r="I273" s="1">
        <f t="shared" si="107"/>
        <v>0</v>
      </c>
    </row>
    <row r="274" spans="1:9" x14ac:dyDescent="0.25">
      <c r="A274" s="1">
        <v>122</v>
      </c>
      <c r="B274" s="1">
        <v>0</v>
      </c>
      <c r="C274" s="19">
        <v>5</v>
      </c>
      <c r="D274" s="20" t="s">
        <v>252</v>
      </c>
      <c r="E274" s="20" t="s">
        <v>252</v>
      </c>
      <c r="F274" s="10">
        <f t="shared" si="106"/>
        <v>6.2887867817210535E-2</v>
      </c>
      <c r="G274">
        <f t="shared" si="90"/>
        <v>1.1452155485500828</v>
      </c>
      <c r="H274">
        <f t="shared" si="91"/>
        <v>0</v>
      </c>
      <c r="I274" s="1">
        <f t="shared" si="107"/>
        <v>0</v>
      </c>
    </row>
    <row r="275" spans="1:9" x14ac:dyDescent="0.25">
      <c r="A275" s="1">
        <v>122</v>
      </c>
      <c r="B275" s="1">
        <v>0</v>
      </c>
      <c r="C275" s="19">
        <v>6</v>
      </c>
      <c r="D275" s="20" t="s">
        <v>1541</v>
      </c>
      <c r="E275" s="20" t="s">
        <v>1541</v>
      </c>
      <c r="F275" s="10">
        <f t="shared" si="106"/>
        <v>0</v>
      </c>
      <c r="G275">
        <f t="shared" si="90"/>
        <v>1.1452155485500828</v>
      </c>
      <c r="H275">
        <f t="shared" si="91"/>
        <v>0</v>
      </c>
      <c r="I275" s="1">
        <f t="shared" si="107"/>
        <v>0</v>
      </c>
    </row>
    <row r="276" spans="1:9" x14ac:dyDescent="0.25">
      <c r="A276" s="1">
        <v>122</v>
      </c>
      <c r="B276" s="1">
        <v>0</v>
      </c>
      <c r="C276" s="19">
        <v>7</v>
      </c>
      <c r="D276" s="20" t="s">
        <v>1473</v>
      </c>
      <c r="E276" s="20" t="s">
        <v>604</v>
      </c>
      <c r="F276" s="10">
        <f t="shared" si="106"/>
        <v>0.26208693151225654</v>
      </c>
      <c r="G276">
        <f t="shared" si="90"/>
        <v>1.4073024800623393</v>
      </c>
      <c r="H276">
        <f t="shared" si="91"/>
        <v>0</v>
      </c>
      <c r="I276" s="1">
        <f t="shared" si="107"/>
        <v>0</v>
      </c>
    </row>
    <row r="277" spans="1:9" x14ac:dyDescent="0.25">
      <c r="A277" s="1">
        <v>122</v>
      </c>
      <c r="B277" s="1">
        <v>0</v>
      </c>
      <c r="C277" s="19">
        <v>8</v>
      </c>
      <c r="D277" s="20" t="s">
        <v>598</v>
      </c>
      <c r="E277" s="20" t="s">
        <v>598</v>
      </c>
      <c r="F277" s="10">
        <f t="shared" si="106"/>
        <v>0.26857991163272033</v>
      </c>
      <c r="G277">
        <f t="shared" si="90"/>
        <v>1.6758823916950596</v>
      </c>
      <c r="H277">
        <f t="shared" si="91"/>
        <v>0</v>
      </c>
      <c r="I277" s="1">
        <f t="shared" si="107"/>
        <v>0</v>
      </c>
    </row>
    <row r="278" spans="1:9" x14ac:dyDescent="0.25">
      <c r="A278" s="1">
        <v>122</v>
      </c>
      <c r="B278" s="1">
        <v>0</v>
      </c>
      <c r="C278" s="19">
        <v>9</v>
      </c>
      <c r="D278" s="20" t="s">
        <v>1484</v>
      </c>
      <c r="E278" s="20" t="s">
        <v>1457</v>
      </c>
      <c r="F278" s="10">
        <f t="shared" si="106"/>
        <v>0</v>
      </c>
      <c r="G278">
        <f t="shared" si="90"/>
        <v>1.6758823916950596</v>
      </c>
      <c r="H278">
        <f t="shared" si="91"/>
        <v>0</v>
      </c>
      <c r="I278" s="1">
        <f t="shared" si="107"/>
        <v>0</v>
      </c>
    </row>
    <row r="279" spans="1:9" x14ac:dyDescent="0.25">
      <c r="A279" s="1">
        <v>122</v>
      </c>
      <c r="B279" s="1">
        <v>0</v>
      </c>
      <c r="C279" s="19">
        <v>10</v>
      </c>
      <c r="D279" s="20" t="s">
        <v>1542</v>
      </c>
      <c r="E279" s="20" t="s">
        <v>1542</v>
      </c>
      <c r="F279" s="10">
        <f t="shared" si="106"/>
        <v>0</v>
      </c>
      <c r="G279">
        <f t="shared" si="90"/>
        <v>1.6758823916950596</v>
      </c>
      <c r="H279">
        <f t="shared" si="91"/>
        <v>0</v>
      </c>
      <c r="I279" s="1">
        <f t="shared" si="107"/>
        <v>0</v>
      </c>
    </row>
    <row r="280" spans="1:9" x14ac:dyDescent="0.25">
      <c r="A280" s="1">
        <v>122</v>
      </c>
      <c r="B280" s="1">
        <v>0</v>
      </c>
      <c r="C280" s="19">
        <v>11</v>
      </c>
      <c r="D280" s="20" t="s">
        <v>1400</v>
      </c>
      <c r="E280" s="20" t="s">
        <v>1400</v>
      </c>
      <c r="F280" s="10">
        <f t="shared" si="106"/>
        <v>0.63435248259748034</v>
      </c>
      <c r="G280">
        <f t="shared" si="90"/>
        <v>2.31023487429254</v>
      </c>
      <c r="H280">
        <f t="shared" si="91"/>
        <v>0</v>
      </c>
      <c r="I280" s="1">
        <f t="shared" si="107"/>
        <v>0</v>
      </c>
    </row>
    <row r="281" spans="1:9" x14ac:dyDescent="0.25">
      <c r="A281" s="1">
        <v>122</v>
      </c>
      <c r="B281" s="1">
        <v>0</v>
      </c>
      <c r="C281" s="19">
        <v>12</v>
      </c>
      <c r="D281" s="20" t="s">
        <v>1477</v>
      </c>
      <c r="E281" s="20" t="s">
        <v>1477</v>
      </c>
      <c r="F281" s="10">
        <f t="shared" si="106"/>
        <v>0</v>
      </c>
      <c r="G281">
        <f t="shared" ref="G281:G344" si="108">IF(C281=1,F281,F281+G280)</f>
        <v>2.31023487429254</v>
      </c>
      <c r="H281">
        <f t="shared" ref="H281:H344" si="109">IF(C282=1,G281,0)</f>
        <v>0</v>
      </c>
      <c r="I281" s="1">
        <f t="shared" si="107"/>
        <v>0</v>
      </c>
    </row>
    <row r="282" spans="1:9" x14ac:dyDescent="0.25">
      <c r="A282" s="1">
        <v>122</v>
      </c>
      <c r="B282" s="1">
        <v>0</v>
      </c>
      <c r="C282" s="19">
        <v>13</v>
      </c>
      <c r="D282" s="20" t="s">
        <v>1459</v>
      </c>
      <c r="E282" s="20" t="s">
        <v>1459</v>
      </c>
      <c r="F282" s="10">
        <f t="shared" si="106"/>
        <v>0</v>
      </c>
      <c r="G282">
        <f t="shared" si="108"/>
        <v>2.31023487429254</v>
      </c>
      <c r="H282">
        <f t="shared" si="109"/>
        <v>0</v>
      </c>
      <c r="I282" s="1">
        <f t="shared" si="107"/>
        <v>0</v>
      </c>
    </row>
    <row r="283" spans="1:9" x14ac:dyDescent="0.25">
      <c r="A283" s="1">
        <v>122</v>
      </c>
      <c r="B283" s="1">
        <v>0</v>
      </c>
      <c r="C283" s="19">
        <v>14</v>
      </c>
      <c r="D283" s="20" t="s">
        <v>1479</v>
      </c>
      <c r="E283" s="20" t="s">
        <v>1479</v>
      </c>
      <c r="F283" s="10">
        <f t="shared" si="106"/>
        <v>0</v>
      </c>
      <c r="G283">
        <f t="shared" si="108"/>
        <v>2.31023487429254</v>
      </c>
      <c r="H283">
        <f t="shared" si="109"/>
        <v>0</v>
      </c>
      <c r="I283" s="1">
        <f t="shared" si="107"/>
        <v>0</v>
      </c>
    </row>
    <row r="284" spans="1:9" x14ac:dyDescent="0.25">
      <c r="A284" s="1">
        <v>122</v>
      </c>
      <c r="B284" s="1">
        <v>0</v>
      </c>
      <c r="C284" s="19">
        <v>15</v>
      </c>
      <c r="D284" s="20" t="s">
        <v>1543</v>
      </c>
      <c r="E284" s="20" t="s">
        <v>1544</v>
      </c>
      <c r="F284" s="10">
        <f t="shared" si="106"/>
        <v>0</v>
      </c>
      <c r="G284">
        <f t="shared" si="108"/>
        <v>2.31023487429254</v>
      </c>
      <c r="H284">
        <f t="shared" si="109"/>
        <v>0</v>
      </c>
      <c r="I284" s="1">
        <f t="shared" si="107"/>
        <v>0</v>
      </c>
    </row>
    <row r="285" spans="1:9" x14ac:dyDescent="0.25">
      <c r="A285" s="1">
        <v>122</v>
      </c>
      <c r="B285" s="1">
        <v>0</v>
      </c>
      <c r="C285" s="19">
        <v>16</v>
      </c>
      <c r="D285" s="20" t="s">
        <v>284</v>
      </c>
      <c r="E285" s="20" t="s">
        <v>284</v>
      </c>
      <c r="F285" s="10">
        <f t="shared" si="106"/>
        <v>0</v>
      </c>
      <c r="G285">
        <f t="shared" si="108"/>
        <v>2.31023487429254</v>
      </c>
      <c r="H285">
        <f t="shared" si="109"/>
        <v>0</v>
      </c>
      <c r="I285" s="1">
        <f t="shared" si="107"/>
        <v>0</v>
      </c>
    </row>
    <row r="286" spans="1:9" x14ac:dyDescent="0.25">
      <c r="A286" s="1">
        <v>122</v>
      </c>
      <c r="B286" s="1">
        <v>0</v>
      </c>
      <c r="C286" s="19">
        <v>17</v>
      </c>
      <c r="D286" s="20" t="s">
        <v>1044</v>
      </c>
      <c r="E286" s="20" t="s">
        <v>1044</v>
      </c>
      <c r="F286" s="10">
        <f t="shared" si="106"/>
        <v>0</v>
      </c>
      <c r="G286">
        <f t="shared" si="108"/>
        <v>2.31023487429254</v>
      </c>
      <c r="H286">
        <f t="shared" si="109"/>
        <v>0</v>
      </c>
      <c r="I286" s="1">
        <f t="shared" si="107"/>
        <v>0</v>
      </c>
    </row>
    <row r="287" spans="1:9" x14ac:dyDescent="0.25">
      <c r="A287" s="1">
        <v>122</v>
      </c>
      <c r="B287" s="1">
        <v>0</v>
      </c>
      <c r="C287" s="19">
        <v>18</v>
      </c>
      <c r="D287" s="20" t="s">
        <v>1545</v>
      </c>
      <c r="E287" s="20" t="s">
        <v>1481</v>
      </c>
      <c r="F287" s="10">
        <f t="shared" si="106"/>
        <v>0</v>
      </c>
      <c r="G287">
        <f t="shared" si="108"/>
        <v>2.31023487429254</v>
      </c>
      <c r="H287">
        <f t="shared" si="109"/>
        <v>0</v>
      </c>
      <c r="I287" s="1">
        <f t="shared" si="107"/>
        <v>0</v>
      </c>
    </row>
    <row r="288" spans="1:9" x14ac:dyDescent="0.25">
      <c r="A288" s="1">
        <v>122</v>
      </c>
      <c r="B288" s="1">
        <v>0</v>
      </c>
      <c r="C288" s="19">
        <v>19</v>
      </c>
      <c r="D288" s="20" t="s">
        <v>1546</v>
      </c>
      <c r="E288" s="20" t="s">
        <v>1546</v>
      </c>
      <c r="F288" s="10">
        <f t="shared" si="106"/>
        <v>0</v>
      </c>
      <c r="G288">
        <f t="shared" si="108"/>
        <v>2.31023487429254</v>
      </c>
      <c r="H288">
        <f t="shared" si="109"/>
        <v>0</v>
      </c>
      <c r="I288" s="1">
        <f t="shared" si="107"/>
        <v>0</v>
      </c>
    </row>
    <row r="289" spans="1:9" x14ac:dyDescent="0.25">
      <c r="A289" s="1">
        <v>122</v>
      </c>
      <c r="B289" s="1">
        <v>0</v>
      </c>
      <c r="C289" s="19">
        <v>20</v>
      </c>
      <c r="D289" s="20" t="s">
        <v>597</v>
      </c>
      <c r="E289" s="20" t="s">
        <v>597</v>
      </c>
      <c r="F289" s="10">
        <f t="shared" si="106"/>
        <v>0.26005722854877428</v>
      </c>
      <c r="G289">
        <f t="shared" si="108"/>
        <v>2.5702921028413144</v>
      </c>
      <c r="H289">
        <f t="shared" si="109"/>
        <v>0</v>
      </c>
      <c r="I289" s="1">
        <f t="shared" si="107"/>
        <v>0</v>
      </c>
    </row>
    <row r="290" spans="1:9" x14ac:dyDescent="0.25">
      <c r="A290" s="1">
        <v>122</v>
      </c>
      <c r="B290" s="1">
        <v>0</v>
      </c>
      <c r="C290" s="19">
        <v>21</v>
      </c>
      <c r="D290" s="20" t="s">
        <v>259</v>
      </c>
      <c r="E290" s="20" t="s">
        <v>259</v>
      </c>
      <c r="F290" s="10">
        <f t="shared" si="106"/>
        <v>0</v>
      </c>
      <c r="G290">
        <f t="shared" si="108"/>
        <v>2.5702921028413144</v>
      </c>
      <c r="H290">
        <f t="shared" si="109"/>
        <v>0</v>
      </c>
      <c r="I290" s="1">
        <f t="shared" si="107"/>
        <v>0</v>
      </c>
    </row>
    <row r="291" spans="1:9" x14ac:dyDescent="0.25">
      <c r="A291" s="1">
        <v>122</v>
      </c>
      <c r="B291" s="1">
        <v>0</v>
      </c>
      <c r="C291" s="19">
        <v>22</v>
      </c>
      <c r="D291" s="20" t="s">
        <v>231</v>
      </c>
      <c r="E291" s="20" t="s">
        <v>231</v>
      </c>
      <c r="F291" s="10">
        <f t="shared" si="106"/>
        <v>0</v>
      </c>
      <c r="G291">
        <f t="shared" si="108"/>
        <v>2.5702921028413144</v>
      </c>
      <c r="H291">
        <f t="shared" si="109"/>
        <v>0</v>
      </c>
      <c r="I291" s="1">
        <f t="shared" si="107"/>
        <v>0</v>
      </c>
    </row>
    <row r="292" spans="1:9" x14ac:dyDescent="0.25">
      <c r="A292" s="1">
        <v>122</v>
      </c>
      <c r="B292" s="1">
        <v>0</v>
      </c>
      <c r="C292" s="19">
        <v>23</v>
      </c>
      <c r="D292" s="20" t="s">
        <v>1404</v>
      </c>
      <c r="E292" s="20" t="s">
        <v>1404</v>
      </c>
      <c r="F292" s="10">
        <f t="shared" si="106"/>
        <v>0</v>
      </c>
      <c r="G292">
        <f t="shared" si="108"/>
        <v>2.5702921028413144</v>
      </c>
      <c r="H292">
        <f t="shared" si="109"/>
        <v>0</v>
      </c>
      <c r="I292" s="1">
        <f t="shared" si="107"/>
        <v>0</v>
      </c>
    </row>
    <row r="293" spans="1:9" x14ac:dyDescent="0.25">
      <c r="A293" s="1">
        <v>122</v>
      </c>
      <c r="B293" s="1">
        <v>0</v>
      </c>
      <c r="C293" s="19">
        <v>24</v>
      </c>
      <c r="D293" s="20" t="s">
        <v>1405</v>
      </c>
      <c r="E293" s="20" t="s">
        <v>1405</v>
      </c>
      <c r="F293" s="10">
        <f t="shared" si="106"/>
        <v>0</v>
      </c>
      <c r="G293">
        <f t="shared" si="108"/>
        <v>2.5702921028413144</v>
      </c>
      <c r="H293">
        <f t="shared" si="109"/>
        <v>2.5702921028413144</v>
      </c>
      <c r="I293" s="1">
        <f t="shared" si="107"/>
        <v>0.55267538896469892</v>
      </c>
    </row>
    <row r="294" spans="1:9" x14ac:dyDescent="0.25">
      <c r="A294" s="1">
        <v>123</v>
      </c>
      <c r="B294" s="1">
        <v>0</v>
      </c>
      <c r="C294" s="19">
        <v>1</v>
      </c>
      <c r="D294" s="20" t="s">
        <v>1400</v>
      </c>
      <c r="E294" s="20" t="s">
        <v>1400</v>
      </c>
      <c r="F294" s="10">
        <f t="shared" si="106"/>
        <v>0.63435248259748034</v>
      </c>
      <c r="G294">
        <f t="shared" si="108"/>
        <v>0.63435248259748034</v>
      </c>
      <c r="H294">
        <f t="shared" si="109"/>
        <v>0</v>
      </c>
      <c r="I294" s="1">
        <f t="shared" si="107"/>
        <v>0</v>
      </c>
    </row>
    <row r="295" spans="1:9" x14ac:dyDescent="0.25">
      <c r="A295" s="1">
        <v>123</v>
      </c>
      <c r="B295" s="1">
        <v>0</v>
      </c>
      <c r="C295" s="19">
        <v>2</v>
      </c>
      <c r="D295" s="20" t="s">
        <v>853</v>
      </c>
      <c r="E295" s="20" t="s">
        <v>854</v>
      </c>
      <c r="F295" s="10">
        <f t="shared" si="106"/>
        <v>0.45690346173115165</v>
      </c>
      <c r="G295">
        <f t="shared" si="108"/>
        <v>1.091255944328632</v>
      </c>
      <c r="H295">
        <f t="shared" si="109"/>
        <v>0</v>
      </c>
      <c r="I295" s="1">
        <f t="shared" si="107"/>
        <v>0</v>
      </c>
    </row>
    <row r="296" spans="1:9" x14ac:dyDescent="0.25">
      <c r="A296" s="1">
        <v>123</v>
      </c>
      <c r="B296" s="1">
        <v>0</v>
      </c>
      <c r="C296" s="19">
        <v>3</v>
      </c>
      <c r="D296" s="20" t="s">
        <v>153</v>
      </c>
      <c r="E296" s="20" t="s">
        <v>153</v>
      </c>
      <c r="F296" s="10">
        <f t="shared" si="106"/>
        <v>6.2938421052631588E-2</v>
      </c>
      <c r="G296">
        <f t="shared" si="108"/>
        <v>1.1541943653812636</v>
      </c>
      <c r="H296">
        <f t="shared" si="109"/>
        <v>0</v>
      </c>
      <c r="I296" s="1">
        <f t="shared" si="107"/>
        <v>0</v>
      </c>
    </row>
    <row r="297" spans="1:9" x14ac:dyDescent="0.25">
      <c r="A297" s="1">
        <v>123</v>
      </c>
      <c r="B297" s="1">
        <v>0</v>
      </c>
      <c r="C297" s="19">
        <v>4</v>
      </c>
      <c r="D297" s="20" t="s">
        <v>1433</v>
      </c>
      <c r="E297" s="20" t="s">
        <v>1433</v>
      </c>
      <c r="F297" s="10">
        <f t="shared" si="106"/>
        <v>0</v>
      </c>
      <c r="G297">
        <f t="shared" si="108"/>
        <v>1.1541943653812636</v>
      </c>
      <c r="H297">
        <f t="shared" si="109"/>
        <v>0</v>
      </c>
      <c r="I297" s="1">
        <f t="shared" si="107"/>
        <v>0</v>
      </c>
    </row>
    <row r="298" spans="1:9" x14ac:dyDescent="0.25">
      <c r="A298" s="1">
        <v>123</v>
      </c>
      <c r="B298" s="1">
        <v>0</v>
      </c>
      <c r="C298" s="19">
        <v>5</v>
      </c>
      <c r="D298" s="20" t="s">
        <v>1547</v>
      </c>
      <c r="E298" s="20" t="s">
        <v>1547</v>
      </c>
      <c r="F298" s="10">
        <f t="shared" si="106"/>
        <v>0</v>
      </c>
      <c r="G298">
        <f t="shared" si="108"/>
        <v>1.1541943653812636</v>
      </c>
      <c r="H298">
        <f t="shared" si="109"/>
        <v>0</v>
      </c>
      <c r="I298" s="1">
        <f t="shared" si="107"/>
        <v>0</v>
      </c>
    </row>
    <row r="299" spans="1:9" x14ac:dyDescent="0.25">
      <c r="A299" s="1">
        <v>123</v>
      </c>
      <c r="B299" s="1">
        <v>0</v>
      </c>
      <c r="C299" s="19">
        <v>6</v>
      </c>
      <c r="D299" s="20" t="s">
        <v>595</v>
      </c>
      <c r="E299" s="20" t="s">
        <v>595</v>
      </c>
      <c r="F299" s="10">
        <f t="shared" si="106"/>
        <v>0.22961572257574284</v>
      </c>
      <c r="G299">
        <f t="shared" si="108"/>
        <v>1.3838100879570066</v>
      </c>
      <c r="H299">
        <f t="shared" si="109"/>
        <v>0</v>
      </c>
      <c r="I299" s="1">
        <f t="shared" si="107"/>
        <v>0</v>
      </c>
    </row>
    <row r="300" spans="1:9" x14ac:dyDescent="0.25">
      <c r="A300" s="1">
        <v>123</v>
      </c>
      <c r="B300" s="1">
        <v>0</v>
      </c>
      <c r="C300" s="19">
        <v>7</v>
      </c>
      <c r="D300" s="20" t="s">
        <v>1482</v>
      </c>
      <c r="E300" s="20" t="s">
        <v>1482</v>
      </c>
      <c r="F300" s="10">
        <f t="shared" si="106"/>
        <v>6.4139415689565979E-2</v>
      </c>
      <c r="G300">
        <f t="shared" si="108"/>
        <v>1.4479495036465726</v>
      </c>
      <c r="H300">
        <f t="shared" si="109"/>
        <v>0</v>
      </c>
      <c r="I300" s="1">
        <f t="shared" si="107"/>
        <v>0</v>
      </c>
    </row>
    <row r="301" spans="1:9" x14ac:dyDescent="0.25">
      <c r="A301" s="1">
        <v>123</v>
      </c>
      <c r="B301" s="1">
        <v>0</v>
      </c>
      <c r="C301" s="19">
        <v>8</v>
      </c>
      <c r="D301" s="20" t="s">
        <v>1463</v>
      </c>
      <c r="E301" s="20" t="s">
        <v>1463</v>
      </c>
      <c r="F301" s="10">
        <f t="shared" si="106"/>
        <v>5.6107573619542134E-2</v>
      </c>
      <c r="G301">
        <f t="shared" si="108"/>
        <v>1.5040570772661148</v>
      </c>
      <c r="H301">
        <f t="shared" si="109"/>
        <v>0</v>
      </c>
      <c r="I301" s="1">
        <f t="shared" si="107"/>
        <v>0</v>
      </c>
    </row>
    <row r="302" spans="1:9" x14ac:dyDescent="0.25">
      <c r="A302" s="1">
        <v>123</v>
      </c>
      <c r="B302" s="1">
        <v>0</v>
      </c>
      <c r="C302" s="19">
        <v>9</v>
      </c>
      <c r="D302" s="20" t="s">
        <v>1427</v>
      </c>
      <c r="E302" s="20" t="s">
        <v>1427</v>
      </c>
      <c r="F302" s="10">
        <f t="shared" si="106"/>
        <v>0.14856365733406465</v>
      </c>
      <c r="G302">
        <f t="shared" si="108"/>
        <v>1.6526207346001796</v>
      </c>
      <c r="H302">
        <f t="shared" si="109"/>
        <v>0</v>
      </c>
      <c r="I302" s="1">
        <f t="shared" si="107"/>
        <v>0</v>
      </c>
    </row>
    <row r="303" spans="1:9" x14ac:dyDescent="0.25">
      <c r="A303" s="1">
        <v>123</v>
      </c>
      <c r="B303" s="1">
        <v>0</v>
      </c>
      <c r="C303" s="19">
        <v>10</v>
      </c>
      <c r="D303" s="20" t="s">
        <v>1454</v>
      </c>
      <c r="E303" s="20" t="s">
        <v>1454</v>
      </c>
      <c r="F303" s="10">
        <f t="shared" si="106"/>
        <v>6.9779037980423897E-2</v>
      </c>
      <c r="G303">
        <f t="shared" si="108"/>
        <v>1.7223997725806035</v>
      </c>
      <c r="H303">
        <f t="shared" si="109"/>
        <v>0</v>
      </c>
      <c r="I303" s="1">
        <f t="shared" si="107"/>
        <v>0</v>
      </c>
    </row>
    <row r="304" spans="1:9" x14ac:dyDescent="0.25">
      <c r="A304" s="1">
        <v>123</v>
      </c>
      <c r="B304" s="1">
        <v>0</v>
      </c>
      <c r="C304" s="19">
        <v>11</v>
      </c>
      <c r="D304" s="20" t="s">
        <v>1548</v>
      </c>
      <c r="E304" s="20" t="s">
        <v>1548</v>
      </c>
      <c r="F304" s="10">
        <f t="shared" si="106"/>
        <v>0</v>
      </c>
      <c r="G304">
        <f t="shared" si="108"/>
        <v>1.7223997725806035</v>
      </c>
      <c r="H304">
        <f t="shared" si="109"/>
        <v>0</v>
      </c>
      <c r="I304" s="1">
        <f t="shared" si="107"/>
        <v>0</v>
      </c>
    </row>
    <row r="305" spans="1:9" x14ac:dyDescent="0.25">
      <c r="A305" s="1">
        <v>123</v>
      </c>
      <c r="B305" s="1">
        <v>0</v>
      </c>
      <c r="C305" s="19">
        <v>12</v>
      </c>
      <c r="D305" s="20" t="s">
        <v>278</v>
      </c>
      <c r="E305" s="20" t="s">
        <v>278</v>
      </c>
      <c r="F305" s="10">
        <f t="shared" si="106"/>
        <v>0</v>
      </c>
      <c r="G305">
        <f t="shared" si="108"/>
        <v>1.7223997725806035</v>
      </c>
      <c r="H305">
        <f t="shared" si="109"/>
        <v>1.7223997725806035</v>
      </c>
      <c r="I305" s="1">
        <f t="shared" si="107"/>
        <v>0.3703578917008658</v>
      </c>
    </row>
    <row r="306" spans="1:9" x14ac:dyDescent="0.25">
      <c r="A306" s="1">
        <v>124</v>
      </c>
      <c r="B306" s="1">
        <v>0</v>
      </c>
      <c r="C306" s="19">
        <v>1</v>
      </c>
      <c r="D306" s="20" t="s">
        <v>594</v>
      </c>
      <c r="E306" s="20" t="s">
        <v>594</v>
      </c>
      <c r="F306" s="10">
        <f t="shared" si="106"/>
        <v>0.31550979324759476</v>
      </c>
      <c r="G306">
        <f t="shared" si="108"/>
        <v>0.31550979324759476</v>
      </c>
      <c r="H306">
        <f t="shared" si="109"/>
        <v>0</v>
      </c>
      <c r="I306" s="1">
        <f t="shared" si="107"/>
        <v>0</v>
      </c>
    </row>
    <row r="307" spans="1:9" x14ac:dyDescent="0.25">
      <c r="A307" s="1">
        <v>124</v>
      </c>
      <c r="B307" s="1">
        <v>0</v>
      </c>
      <c r="C307" s="19">
        <v>2</v>
      </c>
      <c r="D307" s="20" t="s">
        <v>596</v>
      </c>
      <c r="E307" s="20" t="s">
        <v>596</v>
      </c>
      <c r="F307" s="10">
        <f t="shared" si="106"/>
        <v>0.11082172536745788</v>
      </c>
      <c r="G307">
        <f t="shared" si="108"/>
        <v>0.42633151861505264</v>
      </c>
      <c r="H307">
        <f t="shared" si="109"/>
        <v>0</v>
      </c>
      <c r="I307" s="1">
        <f t="shared" si="107"/>
        <v>0</v>
      </c>
    </row>
    <row r="308" spans="1:9" x14ac:dyDescent="0.25">
      <c r="A308" s="1">
        <v>124</v>
      </c>
      <c r="B308" s="1">
        <v>0</v>
      </c>
      <c r="C308" s="19">
        <v>3</v>
      </c>
      <c r="D308" s="20" t="s">
        <v>597</v>
      </c>
      <c r="E308" s="20" t="s">
        <v>597</v>
      </c>
      <c r="F308" s="10">
        <f t="shared" si="106"/>
        <v>0.26005722854877428</v>
      </c>
      <c r="G308">
        <f t="shared" si="108"/>
        <v>0.68638874716382692</v>
      </c>
      <c r="H308">
        <f t="shared" si="109"/>
        <v>0</v>
      </c>
      <c r="I308" s="1">
        <f t="shared" si="107"/>
        <v>0</v>
      </c>
    </row>
    <row r="309" spans="1:9" x14ac:dyDescent="0.25">
      <c r="A309" s="1">
        <v>124</v>
      </c>
      <c r="B309" s="1">
        <v>0</v>
      </c>
      <c r="C309" s="19">
        <v>4</v>
      </c>
      <c r="D309" s="20" t="s">
        <v>598</v>
      </c>
      <c r="E309" s="20" t="s">
        <v>598</v>
      </c>
      <c r="F309" s="10">
        <f t="shared" si="106"/>
        <v>0.26857991163272033</v>
      </c>
      <c r="G309">
        <f t="shared" si="108"/>
        <v>0.95496865879654724</v>
      </c>
      <c r="H309">
        <f t="shared" si="109"/>
        <v>0</v>
      </c>
      <c r="I309" s="1">
        <f t="shared" si="107"/>
        <v>0</v>
      </c>
    </row>
    <row r="310" spans="1:9" x14ac:dyDescent="0.25">
      <c r="A310" s="1">
        <v>124</v>
      </c>
      <c r="B310" s="1">
        <v>0</v>
      </c>
      <c r="C310" s="19">
        <v>5</v>
      </c>
      <c r="D310" s="20" t="s">
        <v>604</v>
      </c>
      <c r="E310" s="20" t="s">
        <v>604</v>
      </c>
      <c r="F310" s="10">
        <f t="shared" si="106"/>
        <v>0.26208693151225654</v>
      </c>
      <c r="G310">
        <f t="shared" si="108"/>
        <v>1.2170555903088038</v>
      </c>
      <c r="H310">
        <f t="shared" si="109"/>
        <v>0</v>
      </c>
      <c r="I310" s="1">
        <f t="shared" si="107"/>
        <v>0</v>
      </c>
    </row>
    <row r="311" spans="1:9" x14ac:dyDescent="0.25">
      <c r="A311" s="1">
        <v>124</v>
      </c>
      <c r="B311" s="1">
        <v>0</v>
      </c>
      <c r="C311" s="19">
        <v>6</v>
      </c>
      <c r="D311" s="20" t="s">
        <v>1400</v>
      </c>
      <c r="E311" s="20" t="s">
        <v>1400</v>
      </c>
      <c r="F311" s="10">
        <f t="shared" si="106"/>
        <v>0.63435248259748034</v>
      </c>
      <c r="G311">
        <f t="shared" si="108"/>
        <v>1.8514080729062843</v>
      </c>
      <c r="H311">
        <f t="shared" si="109"/>
        <v>0</v>
      </c>
      <c r="I311" s="1">
        <f t="shared" si="107"/>
        <v>0</v>
      </c>
    </row>
    <row r="312" spans="1:9" x14ac:dyDescent="0.25">
      <c r="A312" s="1">
        <v>124</v>
      </c>
      <c r="B312" s="1">
        <v>0</v>
      </c>
      <c r="C312" s="19">
        <v>7</v>
      </c>
      <c r="D312" s="20" t="s">
        <v>1407</v>
      </c>
      <c r="E312" s="20" t="s">
        <v>1408</v>
      </c>
      <c r="F312" s="10">
        <f t="shared" si="106"/>
        <v>0.18611869293763886</v>
      </c>
      <c r="G312">
        <f t="shared" si="108"/>
        <v>2.0375267658439231</v>
      </c>
      <c r="H312">
        <f t="shared" si="109"/>
        <v>0</v>
      </c>
      <c r="I312" s="1">
        <f t="shared" si="107"/>
        <v>0</v>
      </c>
    </row>
    <row r="313" spans="1:9" x14ac:dyDescent="0.25">
      <c r="A313" s="1">
        <v>124</v>
      </c>
      <c r="B313" s="1">
        <v>0</v>
      </c>
      <c r="C313" s="19">
        <v>8</v>
      </c>
      <c r="D313" s="20" t="s">
        <v>1418</v>
      </c>
      <c r="E313" s="20" t="s">
        <v>1418</v>
      </c>
      <c r="F313" s="10">
        <f t="shared" si="106"/>
        <v>0</v>
      </c>
      <c r="G313">
        <f t="shared" si="108"/>
        <v>2.0375267658439231</v>
      </c>
      <c r="H313">
        <f t="shared" si="109"/>
        <v>0</v>
      </c>
      <c r="I313" s="1">
        <f t="shared" si="107"/>
        <v>0</v>
      </c>
    </row>
    <row r="314" spans="1:9" x14ac:dyDescent="0.25">
      <c r="A314" s="1">
        <v>124</v>
      </c>
      <c r="B314" s="1">
        <v>0</v>
      </c>
      <c r="C314" s="19">
        <v>9</v>
      </c>
      <c r="D314" s="20" t="s">
        <v>93</v>
      </c>
      <c r="E314" s="20" t="s">
        <v>93</v>
      </c>
      <c r="F314" s="10">
        <f t="shared" si="106"/>
        <v>0</v>
      </c>
      <c r="G314">
        <f t="shared" si="108"/>
        <v>2.0375267658439231</v>
      </c>
      <c r="H314">
        <f t="shared" si="109"/>
        <v>0</v>
      </c>
      <c r="I314" s="1">
        <f t="shared" si="107"/>
        <v>0</v>
      </c>
    </row>
    <row r="315" spans="1:9" x14ac:dyDescent="0.25">
      <c r="A315" s="1">
        <v>124</v>
      </c>
      <c r="B315" s="1">
        <v>0</v>
      </c>
      <c r="C315" s="19">
        <v>10</v>
      </c>
      <c r="D315" s="20" t="s">
        <v>1431</v>
      </c>
      <c r="E315" s="20" t="s">
        <v>1431</v>
      </c>
      <c r="F315" s="10">
        <f t="shared" si="106"/>
        <v>0</v>
      </c>
      <c r="G315">
        <f t="shared" si="108"/>
        <v>2.0375267658439231</v>
      </c>
      <c r="H315">
        <f t="shared" si="109"/>
        <v>0</v>
      </c>
      <c r="I315" s="1">
        <f t="shared" si="107"/>
        <v>0</v>
      </c>
    </row>
    <row r="316" spans="1:9" x14ac:dyDescent="0.25">
      <c r="A316" s="1">
        <v>124</v>
      </c>
      <c r="B316" s="1">
        <v>0</v>
      </c>
      <c r="C316" s="19">
        <v>11</v>
      </c>
      <c r="D316" s="20" t="s">
        <v>1171</v>
      </c>
      <c r="E316" s="20" t="s">
        <v>1171</v>
      </c>
      <c r="F316" s="10">
        <f t="shared" si="106"/>
        <v>0</v>
      </c>
      <c r="G316">
        <f t="shared" si="108"/>
        <v>2.0375267658439231</v>
      </c>
      <c r="H316">
        <f t="shared" si="109"/>
        <v>0</v>
      </c>
      <c r="I316" s="1">
        <f t="shared" si="107"/>
        <v>0</v>
      </c>
    </row>
    <row r="317" spans="1:9" x14ac:dyDescent="0.25">
      <c r="A317" s="1">
        <v>124</v>
      </c>
      <c r="B317" s="1">
        <v>0</v>
      </c>
      <c r="C317" s="19">
        <v>12</v>
      </c>
      <c r="D317" s="20" t="s">
        <v>1436</v>
      </c>
      <c r="E317" s="20" t="s">
        <v>1437</v>
      </c>
      <c r="F317" s="10">
        <f t="shared" si="106"/>
        <v>0</v>
      </c>
      <c r="G317">
        <f t="shared" si="108"/>
        <v>2.0375267658439231</v>
      </c>
      <c r="H317">
        <f t="shared" si="109"/>
        <v>0</v>
      </c>
      <c r="I317" s="1">
        <f t="shared" si="107"/>
        <v>0</v>
      </c>
    </row>
    <row r="318" spans="1:9" x14ac:dyDescent="0.25">
      <c r="A318" s="1">
        <v>124</v>
      </c>
      <c r="B318" s="1">
        <v>0</v>
      </c>
      <c r="C318" s="19">
        <v>13</v>
      </c>
      <c r="D318" s="20" t="s">
        <v>1479</v>
      </c>
      <c r="E318" s="20" t="s">
        <v>1479</v>
      </c>
      <c r="F318" s="10">
        <f t="shared" si="106"/>
        <v>0</v>
      </c>
      <c r="G318">
        <f t="shared" si="108"/>
        <v>2.0375267658439231</v>
      </c>
      <c r="H318">
        <f t="shared" si="109"/>
        <v>0</v>
      </c>
      <c r="I318" s="1">
        <f t="shared" si="107"/>
        <v>0</v>
      </c>
    </row>
    <row r="319" spans="1:9" x14ac:dyDescent="0.25">
      <c r="A319" s="1">
        <v>124</v>
      </c>
      <c r="B319" s="1">
        <v>0</v>
      </c>
      <c r="C319" s="19">
        <v>14</v>
      </c>
      <c r="D319" s="20" t="s">
        <v>1544</v>
      </c>
      <c r="E319" s="20" t="s">
        <v>1544</v>
      </c>
      <c r="F319" s="10">
        <f t="shared" si="106"/>
        <v>0</v>
      </c>
      <c r="G319">
        <f t="shared" si="108"/>
        <v>2.0375267658439231</v>
      </c>
      <c r="H319">
        <f t="shared" si="109"/>
        <v>0</v>
      </c>
      <c r="I319" s="1">
        <f t="shared" si="107"/>
        <v>0</v>
      </c>
    </row>
    <row r="320" spans="1:9" x14ac:dyDescent="0.25">
      <c r="A320" s="1">
        <v>124</v>
      </c>
      <c r="B320" s="1">
        <v>0</v>
      </c>
      <c r="C320" s="19">
        <v>15</v>
      </c>
      <c r="D320" s="20" t="s">
        <v>284</v>
      </c>
      <c r="E320" s="20" t="s">
        <v>284</v>
      </c>
      <c r="F320" s="10">
        <f t="shared" si="106"/>
        <v>0</v>
      </c>
      <c r="G320">
        <f t="shared" si="108"/>
        <v>2.0375267658439231</v>
      </c>
      <c r="H320">
        <f t="shared" si="109"/>
        <v>0</v>
      </c>
      <c r="I320" s="1">
        <f t="shared" si="107"/>
        <v>0</v>
      </c>
    </row>
    <row r="321" spans="1:9" x14ac:dyDescent="0.25">
      <c r="A321" s="1">
        <v>124</v>
      </c>
      <c r="B321" s="1">
        <v>0</v>
      </c>
      <c r="C321" s="19">
        <v>16</v>
      </c>
      <c r="D321" s="20" t="s">
        <v>1044</v>
      </c>
      <c r="E321" s="20" t="s">
        <v>1044</v>
      </c>
      <c r="F321" s="10">
        <f t="shared" si="106"/>
        <v>0</v>
      </c>
      <c r="G321">
        <f t="shared" si="108"/>
        <v>2.0375267658439231</v>
      </c>
      <c r="H321">
        <f t="shared" si="109"/>
        <v>0</v>
      </c>
      <c r="I321" s="1">
        <f t="shared" si="107"/>
        <v>0</v>
      </c>
    </row>
    <row r="322" spans="1:9" x14ac:dyDescent="0.25">
      <c r="A322" s="1">
        <v>124</v>
      </c>
      <c r="B322" s="1">
        <v>0</v>
      </c>
      <c r="C322" s="19">
        <v>17</v>
      </c>
      <c r="D322" s="20" t="s">
        <v>1481</v>
      </c>
      <c r="E322" s="20" t="s">
        <v>1481</v>
      </c>
      <c r="F322" s="10">
        <f t="shared" si="106"/>
        <v>0</v>
      </c>
      <c r="G322">
        <f t="shared" si="108"/>
        <v>2.0375267658439231</v>
      </c>
      <c r="H322">
        <f t="shared" si="109"/>
        <v>0</v>
      </c>
      <c r="I322" s="1">
        <f t="shared" si="107"/>
        <v>0</v>
      </c>
    </row>
    <row r="323" spans="1:9" x14ac:dyDescent="0.25">
      <c r="A323" s="1">
        <v>124</v>
      </c>
      <c r="B323" s="1">
        <v>0</v>
      </c>
      <c r="C323" s="19">
        <v>18</v>
      </c>
      <c r="D323" s="20" t="s">
        <v>1546</v>
      </c>
      <c r="E323" s="20" t="s">
        <v>1546</v>
      </c>
      <c r="F323" s="10">
        <f t="shared" si="106"/>
        <v>0</v>
      </c>
      <c r="G323">
        <f t="shared" si="108"/>
        <v>2.0375267658439231</v>
      </c>
      <c r="H323">
        <f t="shared" si="109"/>
        <v>0</v>
      </c>
      <c r="I323" s="1">
        <f t="shared" si="107"/>
        <v>0</v>
      </c>
    </row>
    <row r="324" spans="1:9" x14ac:dyDescent="0.25">
      <c r="A324" s="1">
        <v>124</v>
      </c>
      <c r="B324" s="1">
        <v>0</v>
      </c>
      <c r="C324" s="19">
        <v>19</v>
      </c>
      <c r="D324" s="20" t="s">
        <v>1549</v>
      </c>
      <c r="E324" s="20" t="s">
        <v>1550</v>
      </c>
      <c r="F324" s="10">
        <f t="shared" ref="F324:F387" si="110">IF(ISERROR(VLOOKUP(E324,$N$2:$O$28,2,FALSE)),0,VLOOKUP(E324,$N$2:$O$28,2,FALSE))</f>
        <v>0</v>
      </c>
      <c r="G324">
        <f t="shared" si="108"/>
        <v>2.0375267658439231</v>
      </c>
      <c r="H324">
        <f t="shared" si="109"/>
        <v>0</v>
      </c>
      <c r="I324" s="1">
        <f t="shared" ref="I324:I387" si="111">H324/$L$2</f>
        <v>0</v>
      </c>
    </row>
    <row r="325" spans="1:9" x14ac:dyDescent="0.25">
      <c r="A325" s="1">
        <v>124</v>
      </c>
      <c r="B325" s="1">
        <v>0</v>
      </c>
      <c r="C325" s="19">
        <v>20</v>
      </c>
      <c r="D325" s="20" t="s">
        <v>1494</v>
      </c>
      <c r="E325" s="20" t="s">
        <v>409</v>
      </c>
      <c r="F325" s="10">
        <f t="shared" si="110"/>
        <v>0.11429719275523594</v>
      </c>
      <c r="G325">
        <f t="shared" si="108"/>
        <v>2.151823958599159</v>
      </c>
      <c r="H325">
        <f t="shared" si="109"/>
        <v>0</v>
      </c>
      <c r="I325" s="1">
        <f t="shared" si="111"/>
        <v>0</v>
      </c>
    </row>
    <row r="326" spans="1:9" x14ac:dyDescent="0.25">
      <c r="A326" s="1">
        <v>124</v>
      </c>
      <c r="B326" s="1">
        <v>0</v>
      </c>
      <c r="C326" s="19">
        <v>21</v>
      </c>
      <c r="D326" s="20" t="s">
        <v>1404</v>
      </c>
      <c r="E326" s="20" t="s">
        <v>1404</v>
      </c>
      <c r="F326" s="10">
        <f t="shared" si="110"/>
        <v>0</v>
      </c>
      <c r="G326">
        <f t="shared" si="108"/>
        <v>2.151823958599159</v>
      </c>
      <c r="H326">
        <f t="shared" si="109"/>
        <v>0</v>
      </c>
      <c r="I326" s="1">
        <f t="shared" si="111"/>
        <v>0</v>
      </c>
    </row>
    <row r="327" spans="1:9" x14ac:dyDescent="0.25">
      <c r="A327" s="1">
        <v>124</v>
      </c>
      <c r="B327" s="1">
        <v>0</v>
      </c>
      <c r="C327" s="19">
        <v>22</v>
      </c>
      <c r="D327" s="20" t="s">
        <v>1449</v>
      </c>
      <c r="E327" s="20" t="s">
        <v>1449</v>
      </c>
      <c r="F327" s="10">
        <f t="shared" si="110"/>
        <v>0</v>
      </c>
      <c r="G327">
        <f t="shared" si="108"/>
        <v>2.151823958599159</v>
      </c>
      <c r="H327">
        <f t="shared" si="109"/>
        <v>0</v>
      </c>
      <c r="I327" s="1">
        <f t="shared" si="111"/>
        <v>0</v>
      </c>
    </row>
    <row r="328" spans="1:9" x14ac:dyDescent="0.25">
      <c r="A328" s="1">
        <v>124</v>
      </c>
      <c r="B328" s="1">
        <v>0</v>
      </c>
      <c r="C328" s="19">
        <v>23</v>
      </c>
      <c r="D328" s="20" t="s">
        <v>1405</v>
      </c>
      <c r="E328" s="20" t="s">
        <v>1405</v>
      </c>
      <c r="F328" s="10">
        <f t="shared" si="110"/>
        <v>0</v>
      </c>
      <c r="G328">
        <f t="shared" si="108"/>
        <v>2.151823958599159</v>
      </c>
      <c r="H328">
        <f t="shared" si="109"/>
        <v>2.151823958599159</v>
      </c>
      <c r="I328" s="1">
        <f t="shared" si="111"/>
        <v>0.46269454821406791</v>
      </c>
    </row>
    <row r="329" spans="1:9" x14ac:dyDescent="0.25">
      <c r="A329" s="1">
        <v>125</v>
      </c>
      <c r="B329" s="1">
        <v>1</v>
      </c>
      <c r="C329" s="19">
        <v>1</v>
      </c>
      <c r="D329" s="20" t="s">
        <v>853</v>
      </c>
      <c r="E329" s="20" t="s">
        <v>854</v>
      </c>
      <c r="F329" s="10">
        <f t="shared" si="110"/>
        <v>0.45690346173115165</v>
      </c>
      <c r="G329">
        <f t="shared" si="108"/>
        <v>0.45690346173115165</v>
      </c>
      <c r="H329">
        <f t="shared" si="109"/>
        <v>0</v>
      </c>
      <c r="I329" s="1">
        <f t="shared" si="111"/>
        <v>0</v>
      </c>
    </row>
    <row r="330" spans="1:9" x14ac:dyDescent="0.25">
      <c r="A330" s="1">
        <v>125</v>
      </c>
      <c r="B330" s="1">
        <v>1</v>
      </c>
      <c r="C330" s="19">
        <v>2</v>
      </c>
      <c r="D330" s="20" t="s">
        <v>147</v>
      </c>
      <c r="E330" s="20" t="s">
        <v>148</v>
      </c>
      <c r="F330" s="10">
        <f t="shared" si="110"/>
        <v>0.16228920721102594</v>
      </c>
      <c r="G330">
        <f t="shared" si="108"/>
        <v>0.61919266894217762</v>
      </c>
      <c r="H330">
        <f t="shared" si="109"/>
        <v>0</v>
      </c>
      <c r="I330" s="1">
        <f t="shared" si="111"/>
        <v>0</v>
      </c>
    </row>
    <row r="331" spans="1:9" x14ac:dyDescent="0.25">
      <c r="A331" s="1">
        <v>125</v>
      </c>
      <c r="B331" s="1">
        <v>1</v>
      </c>
      <c r="C331" s="19">
        <v>3</v>
      </c>
      <c r="D331" s="20" t="s">
        <v>1551</v>
      </c>
      <c r="E331" s="20" t="s">
        <v>1551</v>
      </c>
      <c r="F331" s="10">
        <f t="shared" si="110"/>
        <v>0</v>
      </c>
      <c r="G331">
        <f t="shared" si="108"/>
        <v>0.61919266894217762</v>
      </c>
      <c r="H331">
        <f t="shared" si="109"/>
        <v>0</v>
      </c>
      <c r="I331" s="1">
        <f t="shared" si="111"/>
        <v>0</v>
      </c>
    </row>
    <row r="332" spans="1:9" x14ac:dyDescent="0.25">
      <c r="A332" s="1">
        <v>125</v>
      </c>
      <c r="B332" s="1">
        <v>1</v>
      </c>
      <c r="C332" s="19">
        <v>4</v>
      </c>
      <c r="D332" s="20" t="s">
        <v>840</v>
      </c>
      <c r="E332" s="20" t="s">
        <v>840</v>
      </c>
      <c r="F332" s="10">
        <f t="shared" si="110"/>
        <v>5.952815277628596E-2</v>
      </c>
      <c r="G332">
        <f t="shared" si="108"/>
        <v>0.6787208217184636</v>
      </c>
      <c r="H332">
        <f t="shared" si="109"/>
        <v>0</v>
      </c>
      <c r="I332" s="1">
        <f t="shared" si="111"/>
        <v>0</v>
      </c>
    </row>
    <row r="333" spans="1:9" x14ac:dyDescent="0.25">
      <c r="A333" s="1">
        <v>125</v>
      </c>
      <c r="B333" s="1">
        <v>1</v>
      </c>
      <c r="C333" s="19">
        <v>5</v>
      </c>
      <c r="D333" s="20" t="s">
        <v>519</v>
      </c>
      <c r="E333" s="20" t="s">
        <v>519</v>
      </c>
      <c r="F333" s="10">
        <f t="shared" si="110"/>
        <v>0</v>
      </c>
      <c r="G333">
        <f t="shared" si="108"/>
        <v>0.6787208217184636</v>
      </c>
      <c r="H333">
        <f t="shared" si="109"/>
        <v>0</v>
      </c>
      <c r="I333" s="1">
        <f t="shared" si="111"/>
        <v>0</v>
      </c>
    </row>
    <row r="334" spans="1:9" x14ac:dyDescent="0.25">
      <c r="A334" s="1">
        <v>125</v>
      </c>
      <c r="B334" s="1">
        <v>1</v>
      </c>
      <c r="C334" s="19">
        <v>6</v>
      </c>
      <c r="D334" s="20" t="s">
        <v>410</v>
      </c>
      <c r="E334" s="20" t="s">
        <v>410</v>
      </c>
      <c r="F334" s="10">
        <f t="shared" si="110"/>
        <v>0</v>
      </c>
      <c r="G334">
        <f t="shared" si="108"/>
        <v>0.6787208217184636</v>
      </c>
      <c r="H334">
        <f t="shared" si="109"/>
        <v>0</v>
      </c>
      <c r="I334" s="1">
        <f t="shared" si="111"/>
        <v>0</v>
      </c>
    </row>
    <row r="335" spans="1:9" x14ac:dyDescent="0.25">
      <c r="A335" s="1">
        <v>125</v>
      </c>
      <c r="B335" s="1">
        <v>1</v>
      </c>
      <c r="C335" s="19">
        <v>7</v>
      </c>
      <c r="D335" s="20" t="s">
        <v>316</v>
      </c>
      <c r="E335" s="20" t="s">
        <v>236</v>
      </c>
      <c r="F335" s="10">
        <f t="shared" si="110"/>
        <v>0</v>
      </c>
      <c r="G335">
        <f t="shared" si="108"/>
        <v>0.6787208217184636</v>
      </c>
      <c r="H335">
        <f t="shared" si="109"/>
        <v>0</v>
      </c>
      <c r="I335" s="1">
        <f t="shared" si="111"/>
        <v>0</v>
      </c>
    </row>
    <row r="336" spans="1:9" x14ac:dyDescent="0.25">
      <c r="A336" s="1">
        <v>125</v>
      </c>
      <c r="B336" s="1">
        <v>1</v>
      </c>
      <c r="C336" s="19">
        <v>8</v>
      </c>
      <c r="D336" s="20" t="s">
        <v>409</v>
      </c>
      <c r="E336" s="20" t="s">
        <v>409</v>
      </c>
      <c r="F336" s="10">
        <f t="shared" si="110"/>
        <v>0.11429719275523594</v>
      </c>
      <c r="G336">
        <f t="shared" si="108"/>
        <v>0.79301801447369957</v>
      </c>
      <c r="H336">
        <f t="shared" si="109"/>
        <v>0</v>
      </c>
      <c r="I336" s="1">
        <f t="shared" si="111"/>
        <v>0</v>
      </c>
    </row>
    <row r="337" spans="1:9" x14ac:dyDescent="0.25">
      <c r="A337" s="1">
        <v>125</v>
      </c>
      <c r="B337" s="1">
        <v>1</v>
      </c>
      <c r="C337" s="19">
        <v>9</v>
      </c>
      <c r="D337" s="20" t="s">
        <v>1451</v>
      </c>
      <c r="E337" s="20" t="s">
        <v>1451</v>
      </c>
      <c r="F337" s="10">
        <f t="shared" si="110"/>
        <v>0</v>
      </c>
      <c r="G337">
        <f t="shared" si="108"/>
        <v>0.79301801447369957</v>
      </c>
      <c r="H337">
        <f t="shared" si="109"/>
        <v>0</v>
      </c>
      <c r="I337" s="1">
        <f t="shared" si="111"/>
        <v>0</v>
      </c>
    </row>
    <row r="338" spans="1:9" x14ac:dyDescent="0.25">
      <c r="A338" s="1">
        <v>125</v>
      </c>
      <c r="B338" s="1">
        <v>1</v>
      </c>
      <c r="C338" s="19">
        <v>10</v>
      </c>
      <c r="D338" s="20" t="s">
        <v>1432</v>
      </c>
      <c r="E338" s="20" t="s">
        <v>1432</v>
      </c>
      <c r="F338" s="10">
        <f t="shared" si="110"/>
        <v>0</v>
      </c>
      <c r="G338">
        <f t="shared" si="108"/>
        <v>0.79301801447369957</v>
      </c>
      <c r="H338">
        <f t="shared" si="109"/>
        <v>0</v>
      </c>
      <c r="I338" s="1">
        <f t="shared" si="111"/>
        <v>0</v>
      </c>
    </row>
    <row r="339" spans="1:9" x14ac:dyDescent="0.25">
      <c r="A339" s="1">
        <v>125</v>
      </c>
      <c r="B339" s="1">
        <v>1</v>
      </c>
      <c r="C339" s="19">
        <v>11</v>
      </c>
      <c r="D339" s="20" t="s">
        <v>1445</v>
      </c>
      <c r="E339" s="20" t="s">
        <v>1445</v>
      </c>
      <c r="F339" s="10">
        <f t="shared" si="110"/>
        <v>0.2040921909454915</v>
      </c>
      <c r="G339">
        <f t="shared" si="108"/>
        <v>0.99711020541919104</v>
      </c>
      <c r="H339">
        <f t="shared" si="109"/>
        <v>0</v>
      </c>
      <c r="I339" s="1">
        <f t="shared" si="111"/>
        <v>0</v>
      </c>
    </row>
    <row r="340" spans="1:9" x14ac:dyDescent="0.25">
      <c r="A340" s="1">
        <v>125</v>
      </c>
      <c r="B340" s="1">
        <v>1</v>
      </c>
      <c r="C340" s="19">
        <v>12</v>
      </c>
      <c r="D340" s="20" t="s">
        <v>241</v>
      </c>
      <c r="E340" s="20" t="s">
        <v>185</v>
      </c>
      <c r="F340" s="10">
        <f t="shared" si="110"/>
        <v>8.6792325809450288E-2</v>
      </c>
      <c r="G340">
        <f t="shared" si="108"/>
        <v>1.0839025312286412</v>
      </c>
      <c r="H340">
        <f t="shared" si="109"/>
        <v>0</v>
      </c>
      <c r="I340" s="1">
        <f t="shared" si="111"/>
        <v>0</v>
      </c>
    </row>
    <row r="341" spans="1:9" x14ac:dyDescent="0.25">
      <c r="A341" s="1">
        <v>125</v>
      </c>
      <c r="B341" s="1">
        <v>1</v>
      </c>
      <c r="C341" s="19">
        <v>13</v>
      </c>
      <c r="D341" s="20" t="s">
        <v>1552</v>
      </c>
      <c r="E341" s="20" t="s">
        <v>1440</v>
      </c>
      <c r="F341" s="10">
        <f t="shared" si="110"/>
        <v>0</v>
      </c>
      <c r="G341">
        <f t="shared" si="108"/>
        <v>1.0839025312286412</v>
      </c>
      <c r="H341">
        <f t="shared" si="109"/>
        <v>0</v>
      </c>
      <c r="I341" s="1">
        <f t="shared" si="111"/>
        <v>0</v>
      </c>
    </row>
    <row r="342" spans="1:9" x14ac:dyDescent="0.25">
      <c r="A342" s="1">
        <v>125</v>
      </c>
      <c r="B342" s="1">
        <v>1</v>
      </c>
      <c r="C342" s="19">
        <v>14</v>
      </c>
      <c r="D342" s="20" t="s">
        <v>1553</v>
      </c>
      <c r="E342" s="20" t="s">
        <v>1439</v>
      </c>
      <c r="F342" s="10">
        <f t="shared" si="110"/>
        <v>0</v>
      </c>
      <c r="G342">
        <f t="shared" si="108"/>
        <v>1.0839025312286412</v>
      </c>
      <c r="H342">
        <f t="shared" si="109"/>
        <v>0</v>
      </c>
      <c r="I342" s="1">
        <f t="shared" si="111"/>
        <v>0</v>
      </c>
    </row>
    <row r="343" spans="1:9" x14ac:dyDescent="0.25">
      <c r="A343" s="1">
        <v>125</v>
      </c>
      <c r="B343" s="1">
        <v>1</v>
      </c>
      <c r="C343" s="19">
        <v>15</v>
      </c>
      <c r="D343" s="20" t="s">
        <v>985</v>
      </c>
      <c r="E343" s="20" t="s">
        <v>985</v>
      </c>
      <c r="F343" s="10">
        <f t="shared" si="110"/>
        <v>0</v>
      </c>
      <c r="G343">
        <f t="shared" si="108"/>
        <v>1.0839025312286412</v>
      </c>
      <c r="H343">
        <f t="shared" si="109"/>
        <v>0</v>
      </c>
      <c r="I343" s="1">
        <f t="shared" si="111"/>
        <v>0</v>
      </c>
    </row>
    <row r="344" spans="1:9" x14ac:dyDescent="0.25">
      <c r="A344" s="1">
        <v>125</v>
      </c>
      <c r="B344" s="1">
        <v>1</v>
      </c>
      <c r="C344" s="19">
        <v>16</v>
      </c>
      <c r="D344" s="20" t="s">
        <v>1399</v>
      </c>
      <c r="E344" s="20" t="s">
        <v>1400</v>
      </c>
      <c r="F344" s="10">
        <f t="shared" si="110"/>
        <v>0.63435248259748034</v>
      </c>
      <c r="G344">
        <f t="shared" si="108"/>
        <v>1.7182550138261217</v>
      </c>
      <c r="H344">
        <f t="shared" si="109"/>
        <v>1.7182550138261217</v>
      </c>
      <c r="I344" s="1">
        <f t="shared" si="111"/>
        <v>0.3694666676433877</v>
      </c>
    </row>
    <row r="345" spans="1:9" x14ac:dyDescent="0.25">
      <c r="A345" s="1">
        <v>126</v>
      </c>
      <c r="B345" s="1">
        <v>0</v>
      </c>
      <c r="C345" s="19">
        <v>1</v>
      </c>
      <c r="D345" s="20" t="s">
        <v>594</v>
      </c>
      <c r="E345" s="20" t="s">
        <v>594</v>
      </c>
      <c r="F345" s="10">
        <f t="shared" si="110"/>
        <v>0.31550979324759476</v>
      </c>
      <c r="G345">
        <f t="shared" ref="G345:G408" si="112">IF(C345=1,F345,F345+G344)</f>
        <v>0.31550979324759476</v>
      </c>
      <c r="H345">
        <f t="shared" ref="H345:H408" si="113">IF(C346=1,G345,0)</f>
        <v>0</v>
      </c>
      <c r="I345" s="1">
        <f t="shared" si="111"/>
        <v>0</v>
      </c>
    </row>
    <row r="346" spans="1:9" x14ac:dyDescent="0.25">
      <c r="A346" s="1">
        <v>126</v>
      </c>
      <c r="B346" s="1">
        <v>0</v>
      </c>
      <c r="C346" s="19">
        <v>2</v>
      </c>
      <c r="D346" s="20" t="s">
        <v>853</v>
      </c>
      <c r="E346" s="20" t="s">
        <v>854</v>
      </c>
      <c r="F346" s="10">
        <f t="shared" si="110"/>
        <v>0.45690346173115165</v>
      </c>
      <c r="G346">
        <f t="shared" si="112"/>
        <v>0.77241325497874636</v>
      </c>
      <c r="H346">
        <f t="shared" si="113"/>
        <v>0</v>
      </c>
      <c r="I346" s="1">
        <f t="shared" si="111"/>
        <v>0</v>
      </c>
    </row>
    <row r="347" spans="1:9" x14ac:dyDescent="0.25">
      <c r="A347" s="1">
        <v>126</v>
      </c>
      <c r="B347" s="1">
        <v>0</v>
      </c>
      <c r="C347" s="19">
        <v>3</v>
      </c>
      <c r="D347" s="20" t="s">
        <v>1423</v>
      </c>
      <c r="E347" s="20" t="s">
        <v>1423</v>
      </c>
      <c r="F347" s="10">
        <f t="shared" si="110"/>
        <v>0.24697600470149447</v>
      </c>
      <c r="G347">
        <f t="shared" si="112"/>
        <v>1.0193892596802407</v>
      </c>
      <c r="H347">
        <f t="shared" si="113"/>
        <v>0</v>
      </c>
      <c r="I347" s="1">
        <f t="shared" si="111"/>
        <v>0</v>
      </c>
    </row>
    <row r="348" spans="1:9" x14ac:dyDescent="0.25">
      <c r="A348" s="1">
        <v>126</v>
      </c>
      <c r="B348" s="1">
        <v>0</v>
      </c>
      <c r="C348" s="19">
        <v>4</v>
      </c>
      <c r="D348" s="20" t="s">
        <v>168</v>
      </c>
      <c r="E348" s="20" t="s">
        <v>153</v>
      </c>
      <c r="F348" s="10">
        <f t="shared" si="110"/>
        <v>6.2938421052631588E-2</v>
      </c>
      <c r="G348">
        <f t="shared" si="112"/>
        <v>1.0823276807328723</v>
      </c>
      <c r="H348">
        <f t="shared" si="113"/>
        <v>0</v>
      </c>
      <c r="I348" s="1">
        <f t="shared" si="111"/>
        <v>0</v>
      </c>
    </row>
    <row r="349" spans="1:9" x14ac:dyDescent="0.25">
      <c r="A349" s="1">
        <v>126</v>
      </c>
      <c r="B349" s="1">
        <v>0</v>
      </c>
      <c r="C349" s="19">
        <v>5</v>
      </c>
      <c r="D349" s="20" t="s">
        <v>90</v>
      </c>
      <c r="E349" s="20" t="s">
        <v>91</v>
      </c>
      <c r="F349" s="10">
        <f t="shared" si="110"/>
        <v>0</v>
      </c>
      <c r="G349">
        <f t="shared" si="112"/>
        <v>1.0823276807328723</v>
      </c>
      <c r="H349">
        <f t="shared" si="113"/>
        <v>0</v>
      </c>
      <c r="I349" s="1">
        <f t="shared" si="111"/>
        <v>0</v>
      </c>
    </row>
    <row r="350" spans="1:9" x14ac:dyDescent="0.25">
      <c r="A350" s="1">
        <v>126</v>
      </c>
      <c r="B350" s="1">
        <v>0</v>
      </c>
      <c r="C350" s="19">
        <v>6</v>
      </c>
      <c r="D350" s="20" t="s">
        <v>1419</v>
      </c>
      <c r="E350" s="20" t="s">
        <v>1419</v>
      </c>
      <c r="F350" s="10">
        <f t="shared" si="110"/>
        <v>0.14233555671435538</v>
      </c>
      <c r="G350">
        <f t="shared" si="112"/>
        <v>1.2246632374472277</v>
      </c>
      <c r="H350">
        <f t="shared" si="113"/>
        <v>0</v>
      </c>
      <c r="I350" s="1">
        <f t="shared" si="111"/>
        <v>0</v>
      </c>
    </row>
    <row r="351" spans="1:9" x14ac:dyDescent="0.25">
      <c r="A351" s="1">
        <v>126</v>
      </c>
      <c r="B351" s="1">
        <v>0</v>
      </c>
      <c r="C351" s="19">
        <v>7</v>
      </c>
      <c r="D351" s="20" t="s">
        <v>1457</v>
      </c>
      <c r="E351" s="20" t="s">
        <v>1457</v>
      </c>
      <c r="F351" s="10">
        <f t="shared" si="110"/>
        <v>0</v>
      </c>
      <c r="G351">
        <f t="shared" si="112"/>
        <v>1.2246632374472277</v>
      </c>
      <c r="H351">
        <f t="shared" si="113"/>
        <v>0</v>
      </c>
      <c r="I351" s="1">
        <f t="shared" si="111"/>
        <v>0</v>
      </c>
    </row>
    <row r="352" spans="1:9" x14ac:dyDescent="0.25">
      <c r="A352" s="1">
        <v>126</v>
      </c>
      <c r="B352" s="1">
        <v>0</v>
      </c>
      <c r="C352" s="19">
        <v>8</v>
      </c>
      <c r="D352" s="20" t="s">
        <v>143</v>
      </c>
      <c r="E352" s="20" t="s">
        <v>144</v>
      </c>
      <c r="F352" s="10">
        <f t="shared" si="110"/>
        <v>0</v>
      </c>
      <c r="G352">
        <f t="shared" si="112"/>
        <v>1.2246632374472277</v>
      </c>
      <c r="H352">
        <f t="shared" si="113"/>
        <v>0</v>
      </c>
      <c r="I352" s="1">
        <f t="shared" si="111"/>
        <v>0</v>
      </c>
    </row>
    <row r="353" spans="1:9" x14ac:dyDescent="0.25">
      <c r="A353" s="1">
        <v>126</v>
      </c>
      <c r="B353" s="1">
        <v>0</v>
      </c>
      <c r="C353" s="19">
        <v>9</v>
      </c>
      <c r="D353" s="20" t="s">
        <v>1399</v>
      </c>
      <c r="E353" s="20" t="s">
        <v>1400</v>
      </c>
      <c r="F353" s="10">
        <f t="shared" si="110"/>
        <v>0.63435248259748034</v>
      </c>
      <c r="G353">
        <f t="shared" si="112"/>
        <v>1.8590157200447082</v>
      </c>
      <c r="H353">
        <f t="shared" si="113"/>
        <v>0</v>
      </c>
      <c r="I353" s="1">
        <f t="shared" si="111"/>
        <v>0</v>
      </c>
    </row>
    <row r="354" spans="1:9" x14ac:dyDescent="0.25">
      <c r="A354" s="1">
        <v>126</v>
      </c>
      <c r="B354" s="1">
        <v>0</v>
      </c>
      <c r="C354" s="19">
        <v>10</v>
      </c>
      <c r="D354" s="20" t="s">
        <v>1417</v>
      </c>
      <c r="E354" s="20" t="s">
        <v>1418</v>
      </c>
      <c r="F354" s="10">
        <f t="shared" si="110"/>
        <v>0</v>
      </c>
      <c r="G354">
        <f t="shared" si="112"/>
        <v>1.8590157200447082</v>
      </c>
      <c r="H354">
        <f t="shared" si="113"/>
        <v>0</v>
      </c>
      <c r="I354" s="1">
        <f t="shared" si="111"/>
        <v>0</v>
      </c>
    </row>
    <row r="355" spans="1:9" x14ac:dyDescent="0.25">
      <c r="A355" s="1">
        <v>126</v>
      </c>
      <c r="B355" s="1">
        <v>0</v>
      </c>
      <c r="C355" s="19">
        <v>11</v>
      </c>
      <c r="D355" s="20" t="s">
        <v>147</v>
      </c>
      <c r="E355" s="20" t="s">
        <v>148</v>
      </c>
      <c r="F355" s="10">
        <f t="shared" si="110"/>
        <v>0.16228920721102594</v>
      </c>
      <c r="G355">
        <f t="shared" si="112"/>
        <v>2.0213049272557342</v>
      </c>
      <c r="H355">
        <f t="shared" si="113"/>
        <v>0</v>
      </c>
      <c r="I355" s="1">
        <f t="shared" si="111"/>
        <v>0</v>
      </c>
    </row>
    <row r="356" spans="1:9" x14ac:dyDescent="0.25">
      <c r="A356" s="1">
        <v>126</v>
      </c>
      <c r="B356" s="1">
        <v>0</v>
      </c>
      <c r="C356" s="19">
        <v>12</v>
      </c>
      <c r="D356" s="20" t="s">
        <v>1471</v>
      </c>
      <c r="E356" s="20" t="s">
        <v>1554</v>
      </c>
      <c r="F356" s="10">
        <f t="shared" si="110"/>
        <v>0</v>
      </c>
      <c r="G356">
        <f t="shared" si="112"/>
        <v>2.0213049272557342</v>
      </c>
      <c r="H356">
        <f t="shared" si="113"/>
        <v>0</v>
      </c>
      <c r="I356" s="1">
        <f t="shared" si="111"/>
        <v>0</v>
      </c>
    </row>
    <row r="357" spans="1:9" x14ac:dyDescent="0.25">
      <c r="A357" s="1">
        <v>126</v>
      </c>
      <c r="B357" s="1">
        <v>0</v>
      </c>
      <c r="C357" s="19">
        <v>13</v>
      </c>
      <c r="D357" s="20" t="s">
        <v>1555</v>
      </c>
      <c r="E357" s="20" t="s">
        <v>840</v>
      </c>
      <c r="F357" s="10">
        <f t="shared" si="110"/>
        <v>5.952815277628596E-2</v>
      </c>
      <c r="G357">
        <f t="shared" si="112"/>
        <v>2.0808330800320203</v>
      </c>
      <c r="H357">
        <f t="shared" si="113"/>
        <v>0</v>
      </c>
      <c r="I357" s="1">
        <f t="shared" si="111"/>
        <v>0</v>
      </c>
    </row>
    <row r="358" spans="1:9" x14ac:dyDescent="0.25">
      <c r="A358" s="1">
        <v>126</v>
      </c>
      <c r="B358" s="1">
        <v>0</v>
      </c>
      <c r="C358" s="19">
        <v>14</v>
      </c>
      <c r="D358" s="20" t="s">
        <v>1556</v>
      </c>
      <c r="E358" s="20" t="s">
        <v>1479</v>
      </c>
      <c r="F358" s="10">
        <f t="shared" si="110"/>
        <v>0</v>
      </c>
      <c r="G358">
        <f t="shared" si="112"/>
        <v>2.0808330800320203</v>
      </c>
      <c r="H358">
        <f t="shared" si="113"/>
        <v>0</v>
      </c>
      <c r="I358" s="1">
        <f t="shared" si="111"/>
        <v>0</v>
      </c>
    </row>
    <row r="359" spans="1:9" x14ac:dyDescent="0.25">
      <c r="A359" s="1">
        <v>126</v>
      </c>
      <c r="B359" s="1">
        <v>0</v>
      </c>
      <c r="C359" s="19">
        <v>15</v>
      </c>
      <c r="D359" s="20" t="s">
        <v>104</v>
      </c>
      <c r="E359" s="20" t="s">
        <v>105</v>
      </c>
      <c r="F359" s="10">
        <f t="shared" si="110"/>
        <v>0</v>
      </c>
      <c r="G359">
        <f t="shared" si="112"/>
        <v>2.0808330800320203</v>
      </c>
      <c r="H359">
        <f t="shared" si="113"/>
        <v>0</v>
      </c>
      <c r="I359" s="1">
        <f t="shared" si="111"/>
        <v>0</v>
      </c>
    </row>
    <row r="360" spans="1:9" x14ac:dyDescent="0.25">
      <c r="A360" s="1">
        <v>126</v>
      </c>
      <c r="B360" s="1">
        <v>0</v>
      </c>
      <c r="C360" s="19">
        <v>16</v>
      </c>
      <c r="D360" s="20" t="s">
        <v>1544</v>
      </c>
      <c r="E360" s="20" t="s">
        <v>1544</v>
      </c>
      <c r="F360" s="10">
        <f t="shared" si="110"/>
        <v>0</v>
      </c>
      <c r="G360">
        <f t="shared" si="112"/>
        <v>2.0808330800320203</v>
      </c>
      <c r="H360">
        <f t="shared" si="113"/>
        <v>0</v>
      </c>
      <c r="I360" s="1">
        <f t="shared" si="111"/>
        <v>0</v>
      </c>
    </row>
    <row r="361" spans="1:9" x14ac:dyDescent="0.25">
      <c r="A361" s="1">
        <v>126</v>
      </c>
      <c r="B361" s="1">
        <v>0</v>
      </c>
      <c r="C361" s="19">
        <v>17</v>
      </c>
      <c r="D361" s="20" t="s">
        <v>364</v>
      </c>
      <c r="E361" s="20" t="s">
        <v>365</v>
      </c>
      <c r="F361" s="10">
        <f t="shared" si="110"/>
        <v>0</v>
      </c>
      <c r="G361">
        <f t="shared" si="112"/>
        <v>2.0808330800320203</v>
      </c>
      <c r="H361">
        <f t="shared" si="113"/>
        <v>0</v>
      </c>
      <c r="I361" s="1">
        <f t="shared" si="111"/>
        <v>0</v>
      </c>
    </row>
    <row r="362" spans="1:9" x14ac:dyDescent="0.25">
      <c r="A362" s="1">
        <v>126</v>
      </c>
      <c r="B362" s="1">
        <v>0</v>
      </c>
      <c r="C362" s="19">
        <v>18</v>
      </c>
      <c r="D362" s="20" t="s">
        <v>395</v>
      </c>
      <c r="E362" s="20" t="s">
        <v>246</v>
      </c>
      <c r="F362" s="10">
        <f t="shared" si="110"/>
        <v>0</v>
      </c>
      <c r="G362">
        <f t="shared" si="112"/>
        <v>2.0808330800320203</v>
      </c>
      <c r="H362">
        <f t="shared" si="113"/>
        <v>0</v>
      </c>
      <c r="I362" s="1">
        <f t="shared" si="111"/>
        <v>0</v>
      </c>
    </row>
    <row r="363" spans="1:9" x14ac:dyDescent="0.25">
      <c r="A363" s="1">
        <v>126</v>
      </c>
      <c r="B363" s="1">
        <v>0</v>
      </c>
      <c r="C363" s="19">
        <v>19</v>
      </c>
      <c r="D363" s="20" t="s">
        <v>232</v>
      </c>
      <c r="E363" s="20" t="s">
        <v>602</v>
      </c>
      <c r="F363" s="10">
        <f t="shared" si="110"/>
        <v>0</v>
      </c>
      <c r="G363">
        <f t="shared" si="112"/>
        <v>2.0808330800320203</v>
      </c>
      <c r="H363">
        <f t="shared" si="113"/>
        <v>0</v>
      </c>
      <c r="I363" s="1">
        <f t="shared" si="111"/>
        <v>0</v>
      </c>
    </row>
    <row r="364" spans="1:9" x14ac:dyDescent="0.25">
      <c r="A364" s="1">
        <v>126</v>
      </c>
      <c r="B364" s="1">
        <v>0</v>
      </c>
      <c r="C364" s="19">
        <v>20</v>
      </c>
      <c r="D364" s="20" t="s">
        <v>284</v>
      </c>
      <c r="E364" s="20" t="s">
        <v>284</v>
      </c>
      <c r="F364" s="10">
        <f t="shared" si="110"/>
        <v>0</v>
      </c>
      <c r="G364">
        <f t="shared" si="112"/>
        <v>2.0808330800320203</v>
      </c>
      <c r="H364">
        <f t="shared" si="113"/>
        <v>0</v>
      </c>
      <c r="I364" s="1">
        <f t="shared" si="111"/>
        <v>0</v>
      </c>
    </row>
    <row r="365" spans="1:9" x14ac:dyDescent="0.25">
      <c r="A365" s="1">
        <v>126</v>
      </c>
      <c r="B365" s="1">
        <v>0</v>
      </c>
      <c r="C365" s="19">
        <v>21</v>
      </c>
      <c r="D365" s="20" t="s">
        <v>1557</v>
      </c>
      <c r="E365" s="20" t="s">
        <v>1557</v>
      </c>
      <c r="F365" s="10">
        <f t="shared" si="110"/>
        <v>0</v>
      </c>
      <c r="G365">
        <f t="shared" si="112"/>
        <v>2.0808330800320203</v>
      </c>
      <c r="H365">
        <f t="shared" si="113"/>
        <v>0</v>
      </c>
      <c r="I365" s="1">
        <f t="shared" si="111"/>
        <v>0</v>
      </c>
    </row>
    <row r="366" spans="1:9" x14ac:dyDescent="0.25">
      <c r="A366" s="1">
        <v>126</v>
      </c>
      <c r="B366" s="1">
        <v>0</v>
      </c>
      <c r="C366" s="19">
        <v>22</v>
      </c>
      <c r="D366" s="20" t="s">
        <v>791</v>
      </c>
      <c r="E366" s="20" t="s">
        <v>791</v>
      </c>
      <c r="F366" s="10">
        <f t="shared" si="110"/>
        <v>0</v>
      </c>
      <c r="G366">
        <f t="shared" si="112"/>
        <v>2.0808330800320203</v>
      </c>
      <c r="H366">
        <f t="shared" si="113"/>
        <v>0</v>
      </c>
      <c r="I366" s="1">
        <f t="shared" si="111"/>
        <v>0</v>
      </c>
    </row>
    <row r="367" spans="1:9" x14ac:dyDescent="0.25">
      <c r="A367" s="1">
        <v>126</v>
      </c>
      <c r="B367" s="1">
        <v>0</v>
      </c>
      <c r="C367" s="19">
        <v>23</v>
      </c>
      <c r="D367" s="20" t="s">
        <v>792</v>
      </c>
      <c r="E367" s="20" t="s">
        <v>792</v>
      </c>
      <c r="F367" s="10">
        <f t="shared" si="110"/>
        <v>0</v>
      </c>
      <c r="G367">
        <f t="shared" si="112"/>
        <v>2.0808330800320203</v>
      </c>
      <c r="H367">
        <f t="shared" si="113"/>
        <v>0</v>
      </c>
      <c r="I367" s="1">
        <f t="shared" si="111"/>
        <v>0</v>
      </c>
    </row>
    <row r="368" spans="1:9" x14ac:dyDescent="0.25">
      <c r="A368" s="1">
        <v>126</v>
      </c>
      <c r="B368" s="1">
        <v>0</v>
      </c>
      <c r="C368" s="19">
        <v>24</v>
      </c>
      <c r="D368" s="20" t="s">
        <v>1558</v>
      </c>
      <c r="E368" s="20" t="s">
        <v>1558</v>
      </c>
      <c r="F368" s="10">
        <f t="shared" si="110"/>
        <v>0</v>
      </c>
      <c r="G368">
        <f t="shared" si="112"/>
        <v>2.0808330800320203</v>
      </c>
      <c r="H368">
        <f t="shared" si="113"/>
        <v>0</v>
      </c>
      <c r="I368" s="1">
        <f t="shared" si="111"/>
        <v>0</v>
      </c>
    </row>
    <row r="369" spans="1:9" x14ac:dyDescent="0.25">
      <c r="A369" s="1">
        <v>126</v>
      </c>
      <c r="B369" s="1">
        <v>0</v>
      </c>
      <c r="C369" s="19">
        <v>25</v>
      </c>
      <c r="D369" s="20" t="s">
        <v>1499</v>
      </c>
      <c r="E369" s="20" t="s">
        <v>1499</v>
      </c>
      <c r="F369" s="10">
        <f t="shared" si="110"/>
        <v>0</v>
      </c>
      <c r="G369">
        <f t="shared" si="112"/>
        <v>2.0808330800320203</v>
      </c>
      <c r="H369">
        <f t="shared" si="113"/>
        <v>0</v>
      </c>
      <c r="I369" s="1">
        <f t="shared" si="111"/>
        <v>0</v>
      </c>
    </row>
    <row r="370" spans="1:9" x14ac:dyDescent="0.25">
      <c r="A370" s="1">
        <v>126</v>
      </c>
      <c r="B370" s="1">
        <v>0</v>
      </c>
      <c r="C370" s="19">
        <v>26</v>
      </c>
      <c r="D370" s="20" t="s">
        <v>524</v>
      </c>
      <c r="E370" s="20" t="s">
        <v>524</v>
      </c>
      <c r="F370" s="10">
        <f t="shared" si="110"/>
        <v>0</v>
      </c>
      <c r="G370">
        <f t="shared" si="112"/>
        <v>2.0808330800320203</v>
      </c>
      <c r="H370">
        <f t="shared" si="113"/>
        <v>2.0808330800320203</v>
      </c>
      <c r="I370" s="1">
        <f t="shared" si="111"/>
        <v>0.44742978068758049</v>
      </c>
    </row>
    <row r="371" spans="1:9" x14ac:dyDescent="0.25">
      <c r="A371" s="1">
        <v>127</v>
      </c>
      <c r="B371" s="1">
        <v>1</v>
      </c>
      <c r="C371" s="19">
        <v>1</v>
      </c>
      <c r="D371" s="20" t="s">
        <v>594</v>
      </c>
      <c r="E371" s="20" t="s">
        <v>594</v>
      </c>
      <c r="F371" s="10">
        <f t="shared" si="110"/>
        <v>0.31550979324759476</v>
      </c>
      <c r="G371">
        <f t="shared" si="112"/>
        <v>0.31550979324759476</v>
      </c>
      <c r="H371">
        <f t="shared" si="113"/>
        <v>0</v>
      </c>
      <c r="I371" s="1">
        <f t="shared" si="111"/>
        <v>0</v>
      </c>
    </row>
    <row r="372" spans="1:9" x14ac:dyDescent="0.25">
      <c r="A372" s="1">
        <v>127</v>
      </c>
      <c r="B372" s="1">
        <v>1</v>
      </c>
      <c r="C372" s="19">
        <v>2</v>
      </c>
      <c r="D372" s="20" t="s">
        <v>1468</v>
      </c>
      <c r="E372" s="20" t="s">
        <v>1468</v>
      </c>
      <c r="F372" s="10">
        <f t="shared" si="110"/>
        <v>0</v>
      </c>
      <c r="G372">
        <f t="shared" si="112"/>
        <v>0.31550979324759476</v>
      </c>
      <c r="H372">
        <f t="shared" si="113"/>
        <v>0</v>
      </c>
      <c r="I372" s="1">
        <f t="shared" si="111"/>
        <v>0</v>
      </c>
    </row>
    <row r="373" spans="1:9" x14ac:dyDescent="0.25">
      <c r="A373" s="1">
        <v>127</v>
      </c>
      <c r="B373" s="1">
        <v>1</v>
      </c>
      <c r="C373" s="19">
        <v>3</v>
      </c>
      <c r="D373" s="20" t="s">
        <v>1559</v>
      </c>
      <c r="E373" s="20" t="s">
        <v>1559</v>
      </c>
      <c r="F373" s="10">
        <f t="shared" si="110"/>
        <v>0</v>
      </c>
      <c r="G373">
        <f t="shared" si="112"/>
        <v>0.31550979324759476</v>
      </c>
      <c r="H373">
        <f t="shared" si="113"/>
        <v>0</v>
      </c>
      <c r="I373" s="1">
        <f t="shared" si="111"/>
        <v>0</v>
      </c>
    </row>
    <row r="374" spans="1:9" x14ac:dyDescent="0.25">
      <c r="A374" s="1">
        <v>127</v>
      </c>
      <c r="B374" s="1">
        <v>1</v>
      </c>
      <c r="C374" s="19">
        <v>4</v>
      </c>
      <c r="D374" s="20" t="s">
        <v>604</v>
      </c>
      <c r="E374" s="20" t="s">
        <v>604</v>
      </c>
      <c r="F374" s="10">
        <f t="shared" si="110"/>
        <v>0.26208693151225654</v>
      </c>
      <c r="G374">
        <f t="shared" si="112"/>
        <v>0.57759672475985124</v>
      </c>
      <c r="H374">
        <f t="shared" si="113"/>
        <v>0</v>
      </c>
      <c r="I374" s="1">
        <f t="shared" si="111"/>
        <v>0</v>
      </c>
    </row>
    <row r="375" spans="1:9" x14ac:dyDescent="0.25">
      <c r="A375" s="1">
        <v>127</v>
      </c>
      <c r="B375" s="1">
        <v>1</v>
      </c>
      <c r="C375" s="19">
        <v>5</v>
      </c>
      <c r="D375" s="20" t="s">
        <v>598</v>
      </c>
      <c r="E375" s="20" t="s">
        <v>598</v>
      </c>
      <c r="F375" s="10">
        <f t="shared" si="110"/>
        <v>0.26857991163272033</v>
      </c>
      <c r="G375">
        <f t="shared" si="112"/>
        <v>0.84617663639257157</v>
      </c>
      <c r="H375">
        <f t="shared" si="113"/>
        <v>0</v>
      </c>
      <c r="I375" s="1">
        <f t="shared" si="111"/>
        <v>0</v>
      </c>
    </row>
    <row r="376" spans="1:9" x14ac:dyDescent="0.25">
      <c r="A376" s="1">
        <v>127</v>
      </c>
      <c r="B376" s="1">
        <v>1</v>
      </c>
      <c r="C376" s="19">
        <v>6</v>
      </c>
      <c r="D376" s="20" t="s">
        <v>597</v>
      </c>
      <c r="E376" s="20" t="s">
        <v>597</v>
      </c>
      <c r="F376" s="10">
        <f t="shared" si="110"/>
        <v>0.26005722854877428</v>
      </c>
      <c r="G376">
        <f t="shared" si="112"/>
        <v>1.1062338649413459</v>
      </c>
      <c r="H376">
        <f t="shared" si="113"/>
        <v>0</v>
      </c>
      <c r="I376" s="1">
        <f t="shared" si="111"/>
        <v>0</v>
      </c>
    </row>
    <row r="377" spans="1:9" x14ac:dyDescent="0.25">
      <c r="A377" s="1">
        <v>127</v>
      </c>
      <c r="B377" s="1">
        <v>1</v>
      </c>
      <c r="C377" s="19">
        <v>7</v>
      </c>
      <c r="D377" s="20" t="s">
        <v>1427</v>
      </c>
      <c r="E377" s="20" t="s">
        <v>1427</v>
      </c>
      <c r="F377" s="10">
        <f t="shared" si="110"/>
        <v>0.14856365733406465</v>
      </c>
      <c r="G377">
        <f t="shared" si="112"/>
        <v>1.2547975222754106</v>
      </c>
      <c r="H377">
        <f t="shared" si="113"/>
        <v>0</v>
      </c>
      <c r="I377" s="1">
        <f t="shared" si="111"/>
        <v>0</v>
      </c>
    </row>
    <row r="378" spans="1:9" x14ac:dyDescent="0.25">
      <c r="A378" s="1">
        <v>127</v>
      </c>
      <c r="B378" s="1">
        <v>1</v>
      </c>
      <c r="C378" s="19">
        <v>8</v>
      </c>
      <c r="D378" s="20" t="s">
        <v>1484</v>
      </c>
      <c r="E378" s="20" t="s">
        <v>1457</v>
      </c>
      <c r="F378" s="10">
        <f t="shared" si="110"/>
        <v>0</v>
      </c>
      <c r="G378">
        <f t="shared" si="112"/>
        <v>1.2547975222754106</v>
      </c>
      <c r="H378">
        <f t="shared" si="113"/>
        <v>0</v>
      </c>
      <c r="I378" s="1">
        <f t="shared" si="111"/>
        <v>0</v>
      </c>
    </row>
    <row r="379" spans="1:9" x14ac:dyDescent="0.25">
      <c r="A379" s="1">
        <v>127</v>
      </c>
      <c r="B379" s="1">
        <v>1</v>
      </c>
      <c r="C379" s="19">
        <v>9</v>
      </c>
      <c r="D379" s="20" t="s">
        <v>1458</v>
      </c>
      <c r="E379" s="20" t="s">
        <v>1458</v>
      </c>
      <c r="F379" s="10">
        <f t="shared" si="110"/>
        <v>0</v>
      </c>
      <c r="G379">
        <f t="shared" si="112"/>
        <v>1.2547975222754106</v>
      </c>
      <c r="H379">
        <f t="shared" si="113"/>
        <v>0</v>
      </c>
      <c r="I379" s="1">
        <f t="shared" si="111"/>
        <v>0</v>
      </c>
    </row>
    <row r="380" spans="1:9" x14ac:dyDescent="0.25">
      <c r="A380" s="1">
        <v>127</v>
      </c>
      <c r="B380" s="1">
        <v>1</v>
      </c>
      <c r="C380" s="19">
        <v>10</v>
      </c>
      <c r="D380" s="20" t="s">
        <v>1560</v>
      </c>
      <c r="E380" s="20" t="s">
        <v>1467</v>
      </c>
      <c r="F380" s="10">
        <f t="shared" si="110"/>
        <v>0</v>
      </c>
      <c r="G380">
        <f t="shared" si="112"/>
        <v>1.2547975222754106</v>
      </c>
      <c r="H380">
        <f t="shared" si="113"/>
        <v>0</v>
      </c>
      <c r="I380" s="1">
        <f t="shared" si="111"/>
        <v>0</v>
      </c>
    </row>
    <row r="381" spans="1:9" x14ac:dyDescent="0.25">
      <c r="A381" s="1">
        <v>127</v>
      </c>
      <c r="B381" s="1">
        <v>1</v>
      </c>
      <c r="C381" s="19">
        <v>11</v>
      </c>
      <c r="D381" s="20" t="s">
        <v>194</v>
      </c>
      <c r="E381" s="20" t="s">
        <v>194</v>
      </c>
      <c r="F381" s="10">
        <f t="shared" si="110"/>
        <v>0</v>
      </c>
      <c r="G381">
        <f t="shared" si="112"/>
        <v>1.2547975222754106</v>
      </c>
      <c r="H381">
        <f t="shared" si="113"/>
        <v>0</v>
      </c>
      <c r="I381" s="1">
        <f t="shared" si="111"/>
        <v>0</v>
      </c>
    </row>
    <row r="382" spans="1:9" x14ac:dyDescent="0.25">
      <c r="A382" s="1">
        <v>127</v>
      </c>
      <c r="B382" s="1">
        <v>1</v>
      </c>
      <c r="C382" s="19">
        <v>12</v>
      </c>
      <c r="D382" s="20" t="s">
        <v>965</v>
      </c>
      <c r="E382" s="20" t="s">
        <v>148</v>
      </c>
      <c r="F382" s="10">
        <f t="shared" si="110"/>
        <v>0.16228920721102594</v>
      </c>
      <c r="G382">
        <f t="shared" si="112"/>
        <v>1.4170867294864367</v>
      </c>
      <c r="H382">
        <f t="shared" si="113"/>
        <v>0</v>
      </c>
      <c r="I382" s="1">
        <f t="shared" si="111"/>
        <v>0</v>
      </c>
    </row>
    <row r="383" spans="1:9" x14ac:dyDescent="0.25">
      <c r="A383" s="1">
        <v>127</v>
      </c>
      <c r="B383" s="1">
        <v>1</v>
      </c>
      <c r="C383" s="19">
        <v>13</v>
      </c>
      <c r="D383" s="20" t="s">
        <v>1471</v>
      </c>
      <c r="E383" s="20" t="s">
        <v>1554</v>
      </c>
      <c r="F383" s="10">
        <f t="shared" si="110"/>
        <v>0</v>
      </c>
      <c r="G383">
        <f t="shared" si="112"/>
        <v>1.4170867294864367</v>
      </c>
      <c r="H383">
        <f t="shared" si="113"/>
        <v>0</v>
      </c>
      <c r="I383" s="1">
        <f t="shared" si="111"/>
        <v>0</v>
      </c>
    </row>
    <row r="384" spans="1:9" x14ac:dyDescent="0.25">
      <c r="A384" s="1">
        <v>127</v>
      </c>
      <c r="B384" s="1">
        <v>1</v>
      </c>
      <c r="C384" s="19">
        <v>14</v>
      </c>
      <c r="D384" s="20" t="s">
        <v>1254</v>
      </c>
      <c r="E384" s="20" t="s">
        <v>1254</v>
      </c>
      <c r="F384" s="10">
        <f t="shared" si="110"/>
        <v>0</v>
      </c>
      <c r="G384">
        <f t="shared" si="112"/>
        <v>1.4170867294864367</v>
      </c>
      <c r="H384">
        <f t="shared" si="113"/>
        <v>0</v>
      </c>
      <c r="I384" s="1">
        <f t="shared" si="111"/>
        <v>0</v>
      </c>
    </row>
    <row r="385" spans="1:9" x14ac:dyDescent="0.25">
      <c r="A385" s="1">
        <v>127</v>
      </c>
      <c r="B385" s="1">
        <v>1</v>
      </c>
      <c r="C385" s="19">
        <v>15</v>
      </c>
      <c r="D385" s="20" t="s">
        <v>608</v>
      </c>
      <c r="E385" s="22" t="s">
        <v>608</v>
      </c>
      <c r="F385" s="10">
        <f t="shared" si="110"/>
        <v>0.11718127808832036</v>
      </c>
      <c r="G385">
        <f t="shared" si="112"/>
        <v>1.534268007574757</v>
      </c>
      <c r="H385">
        <f t="shared" si="113"/>
        <v>0</v>
      </c>
      <c r="I385" s="1">
        <f t="shared" si="111"/>
        <v>0</v>
      </c>
    </row>
    <row r="386" spans="1:9" x14ac:dyDescent="0.25">
      <c r="A386" s="1">
        <v>127</v>
      </c>
      <c r="B386" s="1">
        <v>1</v>
      </c>
      <c r="C386" s="19">
        <v>16</v>
      </c>
      <c r="D386" s="20" t="s">
        <v>1445</v>
      </c>
      <c r="E386" s="20" t="s">
        <v>1445</v>
      </c>
      <c r="F386" s="10">
        <f t="shared" si="110"/>
        <v>0.2040921909454915</v>
      </c>
      <c r="G386">
        <f t="shared" si="112"/>
        <v>1.7383601985202486</v>
      </c>
      <c r="H386">
        <f t="shared" si="113"/>
        <v>0</v>
      </c>
      <c r="I386" s="1">
        <f t="shared" si="111"/>
        <v>0</v>
      </c>
    </row>
    <row r="387" spans="1:9" x14ac:dyDescent="0.25">
      <c r="A387" s="1">
        <v>127</v>
      </c>
      <c r="B387" s="1">
        <v>1</v>
      </c>
      <c r="C387" s="19">
        <v>17</v>
      </c>
      <c r="D387" s="20" t="s">
        <v>409</v>
      </c>
      <c r="E387" s="20" t="s">
        <v>409</v>
      </c>
      <c r="F387" s="10">
        <f t="shared" si="110"/>
        <v>0.11429719275523594</v>
      </c>
      <c r="G387">
        <f t="shared" si="112"/>
        <v>1.8526573912754845</v>
      </c>
      <c r="H387">
        <f t="shared" si="113"/>
        <v>0</v>
      </c>
      <c r="I387" s="1">
        <f t="shared" si="111"/>
        <v>0</v>
      </c>
    </row>
    <row r="388" spans="1:9" x14ac:dyDescent="0.25">
      <c r="A388" s="1">
        <v>127</v>
      </c>
      <c r="B388" s="1">
        <v>1</v>
      </c>
      <c r="C388" s="19">
        <v>18</v>
      </c>
      <c r="D388" s="20" t="s">
        <v>1561</v>
      </c>
      <c r="E388" s="20" t="s">
        <v>1562</v>
      </c>
      <c r="F388" s="10">
        <f t="shared" ref="F388:F451" si="114">IF(ISERROR(VLOOKUP(E388,$N$2:$O$28,2,FALSE)),0,VLOOKUP(E388,$N$2:$O$28,2,FALSE))</f>
        <v>0</v>
      </c>
      <c r="G388">
        <f t="shared" si="112"/>
        <v>1.8526573912754845</v>
      </c>
      <c r="H388">
        <f t="shared" si="113"/>
        <v>0</v>
      </c>
      <c r="I388" s="1">
        <f t="shared" ref="I388:I451" si="115">H388/$L$2</f>
        <v>0</v>
      </c>
    </row>
    <row r="389" spans="1:9" x14ac:dyDescent="0.25">
      <c r="A389" s="1">
        <v>127</v>
      </c>
      <c r="B389" s="1">
        <v>1</v>
      </c>
      <c r="C389" s="19">
        <v>19</v>
      </c>
      <c r="D389" s="20" t="s">
        <v>364</v>
      </c>
      <c r="E389" s="20" t="s">
        <v>365</v>
      </c>
      <c r="F389" s="10">
        <f t="shared" si="114"/>
        <v>0</v>
      </c>
      <c r="G389">
        <f t="shared" si="112"/>
        <v>1.8526573912754845</v>
      </c>
      <c r="H389">
        <f t="shared" si="113"/>
        <v>0</v>
      </c>
      <c r="I389" s="1">
        <f t="shared" si="115"/>
        <v>0</v>
      </c>
    </row>
    <row r="390" spans="1:9" x14ac:dyDescent="0.25">
      <c r="A390" s="1">
        <v>127</v>
      </c>
      <c r="B390" s="1">
        <v>1</v>
      </c>
      <c r="C390" s="19">
        <v>20</v>
      </c>
      <c r="D390" s="20" t="s">
        <v>1544</v>
      </c>
      <c r="E390" s="20" t="s">
        <v>1544</v>
      </c>
      <c r="F390" s="10">
        <f t="shared" si="114"/>
        <v>0</v>
      </c>
      <c r="G390">
        <f t="shared" si="112"/>
        <v>1.8526573912754845</v>
      </c>
      <c r="H390">
        <f t="shared" si="113"/>
        <v>0</v>
      </c>
      <c r="I390" s="1">
        <f t="shared" si="115"/>
        <v>0</v>
      </c>
    </row>
    <row r="391" spans="1:9" x14ac:dyDescent="0.25">
      <c r="A391" s="1">
        <v>127</v>
      </c>
      <c r="B391" s="1">
        <v>1</v>
      </c>
      <c r="C391" s="19">
        <v>21</v>
      </c>
      <c r="D391" s="20" t="s">
        <v>1493</v>
      </c>
      <c r="E391" s="20" t="s">
        <v>1493</v>
      </c>
      <c r="F391" s="10">
        <f t="shared" si="114"/>
        <v>0</v>
      </c>
      <c r="G391">
        <f t="shared" si="112"/>
        <v>1.8526573912754845</v>
      </c>
      <c r="H391">
        <f t="shared" si="113"/>
        <v>0</v>
      </c>
      <c r="I391" s="1">
        <f t="shared" si="115"/>
        <v>0</v>
      </c>
    </row>
    <row r="392" spans="1:9" x14ac:dyDescent="0.25">
      <c r="A392" s="1">
        <v>127</v>
      </c>
      <c r="B392" s="1">
        <v>1</v>
      </c>
      <c r="C392" s="19">
        <v>22</v>
      </c>
      <c r="D392" s="20" t="s">
        <v>1563</v>
      </c>
      <c r="E392" s="20" t="s">
        <v>1481</v>
      </c>
      <c r="F392" s="10">
        <f t="shared" si="114"/>
        <v>0</v>
      </c>
      <c r="G392">
        <f t="shared" si="112"/>
        <v>1.8526573912754845</v>
      </c>
      <c r="H392">
        <f t="shared" si="113"/>
        <v>0</v>
      </c>
      <c r="I392" s="1">
        <f t="shared" si="115"/>
        <v>0</v>
      </c>
    </row>
    <row r="393" spans="1:9" x14ac:dyDescent="0.25">
      <c r="A393" s="1">
        <v>127</v>
      </c>
      <c r="B393" s="1">
        <v>1</v>
      </c>
      <c r="C393" s="19">
        <v>23</v>
      </c>
      <c r="D393" s="20" t="s">
        <v>1044</v>
      </c>
      <c r="E393" s="20" t="s">
        <v>1044</v>
      </c>
      <c r="F393" s="10">
        <f t="shared" si="114"/>
        <v>0</v>
      </c>
      <c r="G393">
        <f t="shared" si="112"/>
        <v>1.8526573912754845</v>
      </c>
      <c r="H393">
        <f t="shared" si="113"/>
        <v>0</v>
      </c>
      <c r="I393" s="1">
        <f t="shared" si="115"/>
        <v>0</v>
      </c>
    </row>
    <row r="394" spans="1:9" x14ac:dyDescent="0.25">
      <c r="A394" s="1">
        <v>127</v>
      </c>
      <c r="B394" s="1">
        <v>1</v>
      </c>
      <c r="C394" s="19">
        <v>24</v>
      </c>
      <c r="D394" s="20" t="s">
        <v>1488</v>
      </c>
      <c r="E394" s="20" t="s">
        <v>1488</v>
      </c>
      <c r="F394" s="10">
        <f t="shared" si="114"/>
        <v>0</v>
      </c>
      <c r="G394">
        <f t="shared" si="112"/>
        <v>1.8526573912754845</v>
      </c>
      <c r="H394">
        <f t="shared" si="113"/>
        <v>0</v>
      </c>
      <c r="I394" s="1">
        <f t="shared" si="115"/>
        <v>0</v>
      </c>
    </row>
    <row r="395" spans="1:9" x14ac:dyDescent="0.25">
      <c r="A395" s="1">
        <v>127</v>
      </c>
      <c r="B395" s="1">
        <v>1</v>
      </c>
      <c r="C395" s="19">
        <v>25</v>
      </c>
      <c r="D395" s="20" t="s">
        <v>1564</v>
      </c>
      <c r="E395" s="20" t="s">
        <v>1564</v>
      </c>
      <c r="F395" s="10">
        <f t="shared" si="114"/>
        <v>0</v>
      </c>
      <c r="G395">
        <f t="shared" si="112"/>
        <v>1.8526573912754845</v>
      </c>
      <c r="H395">
        <f t="shared" si="113"/>
        <v>0</v>
      </c>
      <c r="I395" s="1">
        <f t="shared" si="115"/>
        <v>0</v>
      </c>
    </row>
    <row r="396" spans="1:9" x14ac:dyDescent="0.25">
      <c r="A396" s="1">
        <v>127</v>
      </c>
      <c r="B396" s="1">
        <v>1</v>
      </c>
      <c r="C396" s="19">
        <v>26</v>
      </c>
      <c r="D396" s="20" t="s">
        <v>1565</v>
      </c>
      <c r="E396" s="20" t="s">
        <v>1566</v>
      </c>
      <c r="F396" s="10">
        <f t="shared" si="114"/>
        <v>6.2213268465058501E-2</v>
      </c>
      <c r="G396">
        <f t="shared" si="112"/>
        <v>1.9148706597405429</v>
      </c>
      <c r="H396">
        <f t="shared" si="113"/>
        <v>0</v>
      </c>
      <c r="I396" s="1">
        <f t="shared" si="115"/>
        <v>0</v>
      </c>
    </row>
    <row r="397" spans="1:9" x14ac:dyDescent="0.25">
      <c r="A397" s="1">
        <v>127</v>
      </c>
      <c r="B397" s="1">
        <v>1</v>
      </c>
      <c r="C397" s="19">
        <v>27</v>
      </c>
      <c r="D397" s="20" t="s">
        <v>1567</v>
      </c>
      <c r="E397" s="20" t="s">
        <v>1567</v>
      </c>
      <c r="F397" s="10">
        <f t="shared" si="114"/>
        <v>0</v>
      </c>
      <c r="G397">
        <f t="shared" si="112"/>
        <v>1.9148706597405429</v>
      </c>
      <c r="H397">
        <f t="shared" si="113"/>
        <v>1.9148706597405429</v>
      </c>
      <c r="I397" s="1">
        <f t="shared" si="115"/>
        <v>0.41174381912441027</v>
      </c>
    </row>
    <row r="398" spans="1:9" x14ac:dyDescent="0.25">
      <c r="A398" s="1">
        <v>128</v>
      </c>
      <c r="B398" s="1">
        <v>0</v>
      </c>
      <c r="C398" s="19">
        <v>1</v>
      </c>
      <c r="D398" s="20" t="s">
        <v>1399</v>
      </c>
      <c r="E398" s="20" t="s">
        <v>1400</v>
      </c>
      <c r="F398" s="10">
        <f t="shared" si="114"/>
        <v>0.63435248259748034</v>
      </c>
      <c r="G398">
        <f t="shared" si="112"/>
        <v>0.63435248259748034</v>
      </c>
      <c r="H398">
        <f t="shared" si="113"/>
        <v>0</v>
      </c>
      <c r="I398" s="1">
        <f t="shared" si="115"/>
        <v>0</v>
      </c>
    </row>
    <row r="399" spans="1:9" x14ac:dyDescent="0.25">
      <c r="A399" s="1">
        <v>128</v>
      </c>
      <c r="B399" s="1">
        <v>0</v>
      </c>
      <c r="C399" s="19">
        <v>2</v>
      </c>
      <c r="D399" s="20" t="s">
        <v>1481</v>
      </c>
      <c r="E399" s="20" t="s">
        <v>1481</v>
      </c>
      <c r="F399" s="10">
        <f t="shared" si="114"/>
        <v>0</v>
      </c>
      <c r="G399">
        <f t="shared" si="112"/>
        <v>0.63435248259748034</v>
      </c>
      <c r="H399">
        <f t="shared" si="113"/>
        <v>0</v>
      </c>
      <c r="I399" s="1">
        <f t="shared" si="115"/>
        <v>0</v>
      </c>
    </row>
    <row r="400" spans="1:9" x14ac:dyDescent="0.25">
      <c r="A400" s="1">
        <v>128</v>
      </c>
      <c r="B400" s="1">
        <v>0</v>
      </c>
      <c r="C400" s="19">
        <v>3</v>
      </c>
      <c r="D400" s="20" t="s">
        <v>1568</v>
      </c>
      <c r="E400" s="20" t="s">
        <v>1566</v>
      </c>
      <c r="F400" s="10">
        <f t="shared" si="114"/>
        <v>6.2213268465058501E-2</v>
      </c>
      <c r="G400">
        <f t="shared" si="112"/>
        <v>0.69656575106253882</v>
      </c>
      <c r="H400">
        <f t="shared" si="113"/>
        <v>0</v>
      </c>
      <c r="I400" s="1">
        <f t="shared" si="115"/>
        <v>0</v>
      </c>
    </row>
    <row r="401" spans="1:9" x14ac:dyDescent="0.25">
      <c r="A401" s="1">
        <v>128</v>
      </c>
      <c r="B401" s="1">
        <v>0</v>
      </c>
      <c r="C401" s="19">
        <v>4</v>
      </c>
      <c r="D401" s="20" t="s">
        <v>854</v>
      </c>
      <c r="E401" s="20" t="s">
        <v>854</v>
      </c>
      <c r="F401" s="10">
        <f t="shared" si="114"/>
        <v>0.45690346173115165</v>
      </c>
      <c r="G401">
        <f t="shared" si="112"/>
        <v>1.1534692127936905</v>
      </c>
      <c r="H401">
        <f t="shared" si="113"/>
        <v>0</v>
      </c>
      <c r="I401" s="1">
        <f t="shared" si="115"/>
        <v>0</v>
      </c>
    </row>
    <row r="402" spans="1:9" x14ac:dyDescent="0.25">
      <c r="A402" s="1">
        <v>128</v>
      </c>
      <c r="B402" s="1">
        <v>0</v>
      </c>
      <c r="C402" s="19">
        <v>5</v>
      </c>
      <c r="D402" s="20" t="s">
        <v>604</v>
      </c>
      <c r="E402" s="20" t="s">
        <v>604</v>
      </c>
      <c r="F402" s="10">
        <f t="shared" si="114"/>
        <v>0.26208693151225654</v>
      </c>
      <c r="G402">
        <f t="shared" si="112"/>
        <v>1.415556144305947</v>
      </c>
      <c r="H402">
        <f t="shared" si="113"/>
        <v>0</v>
      </c>
      <c r="I402" s="1">
        <f t="shared" si="115"/>
        <v>0</v>
      </c>
    </row>
    <row r="403" spans="1:9" x14ac:dyDescent="0.25">
      <c r="A403" s="1">
        <v>128</v>
      </c>
      <c r="B403" s="1">
        <v>0</v>
      </c>
      <c r="C403" s="19">
        <v>6</v>
      </c>
      <c r="D403" s="20" t="s">
        <v>598</v>
      </c>
      <c r="E403" s="20" t="s">
        <v>598</v>
      </c>
      <c r="F403" s="10">
        <f t="shared" si="114"/>
        <v>0.26857991163272033</v>
      </c>
      <c r="G403">
        <f t="shared" si="112"/>
        <v>1.6841360559386673</v>
      </c>
      <c r="H403">
        <f t="shared" si="113"/>
        <v>0</v>
      </c>
      <c r="I403" s="1">
        <f t="shared" si="115"/>
        <v>0</v>
      </c>
    </row>
    <row r="404" spans="1:9" x14ac:dyDescent="0.25">
      <c r="A404" s="1">
        <v>128</v>
      </c>
      <c r="B404" s="1">
        <v>0</v>
      </c>
      <c r="C404" s="19">
        <v>7</v>
      </c>
      <c r="D404" s="20" t="s">
        <v>1430</v>
      </c>
      <c r="E404" s="20" t="s">
        <v>597</v>
      </c>
      <c r="F404" s="10">
        <f t="shared" si="114"/>
        <v>0.26005722854877428</v>
      </c>
      <c r="G404">
        <f t="shared" si="112"/>
        <v>1.9441932844874417</v>
      </c>
      <c r="H404">
        <f t="shared" si="113"/>
        <v>0</v>
      </c>
      <c r="I404" s="1">
        <f t="shared" si="115"/>
        <v>0</v>
      </c>
    </row>
    <row r="405" spans="1:9" x14ac:dyDescent="0.25">
      <c r="A405" s="1">
        <v>128</v>
      </c>
      <c r="B405" s="1">
        <v>0</v>
      </c>
      <c r="C405" s="19">
        <v>8</v>
      </c>
      <c r="D405" s="20" t="s">
        <v>596</v>
      </c>
      <c r="E405" s="20" t="s">
        <v>596</v>
      </c>
      <c r="F405" s="10">
        <f t="shared" si="114"/>
        <v>0.11082172536745788</v>
      </c>
      <c r="G405">
        <f t="shared" si="112"/>
        <v>2.0550150098548996</v>
      </c>
      <c r="H405">
        <f t="shared" si="113"/>
        <v>0</v>
      </c>
      <c r="I405" s="1">
        <f t="shared" si="115"/>
        <v>0</v>
      </c>
    </row>
    <row r="406" spans="1:9" x14ac:dyDescent="0.25">
      <c r="A406" s="1">
        <v>128</v>
      </c>
      <c r="B406" s="1">
        <v>0</v>
      </c>
      <c r="C406" s="19">
        <v>9</v>
      </c>
      <c r="D406" s="20" t="s">
        <v>553</v>
      </c>
      <c r="E406" s="20" t="s">
        <v>553</v>
      </c>
      <c r="F406" s="10">
        <f t="shared" si="114"/>
        <v>0</v>
      </c>
      <c r="G406">
        <f t="shared" si="112"/>
        <v>2.0550150098548996</v>
      </c>
      <c r="H406">
        <f t="shared" si="113"/>
        <v>0</v>
      </c>
      <c r="I406" s="1">
        <f t="shared" si="115"/>
        <v>0</v>
      </c>
    </row>
    <row r="407" spans="1:9" x14ac:dyDescent="0.25">
      <c r="A407" s="1">
        <v>128</v>
      </c>
      <c r="B407" s="1">
        <v>0</v>
      </c>
      <c r="C407" s="19">
        <v>10</v>
      </c>
      <c r="D407" s="20" t="s">
        <v>1408</v>
      </c>
      <c r="E407" s="20" t="s">
        <v>1408</v>
      </c>
      <c r="F407" s="10">
        <f t="shared" si="114"/>
        <v>0.18611869293763886</v>
      </c>
      <c r="G407">
        <f t="shared" si="112"/>
        <v>2.2411337027925384</v>
      </c>
      <c r="H407">
        <f t="shared" si="113"/>
        <v>0</v>
      </c>
      <c r="I407" s="1">
        <f t="shared" si="115"/>
        <v>0</v>
      </c>
    </row>
    <row r="408" spans="1:9" x14ac:dyDescent="0.25">
      <c r="A408" s="1">
        <v>128</v>
      </c>
      <c r="B408" s="1">
        <v>0</v>
      </c>
      <c r="C408" s="19">
        <v>11</v>
      </c>
      <c r="D408" s="20" t="s">
        <v>1044</v>
      </c>
      <c r="E408" s="20" t="s">
        <v>1044</v>
      </c>
      <c r="F408" s="10">
        <f t="shared" si="114"/>
        <v>0</v>
      </c>
      <c r="G408">
        <f t="shared" si="112"/>
        <v>2.2411337027925384</v>
      </c>
      <c r="H408">
        <f t="shared" si="113"/>
        <v>0</v>
      </c>
      <c r="I408" s="1">
        <f t="shared" si="115"/>
        <v>0</v>
      </c>
    </row>
    <row r="409" spans="1:9" x14ac:dyDescent="0.25">
      <c r="A409" s="1">
        <v>128</v>
      </c>
      <c r="B409" s="1">
        <v>0</v>
      </c>
      <c r="C409" s="19">
        <v>12</v>
      </c>
      <c r="D409" s="20" t="s">
        <v>1203</v>
      </c>
      <c r="E409" s="20" t="s">
        <v>1203</v>
      </c>
      <c r="F409" s="10">
        <f t="shared" si="114"/>
        <v>0</v>
      </c>
      <c r="G409">
        <f t="shared" ref="G409:G472" si="116">IF(C409=1,F409,F409+G408)</f>
        <v>2.2411337027925384</v>
      </c>
      <c r="H409">
        <f t="shared" ref="H409:H472" si="117">IF(C410=1,G409,0)</f>
        <v>0</v>
      </c>
      <c r="I409" s="1">
        <f t="shared" si="115"/>
        <v>0</v>
      </c>
    </row>
    <row r="410" spans="1:9" x14ac:dyDescent="0.25">
      <c r="A410" s="1">
        <v>128</v>
      </c>
      <c r="B410" s="1">
        <v>0</v>
      </c>
      <c r="C410" s="19">
        <v>13</v>
      </c>
      <c r="D410" s="20" t="s">
        <v>1428</v>
      </c>
      <c r="E410" s="20" t="s">
        <v>1428</v>
      </c>
      <c r="F410" s="10">
        <f t="shared" si="114"/>
        <v>6.6004532131021046E-2</v>
      </c>
      <c r="G410">
        <f t="shared" si="116"/>
        <v>2.3071382349235594</v>
      </c>
      <c r="H410">
        <f t="shared" si="117"/>
        <v>0</v>
      </c>
      <c r="I410" s="1">
        <f t="shared" si="115"/>
        <v>0</v>
      </c>
    </row>
    <row r="411" spans="1:9" x14ac:dyDescent="0.25">
      <c r="A411" s="1">
        <v>128</v>
      </c>
      <c r="B411" s="1">
        <v>0</v>
      </c>
      <c r="C411" s="19">
        <v>14</v>
      </c>
      <c r="D411" s="20" t="s">
        <v>595</v>
      </c>
      <c r="E411" s="20" t="s">
        <v>595</v>
      </c>
      <c r="F411" s="10">
        <f t="shared" si="114"/>
        <v>0.22961572257574284</v>
      </c>
      <c r="G411">
        <f t="shared" si="116"/>
        <v>2.5367539574993021</v>
      </c>
      <c r="H411">
        <f t="shared" si="117"/>
        <v>0</v>
      </c>
      <c r="I411" s="1">
        <f t="shared" si="115"/>
        <v>0</v>
      </c>
    </row>
    <row r="412" spans="1:9" x14ac:dyDescent="0.25">
      <c r="A412" s="1">
        <v>128</v>
      </c>
      <c r="B412" s="1">
        <v>0</v>
      </c>
      <c r="C412" s="19">
        <v>15</v>
      </c>
      <c r="D412" s="20" t="s">
        <v>1419</v>
      </c>
      <c r="E412" s="20" t="s">
        <v>1419</v>
      </c>
      <c r="F412" s="10">
        <f t="shared" si="114"/>
        <v>0.14233555671435538</v>
      </c>
      <c r="G412">
        <f t="shared" si="116"/>
        <v>2.6790895142136577</v>
      </c>
      <c r="H412">
        <f t="shared" si="117"/>
        <v>2.6790895142136577</v>
      </c>
      <c r="I412" s="1">
        <f t="shared" si="115"/>
        <v>0.57606948163692573</v>
      </c>
    </row>
    <row r="413" spans="1:9" x14ac:dyDescent="0.25">
      <c r="A413" s="1">
        <v>129</v>
      </c>
      <c r="B413" s="1">
        <v>0</v>
      </c>
      <c r="C413" s="19">
        <v>1</v>
      </c>
      <c r="D413" s="20" t="s">
        <v>853</v>
      </c>
      <c r="E413" s="20" t="s">
        <v>854</v>
      </c>
      <c r="F413" s="10">
        <f t="shared" si="114"/>
        <v>0.45690346173115165</v>
      </c>
      <c r="G413">
        <f t="shared" si="116"/>
        <v>0.45690346173115165</v>
      </c>
      <c r="H413">
        <f t="shared" si="117"/>
        <v>0</v>
      </c>
      <c r="I413" s="1">
        <f t="shared" si="115"/>
        <v>0</v>
      </c>
    </row>
    <row r="414" spans="1:9" x14ac:dyDescent="0.25">
      <c r="A414" s="1">
        <v>129</v>
      </c>
      <c r="B414" s="1">
        <v>0</v>
      </c>
      <c r="C414" s="19">
        <v>2</v>
      </c>
      <c r="D414" s="20" t="s">
        <v>1423</v>
      </c>
      <c r="E414" s="20" t="s">
        <v>1423</v>
      </c>
      <c r="F414" s="10">
        <f t="shared" si="114"/>
        <v>0.24697600470149447</v>
      </c>
      <c r="G414">
        <f t="shared" si="116"/>
        <v>0.70387946643264609</v>
      </c>
      <c r="H414">
        <f t="shared" si="117"/>
        <v>0</v>
      </c>
      <c r="I414" s="1">
        <f t="shared" si="115"/>
        <v>0</v>
      </c>
    </row>
    <row r="415" spans="1:9" x14ac:dyDescent="0.25">
      <c r="A415" s="1">
        <v>129</v>
      </c>
      <c r="B415" s="1">
        <v>0</v>
      </c>
      <c r="C415" s="19">
        <v>3</v>
      </c>
      <c r="D415" s="20" t="s">
        <v>594</v>
      </c>
      <c r="E415" s="20" t="s">
        <v>594</v>
      </c>
      <c r="F415" s="10">
        <f t="shared" si="114"/>
        <v>0.31550979324759476</v>
      </c>
      <c r="G415">
        <f t="shared" si="116"/>
        <v>1.0193892596802407</v>
      </c>
      <c r="H415">
        <f t="shared" si="117"/>
        <v>0</v>
      </c>
      <c r="I415" s="1">
        <f t="shared" si="115"/>
        <v>0</v>
      </c>
    </row>
    <row r="416" spans="1:9" x14ac:dyDescent="0.25">
      <c r="A416" s="1">
        <v>129</v>
      </c>
      <c r="B416" s="1">
        <v>0</v>
      </c>
      <c r="C416" s="19">
        <v>4</v>
      </c>
      <c r="D416" s="20" t="s">
        <v>1467</v>
      </c>
      <c r="E416" s="20" t="s">
        <v>1467</v>
      </c>
      <c r="F416" s="10">
        <f t="shared" si="114"/>
        <v>0</v>
      </c>
      <c r="G416">
        <f t="shared" si="116"/>
        <v>1.0193892596802407</v>
      </c>
      <c r="H416">
        <f t="shared" si="117"/>
        <v>0</v>
      </c>
      <c r="I416" s="1">
        <f t="shared" si="115"/>
        <v>0</v>
      </c>
    </row>
    <row r="417" spans="1:9" x14ac:dyDescent="0.25">
      <c r="A417" s="1">
        <v>129</v>
      </c>
      <c r="B417" s="1">
        <v>0</v>
      </c>
      <c r="C417" s="19">
        <v>5</v>
      </c>
      <c r="D417" s="20" t="s">
        <v>194</v>
      </c>
      <c r="E417" s="20" t="s">
        <v>194</v>
      </c>
      <c r="F417" s="10">
        <f t="shared" si="114"/>
        <v>0</v>
      </c>
      <c r="G417">
        <f t="shared" si="116"/>
        <v>1.0193892596802407</v>
      </c>
      <c r="H417">
        <f t="shared" si="117"/>
        <v>0</v>
      </c>
      <c r="I417" s="1">
        <f t="shared" si="115"/>
        <v>0</v>
      </c>
    </row>
    <row r="418" spans="1:9" x14ac:dyDescent="0.25">
      <c r="A418" s="1">
        <v>129</v>
      </c>
      <c r="B418" s="1">
        <v>0</v>
      </c>
      <c r="C418" s="19">
        <v>6</v>
      </c>
      <c r="D418" s="20" t="s">
        <v>252</v>
      </c>
      <c r="E418" s="20" t="s">
        <v>252</v>
      </c>
      <c r="F418" s="10">
        <f t="shared" si="114"/>
        <v>6.2887867817210535E-2</v>
      </c>
      <c r="G418">
        <f t="shared" si="116"/>
        <v>1.0822771274974512</v>
      </c>
      <c r="H418">
        <f t="shared" si="117"/>
        <v>0</v>
      </c>
      <c r="I418" s="1">
        <f t="shared" si="115"/>
        <v>0</v>
      </c>
    </row>
    <row r="419" spans="1:9" x14ac:dyDescent="0.25">
      <c r="A419" s="1">
        <v>129</v>
      </c>
      <c r="B419" s="1">
        <v>0</v>
      </c>
      <c r="C419" s="19">
        <v>7</v>
      </c>
      <c r="D419" s="20" t="s">
        <v>93</v>
      </c>
      <c r="E419" s="20" t="s">
        <v>93</v>
      </c>
      <c r="F419" s="10">
        <f t="shared" si="114"/>
        <v>0</v>
      </c>
      <c r="G419">
        <f t="shared" si="116"/>
        <v>1.0822771274974512</v>
      </c>
      <c r="H419">
        <f t="shared" si="117"/>
        <v>0</v>
      </c>
      <c r="I419" s="1">
        <f t="shared" si="115"/>
        <v>0</v>
      </c>
    </row>
    <row r="420" spans="1:9" x14ac:dyDescent="0.25">
      <c r="A420" s="1">
        <v>129</v>
      </c>
      <c r="B420" s="1">
        <v>0</v>
      </c>
      <c r="C420" s="19">
        <v>8</v>
      </c>
      <c r="D420" s="20" t="s">
        <v>1427</v>
      </c>
      <c r="E420" s="20" t="s">
        <v>1427</v>
      </c>
      <c r="F420" s="10">
        <f t="shared" si="114"/>
        <v>0.14856365733406465</v>
      </c>
      <c r="G420">
        <f t="shared" si="116"/>
        <v>1.2308407848315159</v>
      </c>
      <c r="H420">
        <f t="shared" si="117"/>
        <v>0</v>
      </c>
      <c r="I420" s="1">
        <f t="shared" si="115"/>
        <v>0</v>
      </c>
    </row>
    <row r="421" spans="1:9" x14ac:dyDescent="0.25">
      <c r="A421" s="1">
        <v>129</v>
      </c>
      <c r="B421" s="1">
        <v>0</v>
      </c>
      <c r="C421" s="19">
        <v>9</v>
      </c>
      <c r="D421" s="20" t="s">
        <v>1445</v>
      </c>
      <c r="E421" s="20" t="s">
        <v>1445</v>
      </c>
      <c r="F421" s="10">
        <f t="shared" si="114"/>
        <v>0.2040921909454915</v>
      </c>
      <c r="G421">
        <f t="shared" si="116"/>
        <v>1.4349329757770075</v>
      </c>
      <c r="H421">
        <f t="shared" si="117"/>
        <v>0</v>
      </c>
      <c r="I421" s="1">
        <f t="shared" si="115"/>
        <v>0</v>
      </c>
    </row>
    <row r="422" spans="1:9" x14ac:dyDescent="0.25">
      <c r="A422" s="1">
        <v>129</v>
      </c>
      <c r="B422" s="1">
        <v>0</v>
      </c>
      <c r="C422" s="19">
        <v>10</v>
      </c>
      <c r="D422" s="20" t="s">
        <v>1569</v>
      </c>
      <c r="E422" s="20" t="s">
        <v>1569</v>
      </c>
      <c r="F422" s="10">
        <f t="shared" si="114"/>
        <v>0</v>
      </c>
      <c r="G422">
        <f t="shared" si="116"/>
        <v>1.4349329757770075</v>
      </c>
      <c r="H422">
        <f t="shared" si="117"/>
        <v>0</v>
      </c>
      <c r="I422" s="1">
        <f t="shared" si="115"/>
        <v>0</v>
      </c>
    </row>
    <row r="423" spans="1:9" x14ac:dyDescent="0.25">
      <c r="A423" s="1">
        <v>129</v>
      </c>
      <c r="B423" s="1">
        <v>0</v>
      </c>
      <c r="C423" s="19">
        <v>11</v>
      </c>
      <c r="D423" s="20" t="s">
        <v>1570</v>
      </c>
      <c r="E423" s="20" t="s">
        <v>1493</v>
      </c>
      <c r="F423" s="10">
        <f t="shared" si="114"/>
        <v>0</v>
      </c>
      <c r="G423">
        <f t="shared" si="116"/>
        <v>1.4349329757770075</v>
      </c>
      <c r="H423">
        <f t="shared" si="117"/>
        <v>0</v>
      </c>
      <c r="I423" s="1">
        <f t="shared" si="115"/>
        <v>0</v>
      </c>
    </row>
    <row r="424" spans="1:9" x14ac:dyDescent="0.25">
      <c r="A424" s="1">
        <v>129</v>
      </c>
      <c r="B424" s="1">
        <v>0</v>
      </c>
      <c r="C424" s="19">
        <v>12</v>
      </c>
      <c r="D424" s="20" t="s">
        <v>519</v>
      </c>
      <c r="E424" s="20" t="s">
        <v>519</v>
      </c>
      <c r="F424" s="10">
        <f t="shared" si="114"/>
        <v>0</v>
      </c>
      <c r="G424">
        <f t="shared" si="116"/>
        <v>1.4349329757770075</v>
      </c>
      <c r="H424">
        <f t="shared" si="117"/>
        <v>0</v>
      </c>
      <c r="I424" s="1">
        <f t="shared" si="115"/>
        <v>0</v>
      </c>
    </row>
    <row r="425" spans="1:9" x14ac:dyDescent="0.25">
      <c r="A425" s="1">
        <v>129</v>
      </c>
      <c r="B425" s="1">
        <v>0</v>
      </c>
      <c r="C425" s="19">
        <v>13</v>
      </c>
      <c r="D425" s="20" t="s">
        <v>597</v>
      </c>
      <c r="E425" s="20" t="s">
        <v>597</v>
      </c>
      <c r="F425" s="10">
        <f t="shared" si="114"/>
        <v>0.26005722854877428</v>
      </c>
      <c r="G425">
        <f t="shared" si="116"/>
        <v>1.6949902043257818</v>
      </c>
      <c r="H425">
        <f t="shared" si="117"/>
        <v>0</v>
      </c>
      <c r="I425" s="1">
        <f t="shared" si="115"/>
        <v>0</v>
      </c>
    </row>
    <row r="426" spans="1:9" x14ac:dyDescent="0.25">
      <c r="A426" s="1">
        <v>129</v>
      </c>
      <c r="B426" s="1">
        <v>0</v>
      </c>
      <c r="C426" s="19">
        <v>14</v>
      </c>
      <c r="D426" s="20" t="s">
        <v>598</v>
      </c>
      <c r="E426" s="20" t="s">
        <v>598</v>
      </c>
      <c r="F426" s="10">
        <f t="shared" si="114"/>
        <v>0.26857991163272033</v>
      </c>
      <c r="G426">
        <f t="shared" si="116"/>
        <v>1.9635701159585022</v>
      </c>
      <c r="H426">
        <f t="shared" si="117"/>
        <v>0</v>
      </c>
      <c r="I426" s="1">
        <f t="shared" si="115"/>
        <v>0</v>
      </c>
    </row>
    <row r="427" spans="1:9" x14ac:dyDescent="0.25">
      <c r="A427" s="1">
        <v>129</v>
      </c>
      <c r="B427" s="1">
        <v>0</v>
      </c>
      <c r="C427" s="19">
        <v>15</v>
      </c>
      <c r="D427" s="20" t="s">
        <v>604</v>
      </c>
      <c r="E427" s="20" t="s">
        <v>604</v>
      </c>
      <c r="F427" s="10">
        <f t="shared" si="114"/>
        <v>0.26208693151225654</v>
      </c>
      <c r="G427">
        <f t="shared" si="116"/>
        <v>2.2256570474707589</v>
      </c>
      <c r="H427">
        <f t="shared" si="117"/>
        <v>0</v>
      </c>
      <c r="I427" s="1">
        <f t="shared" si="115"/>
        <v>0</v>
      </c>
    </row>
    <row r="428" spans="1:9" x14ac:dyDescent="0.25">
      <c r="A428" s="1">
        <v>129</v>
      </c>
      <c r="B428" s="1">
        <v>0</v>
      </c>
      <c r="C428" s="19">
        <v>16</v>
      </c>
      <c r="D428" s="20" t="s">
        <v>1081</v>
      </c>
      <c r="E428" s="20" t="s">
        <v>1081</v>
      </c>
      <c r="F428" s="10">
        <f t="shared" si="114"/>
        <v>0</v>
      </c>
      <c r="G428">
        <f t="shared" si="116"/>
        <v>2.2256570474707589</v>
      </c>
      <c r="H428">
        <f t="shared" si="117"/>
        <v>0</v>
      </c>
      <c r="I428" s="1">
        <f t="shared" si="115"/>
        <v>0</v>
      </c>
    </row>
    <row r="429" spans="1:9" x14ac:dyDescent="0.25">
      <c r="A429" s="1">
        <v>129</v>
      </c>
      <c r="B429" s="1">
        <v>0</v>
      </c>
      <c r="C429" s="19">
        <v>17</v>
      </c>
      <c r="D429" s="20" t="s">
        <v>1571</v>
      </c>
      <c r="E429" s="20" t="s">
        <v>1571</v>
      </c>
      <c r="F429" s="10">
        <f t="shared" si="114"/>
        <v>0</v>
      </c>
      <c r="G429">
        <f t="shared" si="116"/>
        <v>2.2256570474707589</v>
      </c>
      <c r="H429">
        <f t="shared" si="117"/>
        <v>0</v>
      </c>
      <c r="I429" s="1">
        <f t="shared" si="115"/>
        <v>0</v>
      </c>
    </row>
    <row r="430" spans="1:9" x14ac:dyDescent="0.25">
      <c r="A430" s="1">
        <v>129</v>
      </c>
      <c r="B430" s="1">
        <v>0</v>
      </c>
      <c r="C430" s="19">
        <v>18</v>
      </c>
      <c r="D430" s="20" t="s">
        <v>1202</v>
      </c>
      <c r="E430" s="20" t="s">
        <v>1202</v>
      </c>
      <c r="F430" s="10">
        <f t="shared" si="114"/>
        <v>0</v>
      </c>
      <c r="G430">
        <f t="shared" si="116"/>
        <v>2.2256570474707589</v>
      </c>
      <c r="H430">
        <f t="shared" si="117"/>
        <v>0</v>
      </c>
      <c r="I430" s="1">
        <f t="shared" si="115"/>
        <v>0</v>
      </c>
    </row>
    <row r="431" spans="1:9" x14ac:dyDescent="0.25">
      <c r="A431" s="1">
        <v>129</v>
      </c>
      <c r="B431" s="1">
        <v>0</v>
      </c>
      <c r="C431" s="19">
        <v>19</v>
      </c>
      <c r="D431" s="20" t="s">
        <v>1572</v>
      </c>
      <c r="E431" s="20" t="s">
        <v>1572</v>
      </c>
      <c r="F431" s="10">
        <f t="shared" si="114"/>
        <v>0</v>
      </c>
      <c r="G431">
        <f t="shared" si="116"/>
        <v>2.2256570474707589</v>
      </c>
      <c r="H431">
        <f t="shared" si="117"/>
        <v>0</v>
      </c>
      <c r="I431" s="1">
        <f t="shared" si="115"/>
        <v>0</v>
      </c>
    </row>
    <row r="432" spans="1:9" x14ac:dyDescent="0.25">
      <c r="A432" s="1">
        <v>129</v>
      </c>
      <c r="B432" s="1">
        <v>0</v>
      </c>
      <c r="C432" s="19">
        <v>20</v>
      </c>
      <c r="D432" s="20" t="s">
        <v>1573</v>
      </c>
      <c r="E432" s="20" t="s">
        <v>1573</v>
      </c>
      <c r="F432" s="10">
        <f t="shared" si="114"/>
        <v>0</v>
      </c>
      <c r="G432">
        <f t="shared" si="116"/>
        <v>2.2256570474707589</v>
      </c>
      <c r="H432">
        <f t="shared" si="117"/>
        <v>0</v>
      </c>
      <c r="I432" s="1">
        <f t="shared" si="115"/>
        <v>0</v>
      </c>
    </row>
    <row r="433" spans="1:9" x14ac:dyDescent="0.25">
      <c r="A433" s="1">
        <v>129</v>
      </c>
      <c r="B433" s="1">
        <v>0</v>
      </c>
      <c r="C433" s="19">
        <v>21</v>
      </c>
      <c r="D433" s="20" t="s">
        <v>1574</v>
      </c>
      <c r="E433" s="20" t="s">
        <v>625</v>
      </c>
      <c r="F433" s="10">
        <f t="shared" si="114"/>
        <v>0</v>
      </c>
      <c r="G433">
        <f t="shared" si="116"/>
        <v>2.2256570474707589</v>
      </c>
      <c r="H433">
        <f t="shared" si="117"/>
        <v>2.2256570474707589</v>
      </c>
      <c r="I433" s="1">
        <f t="shared" si="115"/>
        <v>0.47857046016410199</v>
      </c>
    </row>
    <row r="434" spans="1:9" x14ac:dyDescent="0.25">
      <c r="A434" s="1">
        <v>130</v>
      </c>
      <c r="B434" s="1">
        <v>0</v>
      </c>
      <c r="C434" s="19">
        <v>1</v>
      </c>
      <c r="D434" s="20" t="s">
        <v>853</v>
      </c>
      <c r="E434" s="20" t="s">
        <v>854</v>
      </c>
      <c r="F434" s="10">
        <f t="shared" si="114"/>
        <v>0.45690346173115165</v>
      </c>
      <c r="G434">
        <f t="shared" si="116"/>
        <v>0.45690346173115165</v>
      </c>
      <c r="H434">
        <f t="shared" si="117"/>
        <v>0</v>
      </c>
      <c r="I434" s="1">
        <f t="shared" si="115"/>
        <v>0</v>
      </c>
    </row>
    <row r="435" spans="1:9" x14ac:dyDescent="0.25">
      <c r="A435" s="1">
        <v>130</v>
      </c>
      <c r="B435" s="1">
        <v>0</v>
      </c>
      <c r="C435" s="19">
        <v>2</v>
      </c>
      <c r="D435" s="20" t="s">
        <v>1400</v>
      </c>
      <c r="E435" s="20" t="s">
        <v>1400</v>
      </c>
      <c r="F435" s="10">
        <f t="shared" si="114"/>
        <v>0.63435248259748034</v>
      </c>
      <c r="G435">
        <f t="shared" si="116"/>
        <v>1.091255944328632</v>
      </c>
      <c r="H435">
        <f t="shared" si="117"/>
        <v>0</v>
      </c>
      <c r="I435" s="1">
        <f t="shared" si="115"/>
        <v>0</v>
      </c>
    </row>
    <row r="436" spans="1:9" x14ac:dyDescent="0.25">
      <c r="A436" s="1">
        <v>130</v>
      </c>
      <c r="B436" s="1">
        <v>0</v>
      </c>
      <c r="C436" s="19">
        <v>3</v>
      </c>
      <c r="D436" s="20" t="s">
        <v>1429</v>
      </c>
      <c r="E436" s="20" t="s">
        <v>1429</v>
      </c>
      <c r="F436" s="10">
        <f t="shared" si="114"/>
        <v>0</v>
      </c>
      <c r="G436">
        <f t="shared" si="116"/>
        <v>1.091255944328632</v>
      </c>
      <c r="H436">
        <f t="shared" si="117"/>
        <v>0</v>
      </c>
      <c r="I436" s="1">
        <f t="shared" si="115"/>
        <v>0</v>
      </c>
    </row>
    <row r="437" spans="1:9" x14ac:dyDescent="0.25">
      <c r="A437" s="1">
        <v>130</v>
      </c>
      <c r="B437" s="1">
        <v>0</v>
      </c>
      <c r="C437" s="19">
        <v>4</v>
      </c>
      <c r="D437" s="20" t="s">
        <v>1401</v>
      </c>
      <c r="E437" s="20" t="s">
        <v>1402</v>
      </c>
      <c r="F437" s="10">
        <f t="shared" si="114"/>
        <v>0</v>
      </c>
      <c r="G437">
        <f t="shared" si="116"/>
        <v>1.091255944328632</v>
      </c>
      <c r="H437">
        <f t="shared" si="117"/>
        <v>0</v>
      </c>
      <c r="I437" s="1">
        <f t="shared" si="115"/>
        <v>0</v>
      </c>
    </row>
    <row r="438" spans="1:9" x14ac:dyDescent="0.25">
      <c r="A438" s="1">
        <v>130</v>
      </c>
      <c r="B438" s="1">
        <v>0</v>
      </c>
      <c r="C438" s="19">
        <v>5</v>
      </c>
      <c r="D438" s="20" t="s">
        <v>608</v>
      </c>
      <c r="E438" s="20" t="s">
        <v>608</v>
      </c>
      <c r="F438" s="10">
        <f t="shared" si="114"/>
        <v>0.11718127808832036</v>
      </c>
      <c r="G438">
        <f t="shared" si="116"/>
        <v>1.2084372224169524</v>
      </c>
      <c r="H438">
        <f t="shared" si="117"/>
        <v>0</v>
      </c>
      <c r="I438" s="1">
        <f t="shared" si="115"/>
        <v>0</v>
      </c>
    </row>
    <row r="439" spans="1:9" x14ac:dyDescent="0.25">
      <c r="A439" s="1">
        <v>130</v>
      </c>
      <c r="B439" s="1">
        <v>0</v>
      </c>
      <c r="C439" s="19">
        <v>6</v>
      </c>
      <c r="D439" s="20" t="s">
        <v>148</v>
      </c>
      <c r="E439" s="20" t="s">
        <v>148</v>
      </c>
      <c r="F439" s="10">
        <f t="shared" si="114"/>
        <v>0.16228920721102594</v>
      </c>
      <c r="G439">
        <f t="shared" si="116"/>
        <v>1.3707264296279784</v>
      </c>
      <c r="H439">
        <f t="shared" si="117"/>
        <v>0</v>
      </c>
      <c r="I439" s="1">
        <f t="shared" si="115"/>
        <v>0</v>
      </c>
    </row>
    <row r="440" spans="1:9" x14ac:dyDescent="0.25">
      <c r="A440" s="1">
        <v>130</v>
      </c>
      <c r="B440" s="1">
        <v>0</v>
      </c>
      <c r="C440" s="19">
        <v>7</v>
      </c>
      <c r="D440" s="20" t="s">
        <v>1326</v>
      </c>
      <c r="E440" s="20" t="s">
        <v>597</v>
      </c>
      <c r="F440" s="10">
        <f t="shared" si="114"/>
        <v>0.26005722854877428</v>
      </c>
      <c r="G440">
        <f t="shared" si="116"/>
        <v>1.6307836581767527</v>
      </c>
      <c r="H440">
        <f t="shared" si="117"/>
        <v>0</v>
      </c>
      <c r="I440" s="1">
        <f t="shared" si="115"/>
        <v>0</v>
      </c>
    </row>
    <row r="441" spans="1:9" x14ac:dyDescent="0.25">
      <c r="A441" s="1">
        <v>130</v>
      </c>
      <c r="B441" s="1">
        <v>0</v>
      </c>
      <c r="C441" s="19">
        <v>8</v>
      </c>
      <c r="D441" s="20" t="s">
        <v>598</v>
      </c>
      <c r="E441" s="20" t="s">
        <v>598</v>
      </c>
      <c r="F441" s="10">
        <f t="shared" si="114"/>
        <v>0.26857991163272033</v>
      </c>
      <c r="G441">
        <f t="shared" si="116"/>
        <v>1.8993635698094731</v>
      </c>
      <c r="H441">
        <f t="shared" si="117"/>
        <v>0</v>
      </c>
      <c r="I441" s="1">
        <f t="shared" si="115"/>
        <v>0</v>
      </c>
    </row>
    <row r="442" spans="1:9" x14ac:dyDescent="0.25">
      <c r="A442" s="1">
        <v>130</v>
      </c>
      <c r="B442" s="1">
        <v>0</v>
      </c>
      <c r="C442" s="19">
        <v>9</v>
      </c>
      <c r="D442" s="20" t="s">
        <v>604</v>
      </c>
      <c r="E442" s="20" t="s">
        <v>604</v>
      </c>
      <c r="F442" s="10">
        <f t="shared" si="114"/>
        <v>0.26208693151225654</v>
      </c>
      <c r="G442">
        <f t="shared" si="116"/>
        <v>2.1614505013217298</v>
      </c>
      <c r="H442">
        <f t="shared" si="117"/>
        <v>0</v>
      </c>
      <c r="I442" s="1">
        <f t="shared" si="115"/>
        <v>0</v>
      </c>
    </row>
    <row r="443" spans="1:9" x14ac:dyDescent="0.25">
      <c r="A443" s="1">
        <v>130</v>
      </c>
      <c r="B443" s="1">
        <v>0</v>
      </c>
      <c r="C443" s="19">
        <v>10</v>
      </c>
      <c r="D443" s="20" t="s">
        <v>631</v>
      </c>
      <c r="E443" s="20" t="s">
        <v>631</v>
      </c>
      <c r="F443" s="10">
        <f t="shared" si="114"/>
        <v>0</v>
      </c>
      <c r="G443">
        <f t="shared" si="116"/>
        <v>2.1614505013217298</v>
      </c>
      <c r="H443">
        <f t="shared" si="117"/>
        <v>0</v>
      </c>
      <c r="I443" s="1">
        <f t="shared" si="115"/>
        <v>0</v>
      </c>
    </row>
    <row r="444" spans="1:9" x14ac:dyDescent="0.25">
      <c r="A444" s="1">
        <v>130</v>
      </c>
      <c r="B444" s="1">
        <v>0</v>
      </c>
      <c r="C444" s="19">
        <v>11</v>
      </c>
      <c r="D444" s="20" t="s">
        <v>1459</v>
      </c>
      <c r="E444" s="20" t="s">
        <v>1459</v>
      </c>
      <c r="F444" s="10">
        <f t="shared" si="114"/>
        <v>0</v>
      </c>
      <c r="G444">
        <f t="shared" si="116"/>
        <v>2.1614505013217298</v>
      </c>
      <c r="H444">
        <f t="shared" si="117"/>
        <v>0</v>
      </c>
      <c r="I444" s="1">
        <f t="shared" si="115"/>
        <v>0</v>
      </c>
    </row>
    <row r="445" spans="1:9" x14ac:dyDescent="0.25">
      <c r="A445" s="1">
        <v>130</v>
      </c>
      <c r="B445" s="1">
        <v>0</v>
      </c>
      <c r="C445" s="19">
        <v>12</v>
      </c>
      <c r="D445" s="20" t="s">
        <v>1428</v>
      </c>
      <c r="E445" s="20" t="s">
        <v>1428</v>
      </c>
      <c r="F445" s="10">
        <f t="shared" si="114"/>
        <v>6.6004532131021046E-2</v>
      </c>
      <c r="G445">
        <f t="shared" si="116"/>
        <v>2.2274550334527508</v>
      </c>
      <c r="H445">
        <f t="shared" si="117"/>
        <v>0</v>
      </c>
      <c r="I445" s="1">
        <f t="shared" si="115"/>
        <v>0</v>
      </c>
    </row>
    <row r="446" spans="1:9" x14ac:dyDescent="0.25">
      <c r="A446" s="1">
        <v>130</v>
      </c>
      <c r="B446" s="1">
        <v>0</v>
      </c>
      <c r="C446" s="19">
        <v>13</v>
      </c>
      <c r="D446" s="20" t="s">
        <v>1544</v>
      </c>
      <c r="E446" s="20" t="s">
        <v>1544</v>
      </c>
      <c r="F446" s="10">
        <f t="shared" si="114"/>
        <v>0</v>
      </c>
      <c r="G446">
        <f t="shared" si="116"/>
        <v>2.2274550334527508</v>
      </c>
      <c r="H446">
        <f t="shared" si="117"/>
        <v>0</v>
      </c>
      <c r="I446" s="1">
        <f t="shared" si="115"/>
        <v>0</v>
      </c>
    </row>
    <row r="447" spans="1:9" x14ac:dyDescent="0.25">
      <c r="A447" s="1">
        <v>130</v>
      </c>
      <c r="B447" s="1">
        <v>0</v>
      </c>
      <c r="C447" s="19">
        <v>14</v>
      </c>
      <c r="D447" s="20" t="s">
        <v>1427</v>
      </c>
      <c r="E447" s="20" t="s">
        <v>1427</v>
      </c>
      <c r="F447" s="10">
        <f t="shared" si="114"/>
        <v>0.14856365733406465</v>
      </c>
      <c r="G447">
        <f t="shared" si="116"/>
        <v>2.3760186907868155</v>
      </c>
      <c r="H447">
        <f t="shared" si="117"/>
        <v>0</v>
      </c>
      <c r="I447" s="1">
        <f t="shared" si="115"/>
        <v>0</v>
      </c>
    </row>
    <row r="448" spans="1:9" x14ac:dyDescent="0.25">
      <c r="A448" s="1">
        <v>130</v>
      </c>
      <c r="B448" s="1">
        <v>0</v>
      </c>
      <c r="C448" s="19">
        <v>15</v>
      </c>
      <c r="D448" s="20" t="s">
        <v>1575</v>
      </c>
      <c r="E448" s="20" t="s">
        <v>1575</v>
      </c>
      <c r="F448" s="10">
        <f t="shared" si="114"/>
        <v>0</v>
      </c>
      <c r="G448">
        <f t="shared" si="116"/>
        <v>2.3760186907868155</v>
      </c>
      <c r="H448">
        <f t="shared" si="117"/>
        <v>0</v>
      </c>
      <c r="I448" s="1">
        <f t="shared" si="115"/>
        <v>0</v>
      </c>
    </row>
    <row r="449" spans="1:9" x14ac:dyDescent="0.25">
      <c r="A449" s="1">
        <v>130</v>
      </c>
      <c r="B449" s="1">
        <v>0</v>
      </c>
      <c r="C449" s="19">
        <v>16</v>
      </c>
      <c r="D449" s="20" t="s">
        <v>1488</v>
      </c>
      <c r="E449" s="20" t="s">
        <v>1488</v>
      </c>
      <c r="F449" s="10">
        <f t="shared" si="114"/>
        <v>0</v>
      </c>
      <c r="G449">
        <f t="shared" si="116"/>
        <v>2.3760186907868155</v>
      </c>
      <c r="H449">
        <f t="shared" si="117"/>
        <v>0</v>
      </c>
      <c r="I449" s="1">
        <f t="shared" si="115"/>
        <v>0</v>
      </c>
    </row>
    <row r="450" spans="1:9" x14ac:dyDescent="0.25">
      <c r="A450" s="1">
        <v>130</v>
      </c>
      <c r="B450" s="1">
        <v>0</v>
      </c>
      <c r="C450" s="19">
        <v>17</v>
      </c>
      <c r="D450" s="20" t="s">
        <v>1576</v>
      </c>
      <c r="E450" s="20" t="s">
        <v>1576</v>
      </c>
      <c r="F450" s="10">
        <f t="shared" si="114"/>
        <v>0</v>
      </c>
      <c r="G450">
        <f t="shared" si="116"/>
        <v>2.3760186907868155</v>
      </c>
      <c r="H450">
        <f t="shared" si="117"/>
        <v>2.3760186907868155</v>
      </c>
      <c r="I450" s="1">
        <f t="shared" si="115"/>
        <v>0.51090187479717386</v>
      </c>
    </row>
    <row r="451" spans="1:9" x14ac:dyDescent="0.25">
      <c r="A451" s="1">
        <v>131</v>
      </c>
      <c r="B451" s="1">
        <v>0</v>
      </c>
      <c r="C451" s="19">
        <v>1</v>
      </c>
      <c r="D451" s="20" t="s">
        <v>853</v>
      </c>
      <c r="E451" s="20" t="s">
        <v>854</v>
      </c>
      <c r="F451" s="10">
        <f t="shared" si="114"/>
        <v>0.45690346173115165</v>
      </c>
      <c r="G451">
        <f t="shared" si="116"/>
        <v>0.45690346173115165</v>
      </c>
      <c r="H451">
        <f t="shared" si="117"/>
        <v>0</v>
      </c>
      <c r="I451" s="1">
        <f t="shared" si="115"/>
        <v>0</v>
      </c>
    </row>
    <row r="452" spans="1:9" x14ac:dyDescent="0.25">
      <c r="A452" s="1">
        <v>131</v>
      </c>
      <c r="B452" s="1">
        <v>0</v>
      </c>
      <c r="C452" s="19">
        <v>2</v>
      </c>
      <c r="D452" s="20" t="s">
        <v>1423</v>
      </c>
      <c r="E452" s="20" t="s">
        <v>1423</v>
      </c>
      <c r="F452" s="10">
        <f t="shared" ref="F452:F515" si="118">IF(ISERROR(VLOOKUP(E452,$N$2:$O$28,2,FALSE)),0,VLOOKUP(E452,$N$2:$O$28,2,FALSE))</f>
        <v>0.24697600470149447</v>
      </c>
      <c r="G452">
        <f t="shared" si="116"/>
        <v>0.70387946643264609</v>
      </c>
      <c r="H452">
        <f t="shared" si="117"/>
        <v>0</v>
      </c>
      <c r="I452" s="1">
        <f t="shared" ref="I452:I515" si="119">H452/$L$2</f>
        <v>0</v>
      </c>
    </row>
    <row r="453" spans="1:9" x14ac:dyDescent="0.25">
      <c r="A453" s="1">
        <v>131</v>
      </c>
      <c r="B453" s="1">
        <v>0</v>
      </c>
      <c r="C453" s="19">
        <v>3</v>
      </c>
      <c r="D453" s="20" t="s">
        <v>1467</v>
      </c>
      <c r="E453" s="20" t="s">
        <v>1467</v>
      </c>
      <c r="F453" s="10">
        <f t="shared" si="118"/>
        <v>0</v>
      </c>
      <c r="G453">
        <f t="shared" si="116"/>
        <v>0.70387946643264609</v>
      </c>
      <c r="H453">
        <f t="shared" si="117"/>
        <v>0</v>
      </c>
      <c r="I453" s="1">
        <f t="shared" si="119"/>
        <v>0</v>
      </c>
    </row>
    <row r="454" spans="1:9" x14ac:dyDescent="0.25">
      <c r="A454" s="1">
        <v>131</v>
      </c>
      <c r="B454" s="1">
        <v>0</v>
      </c>
      <c r="C454" s="19">
        <v>4</v>
      </c>
      <c r="D454" s="20" t="s">
        <v>252</v>
      </c>
      <c r="E454" s="20" t="s">
        <v>252</v>
      </c>
      <c r="F454" s="10">
        <f t="shared" si="118"/>
        <v>6.2887867817210535E-2</v>
      </c>
      <c r="G454">
        <f t="shared" si="116"/>
        <v>0.76676733424985666</v>
      </c>
      <c r="H454">
        <f t="shared" si="117"/>
        <v>0</v>
      </c>
      <c r="I454" s="1">
        <f t="shared" si="119"/>
        <v>0</v>
      </c>
    </row>
    <row r="455" spans="1:9" x14ac:dyDescent="0.25">
      <c r="A455" s="1">
        <v>131</v>
      </c>
      <c r="B455" s="1">
        <v>0</v>
      </c>
      <c r="C455" s="19">
        <v>5</v>
      </c>
      <c r="D455" s="20" t="s">
        <v>1541</v>
      </c>
      <c r="E455" s="20" t="s">
        <v>1541</v>
      </c>
      <c r="F455" s="10">
        <f t="shared" si="118"/>
        <v>0</v>
      </c>
      <c r="G455">
        <f t="shared" si="116"/>
        <v>0.76676733424985666</v>
      </c>
      <c r="H455">
        <f t="shared" si="117"/>
        <v>0</v>
      </c>
      <c r="I455" s="1">
        <f t="shared" si="119"/>
        <v>0</v>
      </c>
    </row>
    <row r="456" spans="1:9" x14ac:dyDescent="0.25">
      <c r="A456" s="1">
        <v>131</v>
      </c>
      <c r="B456" s="1">
        <v>0</v>
      </c>
      <c r="C456" s="19">
        <v>6</v>
      </c>
      <c r="D456" s="20" t="s">
        <v>1577</v>
      </c>
      <c r="E456" s="20" t="s">
        <v>1577</v>
      </c>
      <c r="F456" s="10">
        <f t="shared" si="118"/>
        <v>0</v>
      </c>
      <c r="G456">
        <f t="shared" si="116"/>
        <v>0.76676733424985666</v>
      </c>
      <c r="H456">
        <f t="shared" si="117"/>
        <v>0</v>
      </c>
      <c r="I456" s="1">
        <f t="shared" si="119"/>
        <v>0</v>
      </c>
    </row>
    <row r="457" spans="1:9" x14ac:dyDescent="0.25">
      <c r="A457" s="1">
        <v>131</v>
      </c>
      <c r="B457" s="1">
        <v>0</v>
      </c>
      <c r="C457" s="19">
        <v>7</v>
      </c>
      <c r="D457" s="20" t="s">
        <v>1427</v>
      </c>
      <c r="E457" s="20" t="s">
        <v>1427</v>
      </c>
      <c r="F457" s="10">
        <f t="shared" si="118"/>
        <v>0.14856365733406465</v>
      </c>
      <c r="G457">
        <f t="shared" si="116"/>
        <v>0.91533099158392128</v>
      </c>
      <c r="H457">
        <f t="shared" si="117"/>
        <v>0</v>
      </c>
      <c r="I457" s="1">
        <f t="shared" si="119"/>
        <v>0</v>
      </c>
    </row>
    <row r="458" spans="1:9" x14ac:dyDescent="0.25">
      <c r="A458" s="1">
        <v>131</v>
      </c>
      <c r="B458" s="1">
        <v>0</v>
      </c>
      <c r="C458" s="19">
        <v>8</v>
      </c>
      <c r="D458" s="20" t="s">
        <v>604</v>
      </c>
      <c r="E458" s="20" t="s">
        <v>604</v>
      </c>
      <c r="F458" s="10">
        <f t="shared" si="118"/>
        <v>0.26208693151225654</v>
      </c>
      <c r="G458">
        <f t="shared" si="116"/>
        <v>1.1774179230961779</v>
      </c>
      <c r="H458">
        <f t="shared" si="117"/>
        <v>0</v>
      </c>
      <c r="I458" s="1">
        <f t="shared" si="119"/>
        <v>0</v>
      </c>
    </row>
    <row r="459" spans="1:9" x14ac:dyDescent="0.25">
      <c r="A459" s="1">
        <v>131</v>
      </c>
      <c r="B459" s="1">
        <v>0</v>
      </c>
      <c r="C459" s="19">
        <v>9</v>
      </c>
      <c r="D459" s="20" t="s">
        <v>597</v>
      </c>
      <c r="E459" s="20" t="s">
        <v>597</v>
      </c>
      <c r="F459" s="10">
        <f t="shared" si="118"/>
        <v>0.26005722854877428</v>
      </c>
      <c r="G459">
        <f t="shared" si="116"/>
        <v>1.4374751516449522</v>
      </c>
      <c r="H459">
        <f t="shared" si="117"/>
        <v>0</v>
      </c>
      <c r="I459" s="1">
        <f t="shared" si="119"/>
        <v>0</v>
      </c>
    </row>
    <row r="460" spans="1:9" x14ac:dyDescent="0.25">
      <c r="A460" s="1">
        <v>131</v>
      </c>
      <c r="B460" s="1">
        <v>0</v>
      </c>
      <c r="C460" s="19">
        <v>10</v>
      </c>
      <c r="D460" s="20" t="s">
        <v>598</v>
      </c>
      <c r="E460" s="20" t="s">
        <v>598</v>
      </c>
      <c r="F460" s="10">
        <f t="shared" si="118"/>
        <v>0.26857991163272033</v>
      </c>
      <c r="G460">
        <f t="shared" si="116"/>
        <v>1.7060550632776725</v>
      </c>
      <c r="H460">
        <f t="shared" si="117"/>
        <v>0</v>
      </c>
      <c r="I460" s="1">
        <f t="shared" si="119"/>
        <v>0</v>
      </c>
    </row>
    <row r="461" spans="1:9" x14ac:dyDescent="0.25">
      <c r="A461" s="1">
        <v>131</v>
      </c>
      <c r="B461" s="1">
        <v>0</v>
      </c>
      <c r="C461" s="19">
        <v>11</v>
      </c>
      <c r="D461" s="20" t="s">
        <v>1458</v>
      </c>
      <c r="E461" s="20" t="s">
        <v>1458</v>
      </c>
      <c r="F461" s="10">
        <f t="shared" si="118"/>
        <v>0</v>
      </c>
      <c r="G461">
        <f t="shared" si="116"/>
        <v>1.7060550632776725</v>
      </c>
      <c r="H461">
        <f t="shared" si="117"/>
        <v>0</v>
      </c>
      <c r="I461" s="1">
        <f t="shared" si="119"/>
        <v>0</v>
      </c>
    </row>
    <row r="462" spans="1:9" x14ac:dyDescent="0.25">
      <c r="A462" s="1">
        <v>131</v>
      </c>
      <c r="B462" s="1">
        <v>0</v>
      </c>
      <c r="C462" s="19">
        <v>12</v>
      </c>
      <c r="D462" s="20" t="s">
        <v>1488</v>
      </c>
      <c r="E462" s="20" t="s">
        <v>1488</v>
      </c>
      <c r="F462" s="10">
        <f t="shared" si="118"/>
        <v>0</v>
      </c>
      <c r="G462">
        <f t="shared" si="116"/>
        <v>1.7060550632776725</v>
      </c>
      <c r="H462">
        <f t="shared" si="117"/>
        <v>0</v>
      </c>
      <c r="I462" s="1">
        <f t="shared" si="119"/>
        <v>0</v>
      </c>
    </row>
    <row r="463" spans="1:9" x14ac:dyDescent="0.25">
      <c r="A463" s="1">
        <v>131</v>
      </c>
      <c r="B463" s="1">
        <v>0</v>
      </c>
      <c r="C463" s="19">
        <v>13</v>
      </c>
      <c r="D463" s="20" t="s">
        <v>1578</v>
      </c>
      <c r="E463" s="20" t="s">
        <v>229</v>
      </c>
      <c r="F463" s="10">
        <f t="shared" si="118"/>
        <v>0</v>
      </c>
      <c r="G463">
        <f t="shared" si="116"/>
        <v>1.7060550632776725</v>
      </c>
      <c r="H463">
        <f t="shared" si="117"/>
        <v>0</v>
      </c>
      <c r="I463" s="1">
        <f t="shared" si="119"/>
        <v>0</v>
      </c>
    </row>
    <row r="464" spans="1:9" x14ac:dyDescent="0.25">
      <c r="A464" s="1">
        <v>131</v>
      </c>
      <c r="B464" s="1">
        <v>0</v>
      </c>
      <c r="C464" s="19">
        <v>14</v>
      </c>
      <c r="D464" s="20" t="s">
        <v>519</v>
      </c>
      <c r="E464" s="20" t="s">
        <v>519</v>
      </c>
      <c r="F464" s="10">
        <f t="shared" si="118"/>
        <v>0</v>
      </c>
      <c r="G464">
        <f t="shared" si="116"/>
        <v>1.7060550632776725</v>
      </c>
      <c r="H464">
        <f t="shared" si="117"/>
        <v>0</v>
      </c>
      <c r="I464" s="1">
        <f t="shared" si="119"/>
        <v>0</v>
      </c>
    </row>
    <row r="465" spans="1:9" x14ac:dyDescent="0.25">
      <c r="A465" s="1">
        <v>131</v>
      </c>
      <c r="B465" s="1">
        <v>0</v>
      </c>
      <c r="C465" s="19">
        <v>15</v>
      </c>
      <c r="D465" s="20" t="s">
        <v>1546</v>
      </c>
      <c r="E465" s="20" t="s">
        <v>1546</v>
      </c>
      <c r="F465" s="10">
        <f t="shared" si="118"/>
        <v>0</v>
      </c>
      <c r="G465">
        <f t="shared" si="116"/>
        <v>1.7060550632776725</v>
      </c>
      <c r="H465">
        <f t="shared" si="117"/>
        <v>0</v>
      </c>
      <c r="I465" s="1">
        <f t="shared" si="119"/>
        <v>0</v>
      </c>
    </row>
    <row r="466" spans="1:9" x14ac:dyDescent="0.25">
      <c r="A466" s="1">
        <v>131</v>
      </c>
      <c r="B466" s="1">
        <v>0</v>
      </c>
      <c r="C466" s="19">
        <v>16</v>
      </c>
      <c r="D466" s="20" t="s">
        <v>539</v>
      </c>
      <c r="E466" s="20" t="s">
        <v>539</v>
      </c>
      <c r="F466" s="10">
        <f t="shared" si="118"/>
        <v>0</v>
      </c>
      <c r="G466">
        <f t="shared" si="116"/>
        <v>1.7060550632776725</v>
      </c>
      <c r="H466">
        <f t="shared" si="117"/>
        <v>0</v>
      </c>
      <c r="I466" s="1">
        <f t="shared" si="119"/>
        <v>0</v>
      </c>
    </row>
    <row r="467" spans="1:9" x14ac:dyDescent="0.25">
      <c r="A467" s="1">
        <v>131</v>
      </c>
      <c r="B467" s="1">
        <v>0</v>
      </c>
      <c r="C467" s="19">
        <v>17</v>
      </c>
      <c r="D467" s="20" t="s">
        <v>1513</v>
      </c>
      <c r="E467" s="20" t="s">
        <v>1513</v>
      </c>
      <c r="F467" s="10">
        <f t="shared" si="118"/>
        <v>0</v>
      </c>
      <c r="G467">
        <f t="shared" si="116"/>
        <v>1.7060550632776725</v>
      </c>
      <c r="H467">
        <f t="shared" si="117"/>
        <v>0</v>
      </c>
      <c r="I467" s="1">
        <f t="shared" si="119"/>
        <v>0</v>
      </c>
    </row>
    <row r="468" spans="1:9" x14ac:dyDescent="0.25">
      <c r="A468" s="1">
        <v>131</v>
      </c>
      <c r="B468" s="1">
        <v>0</v>
      </c>
      <c r="C468" s="19">
        <v>18</v>
      </c>
      <c r="D468" s="20" t="s">
        <v>1457</v>
      </c>
      <c r="E468" s="20" t="s">
        <v>1457</v>
      </c>
      <c r="F468" s="10">
        <f t="shared" si="118"/>
        <v>0</v>
      </c>
      <c r="G468">
        <f t="shared" si="116"/>
        <v>1.7060550632776725</v>
      </c>
      <c r="H468">
        <f t="shared" si="117"/>
        <v>0</v>
      </c>
      <c r="I468" s="1">
        <f t="shared" si="119"/>
        <v>0</v>
      </c>
    </row>
    <row r="469" spans="1:9" x14ac:dyDescent="0.25">
      <c r="A469" s="1">
        <v>131</v>
      </c>
      <c r="B469" s="1">
        <v>0</v>
      </c>
      <c r="C469" s="19">
        <v>19</v>
      </c>
      <c r="D469" s="20" t="s">
        <v>1044</v>
      </c>
      <c r="E469" s="20" t="s">
        <v>1044</v>
      </c>
      <c r="F469" s="10">
        <f t="shared" si="118"/>
        <v>0</v>
      </c>
      <c r="G469">
        <f t="shared" si="116"/>
        <v>1.7060550632776725</v>
      </c>
      <c r="H469">
        <f t="shared" si="117"/>
        <v>0</v>
      </c>
      <c r="I469" s="1">
        <f t="shared" si="119"/>
        <v>0</v>
      </c>
    </row>
    <row r="470" spans="1:9" x14ac:dyDescent="0.25">
      <c r="A470" s="1">
        <v>131</v>
      </c>
      <c r="B470" s="1">
        <v>0</v>
      </c>
      <c r="C470" s="19">
        <v>20</v>
      </c>
      <c r="D470" s="20" t="s">
        <v>1441</v>
      </c>
      <c r="E470" s="20" t="s">
        <v>1566</v>
      </c>
      <c r="F470" s="10">
        <f t="shared" si="118"/>
        <v>6.2213268465058501E-2</v>
      </c>
      <c r="G470">
        <f t="shared" si="116"/>
        <v>1.768268331742731</v>
      </c>
      <c r="H470">
        <f t="shared" si="117"/>
        <v>0</v>
      </c>
      <c r="I470" s="1">
        <f t="shared" si="119"/>
        <v>0</v>
      </c>
    </row>
    <row r="471" spans="1:9" x14ac:dyDescent="0.25">
      <c r="A471" s="1">
        <v>131</v>
      </c>
      <c r="B471" s="1">
        <v>0</v>
      </c>
      <c r="C471" s="19">
        <v>21</v>
      </c>
      <c r="D471" s="20" t="s">
        <v>514</v>
      </c>
      <c r="E471" s="20" t="s">
        <v>514</v>
      </c>
      <c r="F471" s="10">
        <f t="shared" si="118"/>
        <v>0</v>
      </c>
      <c r="G471">
        <f t="shared" si="116"/>
        <v>1.768268331742731</v>
      </c>
      <c r="H471">
        <f t="shared" si="117"/>
        <v>0</v>
      </c>
      <c r="I471" s="1">
        <f t="shared" si="119"/>
        <v>0</v>
      </c>
    </row>
    <row r="472" spans="1:9" x14ac:dyDescent="0.25">
      <c r="A472" s="1">
        <v>131</v>
      </c>
      <c r="B472" s="1">
        <v>0</v>
      </c>
      <c r="C472" s="19">
        <v>22</v>
      </c>
      <c r="D472" s="20" t="s">
        <v>179</v>
      </c>
      <c r="E472" s="20" t="s">
        <v>179</v>
      </c>
      <c r="F472" s="10">
        <f t="shared" si="118"/>
        <v>0</v>
      </c>
      <c r="G472">
        <f t="shared" si="116"/>
        <v>1.768268331742731</v>
      </c>
      <c r="H472">
        <f t="shared" si="117"/>
        <v>1.768268331742731</v>
      </c>
      <c r="I472" s="1">
        <f t="shared" si="119"/>
        <v>0.38022074882444162</v>
      </c>
    </row>
    <row r="473" spans="1:9" x14ac:dyDescent="0.25">
      <c r="A473" s="1">
        <v>132</v>
      </c>
      <c r="B473" s="1">
        <v>0</v>
      </c>
      <c r="C473" s="19">
        <v>1</v>
      </c>
      <c r="D473" s="20" t="s">
        <v>1408</v>
      </c>
      <c r="E473" s="20" t="s">
        <v>1408</v>
      </c>
      <c r="F473" s="10">
        <f t="shared" si="118"/>
        <v>0.18611869293763886</v>
      </c>
      <c r="G473">
        <f t="shared" ref="G473:G536" si="120">IF(C473=1,F473,F473+G472)</f>
        <v>0.18611869293763886</v>
      </c>
      <c r="H473">
        <f t="shared" ref="H473:H536" si="121">IF(C474=1,G473,0)</f>
        <v>0</v>
      </c>
      <c r="I473" s="1">
        <f t="shared" si="119"/>
        <v>0</v>
      </c>
    </row>
    <row r="474" spans="1:9" x14ac:dyDescent="0.25">
      <c r="A474" s="1">
        <v>132</v>
      </c>
      <c r="B474" s="1">
        <v>0</v>
      </c>
      <c r="C474" s="19">
        <v>2</v>
      </c>
      <c r="D474" s="20" t="s">
        <v>1415</v>
      </c>
      <c r="E474" s="20" t="s">
        <v>1409</v>
      </c>
      <c r="F474" s="10">
        <f t="shared" si="118"/>
        <v>9.0806511660519507E-2</v>
      </c>
      <c r="G474">
        <f t="shared" si="120"/>
        <v>0.27692520459815839</v>
      </c>
      <c r="H474">
        <f t="shared" si="121"/>
        <v>0</v>
      </c>
      <c r="I474" s="1">
        <f t="shared" si="119"/>
        <v>0</v>
      </c>
    </row>
    <row r="475" spans="1:9" x14ac:dyDescent="0.25">
      <c r="A475" s="1">
        <v>132</v>
      </c>
      <c r="B475" s="1">
        <v>0</v>
      </c>
      <c r="C475" s="19">
        <v>3</v>
      </c>
      <c r="D475" s="20" t="s">
        <v>1084</v>
      </c>
      <c r="E475" s="20" t="s">
        <v>1335</v>
      </c>
      <c r="F475" s="10">
        <f t="shared" si="118"/>
        <v>0</v>
      </c>
      <c r="G475">
        <f t="shared" si="120"/>
        <v>0.27692520459815839</v>
      </c>
      <c r="H475">
        <f t="shared" si="121"/>
        <v>0</v>
      </c>
      <c r="I475" s="1">
        <f t="shared" si="119"/>
        <v>0</v>
      </c>
    </row>
    <row r="476" spans="1:9" x14ac:dyDescent="0.25">
      <c r="A476" s="1">
        <v>132</v>
      </c>
      <c r="B476" s="1">
        <v>0</v>
      </c>
      <c r="C476" s="19">
        <v>4</v>
      </c>
      <c r="D476" s="20" t="s">
        <v>1579</v>
      </c>
      <c r="E476" s="20" t="s">
        <v>1580</v>
      </c>
      <c r="F476" s="10">
        <f t="shared" si="118"/>
        <v>0</v>
      </c>
      <c r="G476">
        <f t="shared" si="120"/>
        <v>0.27692520459815839</v>
      </c>
      <c r="H476">
        <f t="shared" si="121"/>
        <v>0</v>
      </c>
      <c r="I476" s="1">
        <f t="shared" si="119"/>
        <v>0</v>
      </c>
    </row>
    <row r="477" spans="1:9" x14ac:dyDescent="0.25">
      <c r="A477" s="1">
        <v>132</v>
      </c>
      <c r="B477" s="1">
        <v>0</v>
      </c>
      <c r="C477" s="19">
        <v>5</v>
      </c>
      <c r="D477" s="20" t="s">
        <v>316</v>
      </c>
      <c r="E477" s="20" t="s">
        <v>236</v>
      </c>
      <c r="F477" s="10">
        <f t="shared" si="118"/>
        <v>0</v>
      </c>
      <c r="G477">
        <f t="shared" si="120"/>
        <v>0.27692520459815839</v>
      </c>
      <c r="H477">
        <f t="shared" si="121"/>
        <v>0</v>
      </c>
      <c r="I477" s="1">
        <f t="shared" si="119"/>
        <v>0</v>
      </c>
    </row>
    <row r="478" spans="1:9" x14ac:dyDescent="0.25">
      <c r="A478" s="1">
        <v>132</v>
      </c>
      <c r="B478" s="1">
        <v>0</v>
      </c>
      <c r="C478" s="19">
        <v>6</v>
      </c>
      <c r="D478" s="20" t="s">
        <v>239</v>
      </c>
      <c r="E478" s="20" t="s">
        <v>410</v>
      </c>
      <c r="F478" s="10">
        <f t="shared" si="118"/>
        <v>0</v>
      </c>
      <c r="G478">
        <f t="shared" si="120"/>
        <v>0.27692520459815839</v>
      </c>
      <c r="H478">
        <f t="shared" si="121"/>
        <v>0</v>
      </c>
      <c r="I478" s="1">
        <f t="shared" si="119"/>
        <v>0</v>
      </c>
    </row>
    <row r="479" spans="1:9" x14ac:dyDescent="0.25">
      <c r="A479" s="1">
        <v>132</v>
      </c>
      <c r="B479" s="1">
        <v>0</v>
      </c>
      <c r="C479" s="19">
        <v>7</v>
      </c>
      <c r="D479" s="20" t="s">
        <v>594</v>
      </c>
      <c r="E479" s="20" t="s">
        <v>594</v>
      </c>
      <c r="F479" s="10">
        <f t="shared" si="118"/>
        <v>0.31550979324759476</v>
      </c>
      <c r="G479">
        <f t="shared" si="120"/>
        <v>0.59243499784575315</v>
      </c>
      <c r="H479">
        <f t="shared" si="121"/>
        <v>0</v>
      </c>
      <c r="I479" s="1">
        <f t="shared" si="119"/>
        <v>0</v>
      </c>
    </row>
    <row r="480" spans="1:9" x14ac:dyDescent="0.25">
      <c r="A480" s="1">
        <v>132</v>
      </c>
      <c r="B480" s="1">
        <v>0</v>
      </c>
      <c r="C480" s="19">
        <v>8</v>
      </c>
      <c r="D480" s="20" t="s">
        <v>597</v>
      </c>
      <c r="E480" s="20" t="s">
        <v>597</v>
      </c>
      <c r="F480" s="10">
        <f t="shared" si="118"/>
        <v>0.26005722854877428</v>
      </c>
      <c r="G480">
        <f t="shared" si="120"/>
        <v>0.85249222639452737</v>
      </c>
      <c r="H480">
        <f t="shared" si="121"/>
        <v>0</v>
      </c>
      <c r="I480" s="1">
        <f t="shared" si="119"/>
        <v>0</v>
      </c>
    </row>
    <row r="481" spans="1:9" x14ac:dyDescent="0.25">
      <c r="A481" s="1">
        <v>132</v>
      </c>
      <c r="B481" s="1">
        <v>0</v>
      </c>
      <c r="C481" s="19">
        <v>9</v>
      </c>
      <c r="D481" s="20" t="s">
        <v>596</v>
      </c>
      <c r="E481" s="20" t="s">
        <v>596</v>
      </c>
      <c r="F481" s="10">
        <f t="shared" si="118"/>
        <v>0.11082172536745788</v>
      </c>
      <c r="G481">
        <f t="shared" si="120"/>
        <v>0.96331395176198531</v>
      </c>
      <c r="H481">
        <f t="shared" si="121"/>
        <v>0.96331395176198531</v>
      </c>
      <c r="I481" s="1">
        <f t="shared" si="119"/>
        <v>0.20713595641391813</v>
      </c>
    </row>
    <row r="482" spans="1:9" x14ac:dyDescent="0.25">
      <c r="A482" s="1">
        <v>133</v>
      </c>
      <c r="B482" s="1">
        <v>1</v>
      </c>
      <c r="C482" s="19">
        <v>1</v>
      </c>
      <c r="D482" s="20" t="s">
        <v>1429</v>
      </c>
      <c r="E482" s="20" t="s">
        <v>1429</v>
      </c>
      <c r="F482" s="10">
        <f t="shared" si="118"/>
        <v>0</v>
      </c>
      <c r="G482">
        <f t="shared" si="120"/>
        <v>0</v>
      </c>
      <c r="H482">
        <f t="shared" si="121"/>
        <v>0</v>
      </c>
      <c r="I482" s="1">
        <f t="shared" si="119"/>
        <v>0</v>
      </c>
    </row>
    <row r="483" spans="1:9" x14ac:dyDescent="0.25">
      <c r="A483" s="1">
        <v>133</v>
      </c>
      <c r="B483" s="1">
        <v>1</v>
      </c>
      <c r="C483" s="19">
        <v>2</v>
      </c>
      <c r="D483" s="20" t="s">
        <v>1470</v>
      </c>
      <c r="E483" s="20" t="s">
        <v>1470</v>
      </c>
      <c r="F483" s="10">
        <f t="shared" si="118"/>
        <v>0</v>
      </c>
      <c r="G483">
        <f t="shared" si="120"/>
        <v>0</v>
      </c>
      <c r="H483">
        <f t="shared" si="121"/>
        <v>0</v>
      </c>
      <c r="I483" s="1">
        <f t="shared" si="119"/>
        <v>0</v>
      </c>
    </row>
    <row r="484" spans="1:9" x14ac:dyDescent="0.25">
      <c r="A484" s="1">
        <v>133</v>
      </c>
      <c r="B484" s="1">
        <v>1</v>
      </c>
      <c r="C484" s="19">
        <v>3</v>
      </c>
      <c r="D484" s="20" t="s">
        <v>1400</v>
      </c>
      <c r="E484" s="20" t="s">
        <v>1400</v>
      </c>
      <c r="F484" s="10">
        <f t="shared" si="118"/>
        <v>0.63435248259748034</v>
      </c>
      <c r="G484">
        <f t="shared" si="120"/>
        <v>0.63435248259748034</v>
      </c>
      <c r="H484">
        <f t="shared" si="121"/>
        <v>0</v>
      </c>
      <c r="I484" s="1">
        <f t="shared" si="119"/>
        <v>0</v>
      </c>
    </row>
    <row r="485" spans="1:9" x14ac:dyDescent="0.25">
      <c r="A485" s="1">
        <v>133</v>
      </c>
      <c r="B485" s="1">
        <v>1</v>
      </c>
      <c r="C485" s="19">
        <v>4</v>
      </c>
      <c r="D485" s="20" t="s">
        <v>1410</v>
      </c>
      <c r="E485" s="20" t="s">
        <v>1410</v>
      </c>
      <c r="F485" s="10">
        <f t="shared" si="118"/>
        <v>0</v>
      </c>
      <c r="G485">
        <f t="shared" si="120"/>
        <v>0.63435248259748034</v>
      </c>
      <c r="H485">
        <f t="shared" si="121"/>
        <v>0</v>
      </c>
      <c r="I485" s="1">
        <f t="shared" si="119"/>
        <v>0</v>
      </c>
    </row>
    <row r="486" spans="1:9" x14ac:dyDescent="0.25">
      <c r="A486" s="1">
        <v>133</v>
      </c>
      <c r="B486" s="1">
        <v>1</v>
      </c>
      <c r="C486" s="19">
        <v>5</v>
      </c>
      <c r="D486" s="20" t="s">
        <v>1445</v>
      </c>
      <c r="E486" s="20" t="s">
        <v>1445</v>
      </c>
      <c r="F486" s="10">
        <f t="shared" si="118"/>
        <v>0.2040921909454915</v>
      </c>
      <c r="G486">
        <f t="shared" si="120"/>
        <v>0.83844467354297181</v>
      </c>
      <c r="H486">
        <f t="shared" si="121"/>
        <v>0</v>
      </c>
      <c r="I486" s="1">
        <f t="shared" si="119"/>
        <v>0</v>
      </c>
    </row>
    <row r="487" spans="1:9" x14ac:dyDescent="0.25">
      <c r="A487" s="1">
        <v>133</v>
      </c>
      <c r="B487" s="1">
        <v>1</v>
      </c>
      <c r="C487" s="19">
        <v>6</v>
      </c>
      <c r="D487" s="20" t="s">
        <v>1412</v>
      </c>
      <c r="E487" s="20" t="s">
        <v>1413</v>
      </c>
      <c r="F487" s="10">
        <f t="shared" si="118"/>
        <v>0.10965793219171141</v>
      </c>
      <c r="G487">
        <f t="shared" si="120"/>
        <v>0.94810260573468319</v>
      </c>
      <c r="H487">
        <f t="shared" si="121"/>
        <v>0</v>
      </c>
      <c r="I487" s="1">
        <f t="shared" si="119"/>
        <v>0</v>
      </c>
    </row>
    <row r="488" spans="1:9" x14ac:dyDescent="0.25">
      <c r="A488" s="1">
        <v>133</v>
      </c>
      <c r="B488" s="1">
        <v>1</v>
      </c>
      <c r="C488" s="19">
        <v>7</v>
      </c>
      <c r="D488" s="20" t="s">
        <v>1407</v>
      </c>
      <c r="E488" s="20" t="s">
        <v>1408</v>
      </c>
      <c r="F488" s="10">
        <f t="shared" si="118"/>
        <v>0.18611869293763886</v>
      </c>
      <c r="G488">
        <f t="shared" si="120"/>
        <v>1.1342212986723221</v>
      </c>
      <c r="H488">
        <f t="shared" si="121"/>
        <v>0</v>
      </c>
      <c r="I488" s="1">
        <f t="shared" si="119"/>
        <v>0</v>
      </c>
    </row>
    <row r="489" spans="1:9" x14ac:dyDescent="0.25">
      <c r="A489" s="1">
        <v>133</v>
      </c>
      <c r="B489" s="1">
        <v>1</v>
      </c>
      <c r="C489" s="19">
        <v>8</v>
      </c>
      <c r="D489" s="20" t="s">
        <v>274</v>
      </c>
      <c r="E489" s="20" t="s">
        <v>274</v>
      </c>
      <c r="F489" s="10">
        <f t="shared" si="118"/>
        <v>0</v>
      </c>
      <c r="G489">
        <f t="shared" si="120"/>
        <v>1.1342212986723221</v>
      </c>
      <c r="H489">
        <f t="shared" si="121"/>
        <v>1.1342212986723221</v>
      </c>
      <c r="I489" s="1">
        <f t="shared" si="119"/>
        <v>0.24388519760957017</v>
      </c>
    </row>
    <row r="490" spans="1:9" x14ac:dyDescent="0.25">
      <c r="A490" s="1">
        <v>134</v>
      </c>
      <c r="B490" s="1">
        <v>1</v>
      </c>
      <c r="C490" s="19">
        <v>1</v>
      </c>
      <c r="D490" s="20" t="s">
        <v>1408</v>
      </c>
      <c r="E490" s="20" t="s">
        <v>1408</v>
      </c>
      <c r="F490" s="10">
        <f t="shared" si="118"/>
        <v>0.18611869293763886</v>
      </c>
      <c r="G490">
        <f t="shared" si="120"/>
        <v>0.18611869293763886</v>
      </c>
      <c r="H490">
        <f t="shared" si="121"/>
        <v>0</v>
      </c>
      <c r="I490" s="1">
        <f t="shared" si="119"/>
        <v>0</v>
      </c>
    </row>
    <row r="491" spans="1:9" x14ac:dyDescent="0.25">
      <c r="A491" s="1">
        <v>134</v>
      </c>
      <c r="B491" s="1">
        <v>1</v>
      </c>
      <c r="C491" s="19">
        <v>2</v>
      </c>
      <c r="D491" s="20" t="s">
        <v>1400</v>
      </c>
      <c r="E491" s="20" t="s">
        <v>1400</v>
      </c>
      <c r="F491" s="10">
        <f t="shared" si="118"/>
        <v>0.63435248259748034</v>
      </c>
      <c r="G491">
        <f t="shared" si="120"/>
        <v>0.82047117553511917</v>
      </c>
      <c r="H491">
        <f t="shared" si="121"/>
        <v>0</v>
      </c>
      <c r="I491" s="1">
        <f t="shared" si="119"/>
        <v>0</v>
      </c>
    </row>
    <row r="492" spans="1:9" x14ac:dyDescent="0.25">
      <c r="A492" s="1">
        <v>134</v>
      </c>
      <c r="B492" s="1">
        <v>1</v>
      </c>
      <c r="C492" s="19">
        <v>3</v>
      </c>
      <c r="D492" s="20" t="s">
        <v>853</v>
      </c>
      <c r="E492" s="20" t="s">
        <v>854</v>
      </c>
      <c r="F492" s="10">
        <f t="shared" si="118"/>
        <v>0.45690346173115165</v>
      </c>
      <c r="G492">
        <f t="shared" si="120"/>
        <v>1.2773746372662709</v>
      </c>
      <c r="H492">
        <f t="shared" si="121"/>
        <v>0</v>
      </c>
      <c r="I492" s="1">
        <f t="shared" si="119"/>
        <v>0</v>
      </c>
    </row>
    <row r="493" spans="1:9" x14ac:dyDescent="0.25">
      <c r="A493" s="1">
        <v>134</v>
      </c>
      <c r="B493" s="1">
        <v>1</v>
      </c>
      <c r="C493" s="19">
        <v>4</v>
      </c>
      <c r="D493" s="20" t="s">
        <v>1445</v>
      </c>
      <c r="E493" s="20" t="s">
        <v>1445</v>
      </c>
      <c r="F493" s="10">
        <f t="shared" si="118"/>
        <v>0.2040921909454915</v>
      </c>
      <c r="G493">
        <f t="shared" si="120"/>
        <v>1.4814668282117625</v>
      </c>
      <c r="H493">
        <f t="shared" si="121"/>
        <v>0</v>
      </c>
      <c r="I493" s="1">
        <f t="shared" si="119"/>
        <v>0</v>
      </c>
    </row>
    <row r="494" spans="1:9" x14ac:dyDescent="0.25">
      <c r="A494" s="1">
        <v>134</v>
      </c>
      <c r="B494" s="1">
        <v>1</v>
      </c>
      <c r="C494" s="19">
        <v>5</v>
      </c>
      <c r="D494" s="20" t="s">
        <v>1460</v>
      </c>
      <c r="E494" s="20" t="s">
        <v>805</v>
      </c>
      <c r="F494" s="10">
        <f t="shared" si="118"/>
        <v>0</v>
      </c>
      <c r="G494">
        <f t="shared" si="120"/>
        <v>1.4814668282117625</v>
      </c>
      <c r="H494">
        <f t="shared" si="121"/>
        <v>0</v>
      </c>
      <c r="I494" s="1">
        <f t="shared" si="119"/>
        <v>0</v>
      </c>
    </row>
    <row r="495" spans="1:9" x14ac:dyDescent="0.25">
      <c r="A495" s="1">
        <v>134</v>
      </c>
      <c r="B495" s="1">
        <v>1</v>
      </c>
      <c r="C495" s="19">
        <v>6</v>
      </c>
      <c r="D495" s="20" t="s">
        <v>850</v>
      </c>
      <c r="E495" s="20" t="s">
        <v>851</v>
      </c>
      <c r="F495" s="10">
        <f t="shared" si="118"/>
        <v>0</v>
      </c>
      <c r="G495">
        <f t="shared" si="120"/>
        <v>1.4814668282117625</v>
      </c>
      <c r="H495">
        <f t="shared" si="121"/>
        <v>0</v>
      </c>
      <c r="I495" s="1">
        <f t="shared" si="119"/>
        <v>0</v>
      </c>
    </row>
    <row r="496" spans="1:9" x14ac:dyDescent="0.25">
      <c r="A496" s="1">
        <v>134</v>
      </c>
      <c r="B496" s="1">
        <v>1</v>
      </c>
      <c r="C496" s="19">
        <v>7</v>
      </c>
      <c r="D496" s="20" t="s">
        <v>1434</v>
      </c>
      <c r="E496" s="20" t="s">
        <v>1435</v>
      </c>
      <c r="F496" s="10">
        <f t="shared" si="118"/>
        <v>0</v>
      </c>
      <c r="G496">
        <f t="shared" si="120"/>
        <v>1.4814668282117625</v>
      </c>
      <c r="H496">
        <f t="shared" si="121"/>
        <v>0</v>
      </c>
      <c r="I496" s="1">
        <f t="shared" si="119"/>
        <v>0</v>
      </c>
    </row>
    <row r="497" spans="1:9" x14ac:dyDescent="0.25">
      <c r="A497" s="1">
        <v>134</v>
      </c>
      <c r="B497" s="1">
        <v>1</v>
      </c>
      <c r="C497" s="19">
        <v>8</v>
      </c>
      <c r="D497" s="20" t="s">
        <v>236</v>
      </c>
      <c r="E497" s="20" t="s">
        <v>236</v>
      </c>
      <c r="F497" s="10">
        <f t="shared" si="118"/>
        <v>0</v>
      </c>
      <c r="G497">
        <f t="shared" si="120"/>
        <v>1.4814668282117625</v>
      </c>
      <c r="H497">
        <f t="shared" si="121"/>
        <v>0</v>
      </c>
      <c r="I497" s="1">
        <f t="shared" si="119"/>
        <v>0</v>
      </c>
    </row>
    <row r="498" spans="1:9" x14ac:dyDescent="0.25">
      <c r="A498" s="1">
        <v>134</v>
      </c>
      <c r="B498" s="1">
        <v>1</v>
      </c>
      <c r="C498" s="19">
        <v>9</v>
      </c>
      <c r="D498" s="20" t="s">
        <v>1423</v>
      </c>
      <c r="E498" s="20" t="s">
        <v>1423</v>
      </c>
      <c r="F498" s="10">
        <f t="shared" si="118"/>
        <v>0.24697600470149447</v>
      </c>
      <c r="G498">
        <f t="shared" si="120"/>
        <v>1.7284428329132568</v>
      </c>
      <c r="H498">
        <f t="shared" si="121"/>
        <v>0</v>
      </c>
      <c r="I498" s="1">
        <f t="shared" si="119"/>
        <v>0</v>
      </c>
    </row>
    <row r="499" spans="1:9" x14ac:dyDescent="0.25">
      <c r="A499" s="1">
        <v>134</v>
      </c>
      <c r="B499" s="1">
        <v>1</v>
      </c>
      <c r="C499" s="19">
        <v>10</v>
      </c>
      <c r="D499" s="20" t="s">
        <v>410</v>
      </c>
      <c r="E499" s="20" t="s">
        <v>410</v>
      </c>
      <c r="F499" s="10">
        <f t="shared" si="118"/>
        <v>0</v>
      </c>
      <c r="G499">
        <f t="shared" si="120"/>
        <v>1.7284428329132568</v>
      </c>
      <c r="H499">
        <f t="shared" si="121"/>
        <v>0</v>
      </c>
      <c r="I499" s="1">
        <f t="shared" si="119"/>
        <v>0</v>
      </c>
    </row>
    <row r="500" spans="1:9" x14ac:dyDescent="0.25">
      <c r="A500" s="1">
        <v>134</v>
      </c>
      <c r="B500" s="1">
        <v>1</v>
      </c>
      <c r="C500" s="19">
        <v>11</v>
      </c>
      <c r="D500" s="20" t="s">
        <v>1409</v>
      </c>
      <c r="E500" s="20" t="s">
        <v>1409</v>
      </c>
      <c r="F500" s="10">
        <f t="shared" si="118"/>
        <v>9.0806511660519507E-2</v>
      </c>
      <c r="G500">
        <f t="shared" si="120"/>
        <v>1.8192493445737763</v>
      </c>
      <c r="H500">
        <f t="shared" si="121"/>
        <v>1.8192493445737763</v>
      </c>
      <c r="I500" s="1">
        <f t="shared" si="119"/>
        <v>0.39118290797556116</v>
      </c>
    </row>
    <row r="501" spans="1:9" x14ac:dyDescent="0.25">
      <c r="A501" s="1">
        <v>135</v>
      </c>
      <c r="B501" s="1">
        <v>1</v>
      </c>
      <c r="C501" s="19">
        <v>1</v>
      </c>
      <c r="D501" s="20" t="s">
        <v>1581</v>
      </c>
      <c r="E501" s="20" t="s">
        <v>1581</v>
      </c>
      <c r="F501" s="10">
        <f t="shared" si="118"/>
        <v>0</v>
      </c>
      <c r="G501">
        <f t="shared" si="120"/>
        <v>0</v>
      </c>
      <c r="H501">
        <f t="shared" si="121"/>
        <v>0</v>
      </c>
      <c r="I501" s="1">
        <f t="shared" si="119"/>
        <v>0</v>
      </c>
    </row>
    <row r="502" spans="1:9" x14ac:dyDescent="0.25">
      <c r="A502" s="1">
        <v>135</v>
      </c>
      <c r="B502" s="1">
        <v>1</v>
      </c>
      <c r="C502" s="19">
        <v>2</v>
      </c>
      <c r="D502" s="20" t="s">
        <v>1407</v>
      </c>
      <c r="E502" s="20" t="s">
        <v>1408</v>
      </c>
      <c r="F502" s="10">
        <f t="shared" si="118"/>
        <v>0.18611869293763886</v>
      </c>
      <c r="G502">
        <f t="shared" si="120"/>
        <v>0.18611869293763886</v>
      </c>
      <c r="H502">
        <f t="shared" si="121"/>
        <v>0</v>
      </c>
      <c r="I502" s="1">
        <f t="shared" si="119"/>
        <v>0</v>
      </c>
    </row>
    <row r="503" spans="1:9" x14ac:dyDescent="0.25">
      <c r="A503" s="1">
        <v>135</v>
      </c>
      <c r="B503" s="1">
        <v>1</v>
      </c>
      <c r="C503" s="19">
        <v>3</v>
      </c>
      <c r="D503" s="20" t="s">
        <v>1409</v>
      </c>
      <c r="E503" s="20" t="s">
        <v>1409</v>
      </c>
      <c r="F503" s="10">
        <f t="shared" si="118"/>
        <v>9.0806511660519507E-2</v>
      </c>
      <c r="G503">
        <f t="shared" si="120"/>
        <v>0.27692520459815839</v>
      </c>
      <c r="H503">
        <f t="shared" si="121"/>
        <v>0</v>
      </c>
      <c r="I503" s="1">
        <f t="shared" si="119"/>
        <v>0</v>
      </c>
    </row>
    <row r="504" spans="1:9" x14ac:dyDescent="0.25">
      <c r="A504" s="1">
        <v>135</v>
      </c>
      <c r="B504" s="1">
        <v>1</v>
      </c>
      <c r="C504" s="19">
        <v>4</v>
      </c>
      <c r="D504" s="20" t="s">
        <v>1438</v>
      </c>
      <c r="E504" s="20" t="s">
        <v>1438</v>
      </c>
      <c r="F504" s="10">
        <f t="shared" si="118"/>
        <v>0</v>
      </c>
      <c r="G504">
        <f t="shared" si="120"/>
        <v>0.27692520459815839</v>
      </c>
      <c r="H504">
        <f t="shared" si="121"/>
        <v>0</v>
      </c>
      <c r="I504" s="1">
        <f t="shared" si="119"/>
        <v>0</v>
      </c>
    </row>
    <row r="505" spans="1:9" x14ac:dyDescent="0.25">
      <c r="A505" s="1">
        <v>135</v>
      </c>
      <c r="B505" s="1">
        <v>1</v>
      </c>
      <c r="C505" s="19">
        <v>5</v>
      </c>
      <c r="D505" s="20" t="s">
        <v>1582</v>
      </c>
      <c r="E505" s="20" t="s">
        <v>851</v>
      </c>
      <c r="F505" s="10">
        <f t="shared" si="118"/>
        <v>0</v>
      </c>
      <c r="G505">
        <f t="shared" si="120"/>
        <v>0.27692520459815839</v>
      </c>
      <c r="H505">
        <f t="shared" si="121"/>
        <v>0</v>
      </c>
      <c r="I505" s="1">
        <f t="shared" si="119"/>
        <v>0</v>
      </c>
    </row>
    <row r="506" spans="1:9" x14ac:dyDescent="0.25">
      <c r="A506" s="1">
        <v>135</v>
      </c>
      <c r="B506" s="1">
        <v>1</v>
      </c>
      <c r="C506" s="19">
        <v>6</v>
      </c>
      <c r="D506" s="20" t="s">
        <v>409</v>
      </c>
      <c r="E506" s="20" t="s">
        <v>409</v>
      </c>
      <c r="F506" s="10">
        <f t="shared" si="118"/>
        <v>0.11429719275523594</v>
      </c>
      <c r="G506">
        <f t="shared" si="120"/>
        <v>0.39122239735339431</v>
      </c>
      <c r="H506">
        <f t="shared" si="121"/>
        <v>0</v>
      </c>
      <c r="I506" s="1">
        <f t="shared" si="119"/>
        <v>0</v>
      </c>
    </row>
    <row r="507" spans="1:9" x14ac:dyDescent="0.25">
      <c r="A507" s="1">
        <v>135</v>
      </c>
      <c r="B507" s="1">
        <v>1</v>
      </c>
      <c r="C507" s="19">
        <v>7</v>
      </c>
      <c r="D507" s="20" t="s">
        <v>85</v>
      </c>
      <c r="E507" s="20" t="s">
        <v>85</v>
      </c>
      <c r="F507" s="10">
        <f t="shared" si="118"/>
        <v>0</v>
      </c>
      <c r="G507">
        <f t="shared" si="120"/>
        <v>0.39122239735339431</v>
      </c>
      <c r="H507">
        <f t="shared" si="121"/>
        <v>0</v>
      </c>
      <c r="I507" s="1">
        <f t="shared" si="119"/>
        <v>0</v>
      </c>
    </row>
    <row r="508" spans="1:9" x14ac:dyDescent="0.25">
      <c r="A508" s="1">
        <v>135</v>
      </c>
      <c r="B508" s="1">
        <v>1</v>
      </c>
      <c r="C508" s="19">
        <v>8</v>
      </c>
      <c r="D508" s="20" t="s">
        <v>1400</v>
      </c>
      <c r="E508" s="20" t="s">
        <v>1400</v>
      </c>
      <c r="F508" s="10">
        <f t="shared" si="118"/>
        <v>0.63435248259748034</v>
      </c>
      <c r="G508">
        <f t="shared" si="120"/>
        <v>1.0255748799508746</v>
      </c>
      <c r="H508">
        <f t="shared" si="121"/>
        <v>0</v>
      </c>
      <c r="I508" s="1">
        <f t="shared" si="119"/>
        <v>0</v>
      </c>
    </row>
    <row r="509" spans="1:9" x14ac:dyDescent="0.25">
      <c r="A509" s="1">
        <v>135</v>
      </c>
      <c r="B509" s="1">
        <v>1</v>
      </c>
      <c r="C509" s="19">
        <v>9</v>
      </c>
      <c r="D509" s="20" t="s">
        <v>1412</v>
      </c>
      <c r="E509" s="20" t="s">
        <v>1413</v>
      </c>
      <c r="F509" s="10">
        <f t="shared" si="118"/>
        <v>0.10965793219171141</v>
      </c>
      <c r="G509">
        <f t="shared" si="120"/>
        <v>1.1352328121425861</v>
      </c>
      <c r="H509">
        <f t="shared" si="121"/>
        <v>0</v>
      </c>
      <c r="I509" s="1">
        <f t="shared" si="119"/>
        <v>0</v>
      </c>
    </row>
    <row r="510" spans="1:9" x14ac:dyDescent="0.25">
      <c r="A510" s="1">
        <v>135</v>
      </c>
      <c r="B510" s="1">
        <v>1</v>
      </c>
      <c r="C510" s="19">
        <v>10</v>
      </c>
      <c r="D510" s="20" t="s">
        <v>961</v>
      </c>
      <c r="E510" s="20" t="s">
        <v>1583</v>
      </c>
      <c r="F510" s="10">
        <f t="shared" si="118"/>
        <v>0</v>
      </c>
      <c r="G510">
        <f t="shared" si="120"/>
        <v>1.1352328121425861</v>
      </c>
      <c r="H510">
        <f t="shared" si="121"/>
        <v>0</v>
      </c>
      <c r="I510" s="1">
        <f t="shared" si="119"/>
        <v>0</v>
      </c>
    </row>
    <row r="511" spans="1:9" x14ac:dyDescent="0.25">
      <c r="A511" s="1">
        <v>135</v>
      </c>
      <c r="B511" s="1">
        <v>1</v>
      </c>
      <c r="C511" s="19">
        <v>11</v>
      </c>
      <c r="D511" s="20" t="s">
        <v>1424</v>
      </c>
      <c r="E511" s="20" t="s">
        <v>1424</v>
      </c>
      <c r="F511" s="10">
        <f t="shared" si="118"/>
        <v>0</v>
      </c>
      <c r="G511">
        <f t="shared" si="120"/>
        <v>1.1352328121425861</v>
      </c>
      <c r="H511">
        <f t="shared" si="121"/>
        <v>0</v>
      </c>
      <c r="I511" s="1">
        <f t="shared" si="119"/>
        <v>0</v>
      </c>
    </row>
    <row r="512" spans="1:9" x14ac:dyDescent="0.25">
      <c r="A512" s="1">
        <v>135</v>
      </c>
      <c r="B512" s="1">
        <v>1</v>
      </c>
      <c r="C512" s="19">
        <v>12</v>
      </c>
      <c r="D512" s="20" t="s">
        <v>594</v>
      </c>
      <c r="E512" s="20" t="s">
        <v>594</v>
      </c>
      <c r="F512" s="10">
        <f t="shared" si="118"/>
        <v>0.31550979324759476</v>
      </c>
      <c r="G512">
        <f t="shared" si="120"/>
        <v>1.4507426053901809</v>
      </c>
      <c r="H512">
        <f t="shared" si="121"/>
        <v>1.4507426053901809</v>
      </c>
      <c r="I512" s="1">
        <f t="shared" si="119"/>
        <v>0.31194498587742042</v>
      </c>
    </row>
    <row r="513" spans="1:9" x14ac:dyDescent="0.25">
      <c r="A513" s="1">
        <v>136</v>
      </c>
      <c r="B513" s="1">
        <v>1</v>
      </c>
      <c r="C513" s="19">
        <v>1</v>
      </c>
      <c r="D513" s="20" t="s">
        <v>853</v>
      </c>
      <c r="E513" s="20" t="s">
        <v>854</v>
      </c>
      <c r="F513" s="10">
        <f t="shared" si="118"/>
        <v>0.45690346173115165</v>
      </c>
      <c r="G513">
        <f t="shared" si="120"/>
        <v>0.45690346173115165</v>
      </c>
      <c r="H513">
        <f t="shared" si="121"/>
        <v>0</v>
      </c>
      <c r="I513" s="1">
        <f t="shared" si="119"/>
        <v>0</v>
      </c>
    </row>
    <row r="514" spans="1:9" x14ac:dyDescent="0.25">
      <c r="A514" s="1">
        <v>136</v>
      </c>
      <c r="B514" s="1">
        <v>1</v>
      </c>
      <c r="C514" s="19">
        <v>2</v>
      </c>
      <c r="D514" s="20" t="s">
        <v>1423</v>
      </c>
      <c r="E514" s="20" t="s">
        <v>1423</v>
      </c>
      <c r="F514" s="10">
        <f t="shared" si="118"/>
        <v>0.24697600470149447</v>
      </c>
      <c r="G514">
        <f t="shared" si="120"/>
        <v>0.70387946643264609</v>
      </c>
      <c r="H514">
        <f t="shared" si="121"/>
        <v>0</v>
      </c>
      <c r="I514" s="1">
        <f t="shared" si="119"/>
        <v>0</v>
      </c>
    </row>
    <row r="515" spans="1:9" x14ac:dyDescent="0.25">
      <c r="A515" s="1">
        <v>136</v>
      </c>
      <c r="B515" s="1">
        <v>1</v>
      </c>
      <c r="C515" s="19">
        <v>3</v>
      </c>
      <c r="D515" s="20" t="s">
        <v>539</v>
      </c>
      <c r="E515" s="20" t="s">
        <v>539</v>
      </c>
      <c r="F515" s="10">
        <f t="shared" si="118"/>
        <v>0</v>
      </c>
      <c r="G515">
        <f t="shared" si="120"/>
        <v>0.70387946643264609</v>
      </c>
      <c r="H515">
        <f t="shared" si="121"/>
        <v>0</v>
      </c>
      <c r="I515" s="1">
        <f t="shared" si="119"/>
        <v>0</v>
      </c>
    </row>
    <row r="516" spans="1:9" x14ac:dyDescent="0.25">
      <c r="A516" s="1">
        <v>136</v>
      </c>
      <c r="B516" s="1">
        <v>1</v>
      </c>
      <c r="C516" s="19">
        <v>4</v>
      </c>
      <c r="D516" s="20" t="s">
        <v>1584</v>
      </c>
      <c r="E516" s="20" t="s">
        <v>1584</v>
      </c>
      <c r="F516" s="10">
        <f t="shared" ref="F516:F579" si="122">IF(ISERROR(VLOOKUP(E516,$N$2:$O$28,2,FALSE)),0,VLOOKUP(E516,$N$2:$O$28,2,FALSE))</f>
        <v>0</v>
      </c>
      <c r="G516">
        <f t="shared" si="120"/>
        <v>0.70387946643264609</v>
      </c>
      <c r="H516">
        <f t="shared" si="121"/>
        <v>0</v>
      </c>
      <c r="I516" s="1">
        <f t="shared" ref="I516:I579" si="123">H516/$L$2</f>
        <v>0</v>
      </c>
    </row>
    <row r="517" spans="1:9" x14ac:dyDescent="0.25">
      <c r="A517" s="1">
        <v>136</v>
      </c>
      <c r="B517" s="1">
        <v>1</v>
      </c>
      <c r="C517" s="19">
        <v>5</v>
      </c>
      <c r="D517" s="20" t="s">
        <v>608</v>
      </c>
      <c r="E517" s="20" t="s">
        <v>608</v>
      </c>
      <c r="F517" s="10">
        <f t="shared" si="122"/>
        <v>0.11718127808832036</v>
      </c>
      <c r="G517">
        <f t="shared" si="120"/>
        <v>0.82106074452096645</v>
      </c>
      <c r="H517">
        <f t="shared" si="121"/>
        <v>0</v>
      </c>
      <c r="I517" s="1">
        <f t="shared" si="123"/>
        <v>0</v>
      </c>
    </row>
    <row r="518" spans="1:9" x14ac:dyDescent="0.25">
      <c r="A518" s="1">
        <v>136</v>
      </c>
      <c r="B518" s="1">
        <v>1</v>
      </c>
      <c r="C518" s="19">
        <v>6</v>
      </c>
      <c r="D518" s="20" t="s">
        <v>185</v>
      </c>
      <c r="E518" s="20" t="s">
        <v>185</v>
      </c>
      <c r="F518" s="10">
        <f t="shared" si="122"/>
        <v>8.6792325809450288E-2</v>
      </c>
      <c r="G518">
        <f t="shared" si="120"/>
        <v>0.90785307033041673</v>
      </c>
      <c r="H518">
        <f t="shared" si="121"/>
        <v>0</v>
      </c>
      <c r="I518" s="1">
        <f t="shared" si="123"/>
        <v>0</v>
      </c>
    </row>
    <row r="519" spans="1:9" x14ac:dyDescent="0.25">
      <c r="A519" s="1">
        <v>136</v>
      </c>
      <c r="B519" s="1">
        <v>1</v>
      </c>
      <c r="C519" s="19">
        <v>7</v>
      </c>
      <c r="D519" s="20" t="s">
        <v>1502</v>
      </c>
      <c r="E519" s="20" t="s">
        <v>1502</v>
      </c>
      <c r="F519" s="10">
        <f t="shared" si="122"/>
        <v>0</v>
      </c>
      <c r="G519">
        <f t="shared" si="120"/>
        <v>0.90785307033041673</v>
      </c>
      <c r="H519">
        <f t="shared" si="121"/>
        <v>0</v>
      </c>
      <c r="I519" s="1">
        <f t="shared" si="123"/>
        <v>0</v>
      </c>
    </row>
    <row r="520" spans="1:9" x14ac:dyDescent="0.25">
      <c r="A520" s="1">
        <v>136</v>
      </c>
      <c r="B520" s="1">
        <v>1</v>
      </c>
      <c r="C520" s="19">
        <v>8</v>
      </c>
      <c r="D520" s="20" t="s">
        <v>1121</v>
      </c>
      <c r="E520" s="20" t="s">
        <v>418</v>
      </c>
      <c r="F520" s="10">
        <f t="shared" si="122"/>
        <v>0</v>
      </c>
      <c r="G520">
        <f t="shared" si="120"/>
        <v>0.90785307033041673</v>
      </c>
      <c r="H520">
        <f t="shared" si="121"/>
        <v>0</v>
      </c>
      <c r="I520" s="1">
        <f t="shared" si="123"/>
        <v>0</v>
      </c>
    </row>
    <row r="521" spans="1:9" x14ac:dyDescent="0.25">
      <c r="A521" s="1">
        <v>136</v>
      </c>
      <c r="B521" s="1">
        <v>1</v>
      </c>
      <c r="C521" s="19">
        <v>9</v>
      </c>
      <c r="D521" s="20" t="s">
        <v>1454</v>
      </c>
      <c r="E521" s="20" t="s">
        <v>1454</v>
      </c>
      <c r="F521" s="10">
        <f t="shared" si="122"/>
        <v>6.9779037980423897E-2</v>
      </c>
      <c r="G521">
        <f t="shared" si="120"/>
        <v>0.97763210831084058</v>
      </c>
      <c r="H521">
        <f t="shared" si="121"/>
        <v>0</v>
      </c>
      <c r="I521" s="1">
        <f t="shared" si="123"/>
        <v>0</v>
      </c>
    </row>
    <row r="522" spans="1:9" x14ac:dyDescent="0.25">
      <c r="A522" s="1">
        <v>136</v>
      </c>
      <c r="B522" s="1">
        <v>1</v>
      </c>
      <c r="C522" s="19">
        <v>10</v>
      </c>
      <c r="D522" s="20" t="s">
        <v>332</v>
      </c>
      <c r="E522" s="20" t="s">
        <v>332</v>
      </c>
      <c r="F522" s="10">
        <f t="shared" si="122"/>
        <v>0</v>
      </c>
      <c r="G522">
        <f t="shared" si="120"/>
        <v>0.97763210831084058</v>
      </c>
      <c r="H522">
        <f t="shared" si="121"/>
        <v>0</v>
      </c>
      <c r="I522" s="1">
        <f t="shared" si="123"/>
        <v>0</v>
      </c>
    </row>
    <row r="523" spans="1:9" x14ac:dyDescent="0.25">
      <c r="A523" s="1">
        <v>136</v>
      </c>
      <c r="B523" s="1">
        <v>1</v>
      </c>
      <c r="C523" s="19">
        <v>11</v>
      </c>
      <c r="D523" s="20" t="s">
        <v>1476</v>
      </c>
      <c r="E523" s="20" t="s">
        <v>1476</v>
      </c>
      <c r="F523" s="10">
        <f t="shared" si="122"/>
        <v>0</v>
      </c>
      <c r="G523">
        <f t="shared" si="120"/>
        <v>0.97763210831084058</v>
      </c>
      <c r="H523">
        <f t="shared" si="121"/>
        <v>0</v>
      </c>
      <c r="I523" s="1">
        <f t="shared" si="123"/>
        <v>0</v>
      </c>
    </row>
    <row r="524" spans="1:9" x14ac:dyDescent="0.25">
      <c r="A524" s="1">
        <v>136</v>
      </c>
      <c r="B524" s="1">
        <v>1</v>
      </c>
      <c r="C524" s="19">
        <v>12</v>
      </c>
      <c r="D524" s="20" t="s">
        <v>1445</v>
      </c>
      <c r="E524" s="20" t="s">
        <v>1445</v>
      </c>
      <c r="F524" s="10">
        <f t="shared" si="122"/>
        <v>0.2040921909454915</v>
      </c>
      <c r="G524">
        <f t="shared" si="120"/>
        <v>1.1817242992563322</v>
      </c>
      <c r="H524">
        <f t="shared" si="121"/>
        <v>0</v>
      </c>
      <c r="I524" s="1">
        <f t="shared" si="123"/>
        <v>0</v>
      </c>
    </row>
    <row r="525" spans="1:9" x14ac:dyDescent="0.25">
      <c r="A525" s="1">
        <v>136</v>
      </c>
      <c r="B525" s="1">
        <v>1</v>
      </c>
      <c r="C525" s="19">
        <v>13</v>
      </c>
      <c r="D525" s="20" t="s">
        <v>631</v>
      </c>
      <c r="E525" s="20" t="s">
        <v>631</v>
      </c>
      <c r="F525" s="10">
        <f t="shared" si="122"/>
        <v>0</v>
      </c>
      <c r="G525">
        <f t="shared" si="120"/>
        <v>1.1817242992563322</v>
      </c>
      <c r="H525">
        <f t="shared" si="121"/>
        <v>0</v>
      </c>
      <c r="I525" s="1">
        <f t="shared" si="123"/>
        <v>0</v>
      </c>
    </row>
    <row r="526" spans="1:9" x14ac:dyDescent="0.25">
      <c r="A526" s="1">
        <v>136</v>
      </c>
      <c r="B526" s="1">
        <v>1</v>
      </c>
      <c r="C526" s="19">
        <v>14</v>
      </c>
      <c r="D526" s="20" t="s">
        <v>148</v>
      </c>
      <c r="E526" s="20" t="s">
        <v>148</v>
      </c>
      <c r="F526" s="10">
        <f t="shared" si="122"/>
        <v>0.16228920721102594</v>
      </c>
      <c r="G526">
        <f t="shared" si="120"/>
        <v>1.3440135064673582</v>
      </c>
      <c r="H526">
        <f t="shared" si="121"/>
        <v>0</v>
      </c>
      <c r="I526" s="1">
        <f t="shared" si="123"/>
        <v>0</v>
      </c>
    </row>
    <row r="527" spans="1:9" x14ac:dyDescent="0.25">
      <c r="A527" s="1">
        <v>136</v>
      </c>
      <c r="B527" s="1">
        <v>1</v>
      </c>
      <c r="C527" s="19">
        <v>15</v>
      </c>
      <c r="D527" s="20" t="s">
        <v>1203</v>
      </c>
      <c r="E527" s="20" t="s">
        <v>1203</v>
      </c>
      <c r="F527" s="10">
        <f t="shared" si="122"/>
        <v>0</v>
      </c>
      <c r="G527">
        <f t="shared" si="120"/>
        <v>1.3440135064673582</v>
      </c>
      <c r="H527">
        <f t="shared" si="121"/>
        <v>0</v>
      </c>
      <c r="I527" s="1">
        <f t="shared" si="123"/>
        <v>0</v>
      </c>
    </row>
    <row r="528" spans="1:9" x14ac:dyDescent="0.25">
      <c r="A528" s="1">
        <v>136</v>
      </c>
      <c r="B528" s="1">
        <v>1</v>
      </c>
      <c r="C528" s="19">
        <v>16</v>
      </c>
      <c r="D528" s="20" t="s">
        <v>1482</v>
      </c>
      <c r="E528" s="20" t="s">
        <v>1482</v>
      </c>
      <c r="F528" s="10">
        <f t="shared" si="122"/>
        <v>6.4139415689565979E-2</v>
      </c>
      <c r="G528">
        <f t="shared" si="120"/>
        <v>1.4081529221569242</v>
      </c>
      <c r="H528">
        <f t="shared" si="121"/>
        <v>0</v>
      </c>
      <c r="I528" s="1">
        <f t="shared" si="123"/>
        <v>0</v>
      </c>
    </row>
    <row r="529" spans="1:9" x14ac:dyDescent="0.25">
      <c r="A529" s="1">
        <v>136</v>
      </c>
      <c r="B529" s="1">
        <v>1</v>
      </c>
      <c r="C529" s="19">
        <v>17</v>
      </c>
      <c r="D529" s="20" t="s">
        <v>1403</v>
      </c>
      <c r="E529" s="20" t="s">
        <v>1403</v>
      </c>
      <c r="F529" s="10">
        <f t="shared" si="122"/>
        <v>0</v>
      </c>
      <c r="G529">
        <f t="shared" si="120"/>
        <v>1.4081529221569242</v>
      </c>
      <c r="H529">
        <f t="shared" si="121"/>
        <v>0</v>
      </c>
      <c r="I529" s="1">
        <f t="shared" si="123"/>
        <v>0</v>
      </c>
    </row>
    <row r="530" spans="1:9" x14ac:dyDescent="0.25">
      <c r="A530" s="1">
        <v>136</v>
      </c>
      <c r="B530" s="1">
        <v>1</v>
      </c>
      <c r="C530" s="19">
        <v>18</v>
      </c>
      <c r="D530" s="20" t="s">
        <v>1405</v>
      </c>
      <c r="E530" s="20" t="s">
        <v>1405</v>
      </c>
      <c r="F530" s="10">
        <f t="shared" si="122"/>
        <v>0</v>
      </c>
      <c r="G530">
        <f t="shared" si="120"/>
        <v>1.4081529221569242</v>
      </c>
      <c r="H530">
        <f t="shared" si="121"/>
        <v>0</v>
      </c>
      <c r="I530" s="1">
        <f t="shared" si="123"/>
        <v>0</v>
      </c>
    </row>
    <row r="531" spans="1:9" x14ac:dyDescent="0.25">
      <c r="A531" s="1">
        <v>136</v>
      </c>
      <c r="B531" s="1">
        <v>1</v>
      </c>
      <c r="C531" s="19">
        <v>19</v>
      </c>
      <c r="D531" s="20" t="s">
        <v>1585</v>
      </c>
      <c r="E531" s="20" t="s">
        <v>1585</v>
      </c>
      <c r="F531" s="10">
        <f t="shared" si="122"/>
        <v>0</v>
      </c>
      <c r="G531">
        <f t="shared" si="120"/>
        <v>1.4081529221569242</v>
      </c>
      <c r="H531">
        <f t="shared" si="121"/>
        <v>0</v>
      </c>
      <c r="I531" s="1">
        <f t="shared" si="123"/>
        <v>0</v>
      </c>
    </row>
    <row r="532" spans="1:9" x14ac:dyDescent="0.25">
      <c r="A532" s="1">
        <v>136</v>
      </c>
      <c r="B532" s="1">
        <v>1</v>
      </c>
      <c r="C532" s="19">
        <v>20</v>
      </c>
      <c r="D532" s="20" t="s">
        <v>1586</v>
      </c>
      <c r="E532" s="20" t="s">
        <v>1586</v>
      </c>
      <c r="F532" s="10">
        <f t="shared" si="122"/>
        <v>0</v>
      </c>
      <c r="G532">
        <f t="shared" si="120"/>
        <v>1.4081529221569242</v>
      </c>
      <c r="H532">
        <f t="shared" si="121"/>
        <v>0</v>
      </c>
      <c r="I532" s="1">
        <f t="shared" si="123"/>
        <v>0</v>
      </c>
    </row>
    <row r="533" spans="1:9" x14ac:dyDescent="0.25">
      <c r="A533" s="1">
        <v>136</v>
      </c>
      <c r="B533" s="1">
        <v>1</v>
      </c>
      <c r="C533" s="19">
        <v>21</v>
      </c>
      <c r="D533" s="20" t="s">
        <v>1044</v>
      </c>
      <c r="E533" s="20" t="s">
        <v>1044</v>
      </c>
      <c r="F533" s="10">
        <f t="shared" si="122"/>
        <v>0</v>
      </c>
      <c r="G533">
        <f t="shared" si="120"/>
        <v>1.4081529221569242</v>
      </c>
      <c r="H533">
        <f t="shared" si="121"/>
        <v>0</v>
      </c>
      <c r="I533" s="1">
        <f t="shared" si="123"/>
        <v>0</v>
      </c>
    </row>
    <row r="534" spans="1:9" x14ac:dyDescent="0.25">
      <c r="A534" s="1">
        <v>136</v>
      </c>
      <c r="B534" s="1">
        <v>1</v>
      </c>
      <c r="C534" s="19">
        <v>22</v>
      </c>
      <c r="D534" s="20" t="s">
        <v>1407</v>
      </c>
      <c r="E534" s="20" t="s">
        <v>1408</v>
      </c>
      <c r="F534" s="10">
        <f t="shared" si="122"/>
        <v>0.18611869293763886</v>
      </c>
      <c r="G534">
        <f t="shared" si="120"/>
        <v>1.5942716150945631</v>
      </c>
      <c r="H534">
        <f t="shared" si="121"/>
        <v>0</v>
      </c>
      <c r="I534" s="1">
        <f t="shared" si="123"/>
        <v>0</v>
      </c>
    </row>
    <row r="535" spans="1:9" x14ac:dyDescent="0.25">
      <c r="A535" s="1">
        <v>136</v>
      </c>
      <c r="B535" s="1">
        <v>1</v>
      </c>
      <c r="C535" s="19">
        <v>23</v>
      </c>
      <c r="D535" s="20" t="s">
        <v>1454</v>
      </c>
      <c r="E535" s="20" t="s">
        <v>1454</v>
      </c>
      <c r="F535" s="10">
        <f t="shared" si="122"/>
        <v>6.9779037980423897E-2</v>
      </c>
      <c r="G535">
        <f t="shared" si="120"/>
        <v>1.664050653074987</v>
      </c>
      <c r="H535">
        <f t="shared" si="121"/>
        <v>0</v>
      </c>
      <c r="I535" s="1">
        <f t="shared" si="123"/>
        <v>0</v>
      </c>
    </row>
    <row r="536" spans="1:9" x14ac:dyDescent="0.25">
      <c r="A536" s="1">
        <v>136</v>
      </c>
      <c r="B536" s="1">
        <v>1</v>
      </c>
      <c r="C536" s="19">
        <v>24</v>
      </c>
      <c r="D536" s="20" t="s">
        <v>178</v>
      </c>
      <c r="E536" s="20" t="s">
        <v>178</v>
      </c>
      <c r="F536" s="10">
        <f t="shared" si="122"/>
        <v>0</v>
      </c>
      <c r="G536">
        <f t="shared" si="120"/>
        <v>1.664050653074987</v>
      </c>
      <c r="H536">
        <f t="shared" si="121"/>
        <v>0</v>
      </c>
      <c r="I536" s="1">
        <f t="shared" si="123"/>
        <v>0</v>
      </c>
    </row>
    <row r="537" spans="1:9" x14ac:dyDescent="0.25">
      <c r="A537" s="1">
        <v>136</v>
      </c>
      <c r="B537" s="1">
        <v>1</v>
      </c>
      <c r="C537" s="19">
        <v>25</v>
      </c>
      <c r="D537" s="20" t="s">
        <v>1400</v>
      </c>
      <c r="E537" s="20" t="s">
        <v>1400</v>
      </c>
      <c r="F537" s="10">
        <f t="shared" si="122"/>
        <v>0.63435248259748034</v>
      </c>
      <c r="G537">
        <f t="shared" ref="G537:G600" si="124">IF(C537=1,F537,F537+G536)</f>
        <v>2.2984031356724675</v>
      </c>
      <c r="H537">
        <f t="shared" ref="H537:H600" si="125">IF(C538=1,G537,0)</f>
        <v>0</v>
      </c>
      <c r="I537" s="1">
        <f t="shared" si="123"/>
        <v>0</v>
      </c>
    </row>
    <row r="538" spans="1:9" x14ac:dyDescent="0.25">
      <c r="A538" s="1">
        <v>136</v>
      </c>
      <c r="B538" s="1">
        <v>1</v>
      </c>
      <c r="C538" s="19">
        <v>26</v>
      </c>
      <c r="D538" s="20" t="s">
        <v>1587</v>
      </c>
      <c r="E538" s="20" t="s">
        <v>1587</v>
      </c>
      <c r="F538" s="10">
        <f t="shared" si="122"/>
        <v>0</v>
      </c>
      <c r="G538">
        <f t="shared" si="124"/>
        <v>2.2984031356724675</v>
      </c>
      <c r="H538">
        <f t="shared" si="125"/>
        <v>2.2984031356724675</v>
      </c>
      <c r="I538" s="1">
        <f t="shared" si="123"/>
        <v>0.49421264050154112</v>
      </c>
    </row>
    <row r="539" spans="1:9" x14ac:dyDescent="0.25">
      <c r="A539" s="1">
        <v>137</v>
      </c>
      <c r="B539" s="1">
        <v>1</v>
      </c>
      <c r="C539" s="19">
        <v>1</v>
      </c>
      <c r="D539" s="20" t="s">
        <v>1419</v>
      </c>
      <c r="E539" s="20" t="s">
        <v>1419</v>
      </c>
      <c r="F539" s="10">
        <f t="shared" si="122"/>
        <v>0.14233555671435538</v>
      </c>
      <c r="G539">
        <f t="shared" si="124"/>
        <v>0.14233555671435538</v>
      </c>
      <c r="H539">
        <f t="shared" si="125"/>
        <v>0</v>
      </c>
      <c r="I539" s="1">
        <f t="shared" si="123"/>
        <v>0</v>
      </c>
    </row>
    <row r="540" spans="1:9" x14ac:dyDescent="0.25">
      <c r="A540" s="1">
        <v>137</v>
      </c>
      <c r="B540" s="1">
        <v>1</v>
      </c>
      <c r="C540" s="19">
        <v>2</v>
      </c>
      <c r="D540" s="20" t="s">
        <v>595</v>
      </c>
      <c r="E540" s="20" t="s">
        <v>595</v>
      </c>
      <c r="F540" s="10">
        <f t="shared" si="122"/>
        <v>0.22961572257574284</v>
      </c>
      <c r="G540">
        <f t="shared" si="124"/>
        <v>0.37195127929009819</v>
      </c>
      <c r="H540">
        <f t="shared" si="125"/>
        <v>0</v>
      </c>
      <c r="I540" s="1">
        <f t="shared" si="123"/>
        <v>0</v>
      </c>
    </row>
    <row r="541" spans="1:9" x14ac:dyDescent="0.25">
      <c r="A541" s="1">
        <v>137</v>
      </c>
      <c r="B541" s="1">
        <v>1</v>
      </c>
      <c r="C541" s="19">
        <v>3</v>
      </c>
      <c r="D541" s="20" t="s">
        <v>853</v>
      </c>
      <c r="E541" s="20" t="s">
        <v>854</v>
      </c>
      <c r="F541" s="10">
        <f t="shared" si="122"/>
        <v>0.45690346173115165</v>
      </c>
      <c r="G541">
        <f t="shared" si="124"/>
        <v>0.8288547410212499</v>
      </c>
      <c r="H541">
        <f t="shared" si="125"/>
        <v>0</v>
      </c>
      <c r="I541" s="1">
        <f t="shared" si="123"/>
        <v>0</v>
      </c>
    </row>
    <row r="542" spans="1:9" x14ac:dyDescent="0.25">
      <c r="A542" s="1">
        <v>137</v>
      </c>
      <c r="B542" s="1">
        <v>1</v>
      </c>
      <c r="C542" s="19">
        <v>4</v>
      </c>
      <c r="D542" s="20" t="s">
        <v>1399</v>
      </c>
      <c r="E542" s="20" t="s">
        <v>1400</v>
      </c>
      <c r="F542" s="10">
        <f t="shared" si="122"/>
        <v>0.63435248259748034</v>
      </c>
      <c r="G542">
        <f t="shared" si="124"/>
        <v>1.4632072236187303</v>
      </c>
      <c r="H542">
        <f t="shared" si="125"/>
        <v>0</v>
      </c>
      <c r="I542" s="1">
        <f t="shared" si="123"/>
        <v>0</v>
      </c>
    </row>
    <row r="543" spans="1:9" x14ac:dyDescent="0.25">
      <c r="A543" s="1">
        <v>137</v>
      </c>
      <c r="B543" s="1">
        <v>1</v>
      </c>
      <c r="C543" s="19">
        <v>5</v>
      </c>
      <c r="D543" s="20" t="s">
        <v>1445</v>
      </c>
      <c r="E543" s="20" t="s">
        <v>1445</v>
      </c>
      <c r="F543" s="10">
        <f t="shared" si="122"/>
        <v>0.2040921909454915</v>
      </c>
      <c r="G543">
        <f t="shared" si="124"/>
        <v>1.6672994145642219</v>
      </c>
      <c r="H543">
        <f t="shared" si="125"/>
        <v>0</v>
      </c>
      <c r="I543" s="1">
        <f t="shared" si="123"/>
        <v>0</v>
      </c>
    </row>
    <row r="544" spans="1:9" x14ac:dyDescent="0.25">
      <c r="A544" s="1">
        <v>137</v>
      </c>
      <c r="B544" s="1">
        <v>1</v>
      </c>
      <c r="C544" s="19">
        <v>6</v>
      </c>
      <c r="D544" s="20" t="s">
        <v>1588</v>
      </c>
      <c r="E544" s="20" t="s">
        <v>1588</v>
      </c>
      <c r="F544" s="10">
        <f t="shared" si="122"/>
        <v>0</v>
      </c>
      <c r="G544">
        <f t="shared" si="124"/>
        <v>1.6672994145642219</v>
      </c>
      <c r="H544">
        <f t="shared" si="125"/>
        <v>0</v>
      </c>
      <c r="I544" s="1">
        <f t="shared" si="123"/>
        <v>0</v>
      </c>
    </row>
    <row r="545" spans="1:9" x14ac:dyDescent="0.25">
      <c r="A545" s="1">
        <v>137</v>
      </c>
      <c r="B545" s="1">
        <v>1</v>
      </c>
      <c r="C545" s="19">
        <v>7</v>
      </c>
      <c r="D545" s="20" t="s">
        <v>597</v>
      </c>
      <c r="E545" s="20" t="s">
        <v>597</v>
      </c>
      <c r="F545" s="10">
        <f t="shared" si="122"/>
        <v>0.26005722854877428</v>
      </c>
      <c r="G545">
        <f t="shared" si="124"/>
        <v>1.9273566431129963</v>
      </c>
      <c r="H545">
        <f t="shared" si="125"/>
        <v>0</v>
      </c>
      <c r="I545" s="1">
        <f t="shared" si="123"/>
        <v>0</v>
      </c>
    </row>
    <row r="546" spans="1:9" x14ac:dyDescent="0.25">
      <c r="A546" s="1">
        <v>137</v>
      </c>
      <c r="B546" s="1">
        <v>1</v>
      </c>
      <c r="C546" s="19">
        <v>8</v>
      </c>
      <c r="D546" s="20" t="s">
        <v>604</v>
      </c>
      <c r="E546" s="20" t="s">
        <v>604</v>
      </c>
      <c r="F546" s="10">
        <f t="shared" si="122"/>
        <v>0.26208693151225654</v>
      </c>
      <c r="G546">
        <f t="shared" si="124"/>
        <v>2.189443574625253</v>
      </c>
      <c r="H546">
        <f t="shared" si="125"/>
        <v>0</v>
      </c>
      <c r="I546" s="1">
        <f t="shared" si="123"/>
        <v>0</v>
      </c>
    </row>
    <row r="547" spans="1:9" x14ac:dyDescent="0.25">
      <c r="A547" s="1">
        <v>137</v>
      </c>
      <c r="B547" s="1">
        <v>1</v>
      </c>
      <c r="C547" s="19">
        <v>9</v>
      </c>
      <c r="D547" s="20" t="s">
        <v>598</v>
      </c>
      <c r="E547" s="20" t="s">
        <v>598</v>
      </c>
      <c r="F547" s="10">
        <f t="shared" si="122"/>
        <v>0.26857991163272033</v>
      </c>
      <c r="G547">
        <f t="shared" si="124"/>
        <v>2.4580234862579733</v>
      </c>
      <c r="H547">
        <f t="shared" si="125"/>
        <v>0</v>
      </c>
      <c r="I547" s="1">
        <f t="shared" si="123"/>
        <v>0</v>
      </c>
    </row>
    <row r="548" spans="1:9" x14ac:dyDescent="0.25">
      <c r="A548" s="1">
        <v>137</v>
      </c>
      <c r="B548" s="1">
        <v>1</v>
      </c>
      <c r="C548" s="19">
        <v>10</v>
      </c>
      <c r="D548" s="20" t="s">
        <v>1427</v>
      </c>
      <c r="E548" s="20" t="s">
        <v>1427</v>
      </c>
      <c r="F548" s="10">
        <f t="shared" si="122"/>
        <v>0.14856365733406465</v>
      </c>
      <c r="G548">
        <f t="shared" si="124"/>
        <v>2.606587143592038</v>
      </c>
      <c r="H548">
        <f t="shared" si="125"/>
        <v>0</v>
      </c>
      <c r="I548" s="1">
        <f t="shared" si="123"/>
        <v>0</v>
      </c>
    </row>
    <row r="549" spans="1:9" x14ac:dyDescent="0.25">
      <c r="A549" s="1">
        <v>137</v>
      </c>
      <c r="B549" s="1">
        <v>1</v>
      </c>
      <c r="C549" s="19">
        <v>11</v>
      </c>
      <c r="D549" s="20" t="s">
        <v>1513</v>
      </c>
      <c r="E549" s="20" t="s">
        <v>1513</v>
      </c>
      <c r="F549" s="10">
        <f t="shared" si="122"/>
        <v>0</v>
      </c>
      <c r="G549">
        <f t="shared" si="124"/>
        <v>2.606587143592038</v>
      </c>
      <c r="H549">
        <f t="shared" si="125"/>
        <v>0</v>
      </c>
      <c r="I549" s="1">
        <f t="shared" si="123"/>
        <v>0</v>
      </c>
    </row>
    <row r="550" spans="1:9" x14ac:dyDescent="0.25">
      <c r="A550" s="1">
        <v>137</v>
      </c>
      <c r="B550" s="1">
        <v>1</v>
      </c>
      <c r="C550" s="19">
        <v>12</v>
      </c>
      <c r="D550" s="20" t="s">
        <v>148</v>
      </c>
      <c r="E550" s="20" t="s">
        <v>148</v>
      </c>
      <c r="F550" s="10">
        <f t="shared" si="122"/>
        <v>0.16228920721102594</v>
      </c>
      <c r="G550">
        <f t="shared" si="124"/>
        <v>2.768876350803064</v>
      </c>
      <c r="H550">
        <f t="shared" si="125"/>
        <v>0</v>
      </c>
      <c r="I550" s="1">
        <f t="shared" si="123"/>
        <v>0</v>
      </c>
    </row>
    <row r="551" spans="1:9" x14ac:dyDescent="0.25">
      <c r="A551" s="1">
        <v>137</v>
      </c>
      <c r="B551" s="1">
        <v>1</v>
      </c>
      <c r="C551" s="19">
        <v>13</v>
      </c>
      <c r="D551" s="20" t="s">
        <v>1589</v>
      </c>
      <c r="E551" s="20" t="s">
        <v>1589</v>
      </c>
      <c r="F551" s="10">
        <f t="shared" si="122"/>
        <v>0</v>
      </c>
      <c r="G551">
        <f t="shared" si="124"/>
        <v>2.768876350803064</v>
      </c>
      <c r="H551">
        <f t="shared" si="125"/>
        <v>0</v>
      </c>
      <c r="I551" s="1">
        <f t="shared" si="123"/>
        <v>0</v>
      </c>
    </row>
    <row r="552" spans="1:9" x14ac:dyDescent="0.25">
      <c r="A552" s="1">
        <v>137</v>
      </c>
      <c r="B552" s="1">
        <v>1</v>
      </c>
      <c r="C552" s="19">
        <v>14</v>
      </c>
      <c r="D552" s="20" t="s">
        <v>1590</v>
      </c>
      <c r="E552" s="20" t="s">
        <v>1590</v>
      </c>
      <c r="F552" s="10">
        <f t="shared" si="122"/>
        <v>0</v>
      </c>
      <c r="G552">
        <f t="shared" si="124"/>
        <v>2.768876350803064</v>
      </c>
      <c r="H552">
        <f t="shared" si="125"/>
        <v>0</v>
      </c>
      <c r="I552" s="1">
        <f t="shared" si="123"/>
        <v>0</v>
      </c>
    </row>
    <row r="553" spans="1:9" x14ac:dyDescent="0.25">
      <c r="A553" s="1">
        <v>137</v>
      </c>
      <c r="B553" s="1">
        <v>1</v>
      </c>
      <c r="C553" s="19">
        <v>15</v>
      </c>
      <c r="D553" s="20" t="s">
        <v>1524</v>
      </c>
      <c r="E553" s="20" t="s">
        <v>1524</v>
      </c>
      <c r="F553" s="10">
        <f t="shared" si="122"/>
        <v>0</v>
      </c>
      <c r="G553">
        <f t="shared" si="124"/>
        <v>2.768876350803064</v>
      </c>
      <c r="H553">
        <f t="shared" si="125"/>
        <v>2.768876350803064</v>
      </c>
      <c r="I553" s="1">
        <f t="shared" si="123"/>
        <v>0.59537583782154169</v>
      </c>
    </row>
    <row r="554" spans="1:9" x14ac:dyDescent="0.25">
      <c r="A554" s="1">
        <v>138</v>
      </c>
      <c r="B554" s="1">
        <v>0</v>
      </c>
      <c r="C554" s="19">
        <v>1</v>
      </c>
      <c r="D554" s="20" t="s">
        <v>853</v>
      </c>
      <c r="E554" s="20" t="s">
        <v>854</v>
      </c>
      <c r="F554" s="10">
        <f t="shared" si="122"/>
        <v>0.45690346173115165</v>
      </c>
      <c r="G554">
        <f t="shared" si="124"/>
        <v>0.45690346173115165</v>
      </c>
      <c r="H554">
        <f t="shared" si="125"/>
        <v>0</v>
      </c>
      <c r="I554" s="1">
        <f t="shared" si="123"/>
        <v>0</v>
      </c>
    </row>
    <row r="555" spans="1:9" x14ac:dyDescent="0.25">
      <c r="A555" s="1">
        <v>138</v>
      </c>
      <c r="B555" s="1">
        <v>0</v>
      </c>
      <c r="C555" s="19">
        <v>2</v>
      </c>
      <c r="D555" s="20" t="s">
        <v>1423</v>
      </c>
      <c r="E555" s="20" t="s">
        <v>1423</v>
      </c>
      <c r="F555" s="10">
        <f t="shared" si="122"/>
        <v>0.24697600470149447</v>
      </c>
      <c r="G555">
        <f t="shared" si="124"/>
        <v>0.70387946643264609</v>
      </c>
      <c r="H555">
        <f t="shared" si="125"/>
        <v>0</v>
      </c>
      <c r="I555" s="1">
        <f t="shared" si="123"/>
        <v>0</v>
      </c>
    </row>
    <row r="556" spans="1:9" x14ac:dyDescent="0.25">
      <c r="A556" s="1">
        <v>138</v>
      </c>
      <c r="B556" s="1">
        <v>0</v>
      </c>
      <c r="C556" s="19">
        <v>3</v>
      </c>
      <c r="D556" s="20" t="s">
        <v>1400</v>
      </c>
      <c r="E556" s="20" t="s">
        <v>1400</v>
      </c>
      <c r="F556" s="10">
        <f t="shared" si="122"/>
        <v>0.63435248259748034</v>
      </c>
      <c r="G556">
        <f t="shared" si="124"/>
        <v>1.3382319490301264</v>
      </c>
      <c r="H556">
        <f t="shared" si="125"/>
        <v>0</v>
      </c>
      <c r="I556" s="1">
        <f t="shared" si="123"/>
        <v>0</v>
      </c>
    </row>
    <row r="557" spans="1:9" x14ac:dyDescent="0.25">
      <c r="A557" s="1">
        <v>138</v>
      </c>
      <c r="B557" s="1">
        <v>0</v>
      </c>
      <c r="C557" s="19">
        <v>4</v>
      </c>
      <c r="D557" s="20" t="s">
        <v>189</v>
      </c>
      <c r="E557" s="20" t="s">
        <v>189</v>
      </c>
      <c r="F557" s="10">
        <f t="shared" si="122"/>
        <v>0</v>
      </c>
      <c r="G557">
        <f t="shared" si="124"/>
        <v>1.3382319490301264</v>
      </c>
      <c r="H557">
        <f t="shared" si="125"/>
        <v>0</v>
      </c>
      <c r="I557" s="1">
        <f t="shared" si="123"/>
        <v>0</v>
      </c>
    </row>
    <row r="558" spans="1:9" x14ac:dyDescent="0.25">
      <c r="A558" s="1">
        <v>138</v>
      </c>
      <c r="B558" s="1">
        <v>0</v>
      </c>
      <c r="C558" s="19">
        <v>5</v>
      </c>
      <c r="D558" s="20" t="s">
        <v>509</v>
      </c>
      <c r="E558" s="20" t="s">
        <v>509</v>
      </c>
      <c r="F558" s="10">
        <f t="shared" si="122"/>
        <v>0</v>
      </c>
      <c r="G558">
        <f t="shared" si="124"/>
        <v>1.3382319490301264</v>
      </c>
      <c r="H558">
        <f t="shared" si="125"/>
        <v>0</v>
      </c>
      <c r="I558" s="1">
        <f t="shared" si="123"/>
        <v>0</v>
      </c>
    </row>
    <row r="559" spans="1:9" x14ac:dyDescent="0.25">
      <c r="A559" s="1">
        <v>138</v>
      </c>
      <c r="B559" s="1">
        <v>0</v>
      </c>
      <c r="C559" s="19">
        <v>6</v>
      </c>
      <c r="D559" s="20" t="s">
        <v>453</v>
      </c>
      <c r="E559" s="20" t="s">
        <v>453</v>
      </c>
      <c r="F559" s="10">
        <f t="shared" si="122"/>
        <v>0</v>
      </c>
      <c r="G559">
        <f t="shared" si="124"/>
        <v>1.3382319490301264</v>
      </c>
      <c r="H559">
        <f t="shared" si="125"/>
        <v>0</v>
      </c>
      <c r="I559" s="1">
        <f t="shared" si="123"/>
        <v>0</v>
      </c>
    </row>
    <row r="560" spans="1:9" x14ac:dyDescent="0.25">
      <c r="A560" s="1">
        <v>138</v>
      </c>
      <c r="B560" s="1">
        <v>0</v>
      </c>
      <c r="C560" s="19">
        <v>7</v>
      </c>
      <c r="D560" s="20" t="s">
        <v>1446</v>
      </c>
      <c r="E560" s="20" t="s">
        <v>1447</v>
      </c>
      <c r="F560" s="10">
        <f t="shared" si="122"/>
        <v>0</v>
      </c>
      <c r="G560">
        <f t="shared" si="124"/>
        <v>1.3382319490301264</v>
      </c>
      <c r="H560">
        <f t="shared" si="125"/>
        <v>0</v>
      </c>
      <c r="I560" s="1">
        <f t="shared" si="123"/>
        <v>0</v>
      </c>
    </row>
    <row r="561" spans="1:9" x14ac:dyDescent="0.25">
      <c r="A561" s="1">
        <v>138</v>
      </c>
      <c r="B561" s="1">
        <v>0</v>
      </c>
      <c r="C561" s="19">
        <v>8</v>
      </c>
      <c r="D561" s="20" t="s">
        <v>1407</v>
      </c>
      <c r="E561" s="20" t="s">
        <v>1408</v>
      </c>
      <c r="F561" s="10">
        <f t="shared" si="122"/>
        <v>0.18611869293763886</v>
      </c>
      <c r="G561">
        <f t="shared" si="124"/>
        <v>1.5243506419677653</v>
      </c>
      <c r="H561">
        <f t="shared" si="125"/>
        <v>0</v>
      </c>
      <c r="I561" s="1">
        <f t="shared" si="123"/>
        <v>0</v>
      </c>
    </row>
    <row r="562" spans="1:9" x14ac:dyDescent="0.25">
      <c r="A562" s="1">
        <v>138</v>
      </c>
      <c r="B562" s="1">
        <v>0</v>
      </c>
      <c r="C562" s="19">
        <v>9</v>
      </c>
      <c r="D562" s="20" t="s">
        <v>1412</v>
      </c>
      <c r="E562" s="20" t="s">
        <v>1413</v>
      </c>
      <c r="F562" s="10">
        <f t="shared" si="122"/>
        <v>0.10965793219171141</v>
      </c>
      <c r="G562">
        <f t="shared" si="124"/>
        <v>1.6340085741594768</v>
      </c>
      <c r="H562">
        <f t="shared" si="125"/>
        <v>0</v>
      </c>
      <c r="I562" s="1">
        <f t="shared" si="123"/>
        <v>0</v>
      </c>
    </row>
    <row r="563" spans="1:9" x14ac:dyDescent="0.25">
      <c r="A563" s="1">
        <v>138</v>
      </c>
      <c r="B563" s="1">
        <v>0</v>
      </c>
      <c r="C563" s="19">
        <v>10</v>
      </c>
      <c r="D563" s="20" t="s">
        <v>608</v>
      </c>
      <c r="E563" s="20" t="s">
        <v>608</v>
      </c>
      <c r="F563" s="10">
        <f t="shared" si="122"/>
        <v>0.11718127808832036</v>
      </c>
      <c r="G563">
        <f t="shared" si="124"/>
        <v>1.7511898522477971</v>
      </c>
      <c r="H563">
        <f t="shared" si="125"/>
        <v>0</v>
      </c>
      <c r="I563" s="1">
        <f t="shared" si="123"/>
        <v>0</v>
      </c>
    </row>
    <row r="564" spans="1:9" x14ac:dyDescent="0.25">
      <c r="A564" s="1">
        <v>138</v>
      </c>
      <c r="B564" s="1">
        <v>0</v>
      </c>
      <c r="C564" s="19">
        <v>11</v>
      </c>
      <c r="D564" s="20" t="s">
        <v>604</v>
      </c>
      <c r="E564" s="20" t="s">
        <v>604</v>
      </c>
      <c r="F564" s="10">
        <f t="shared" si="122"/>
        <v>0.26208693151225654</v>
      </c>
      <c r="G564">
        <f t="shared" si="124"/>
        <v>2.0132767837600536</v>
      </c>
      <c r="H564">
        <f t="shared" si="125"/>
        <v>0</v>
      </c>
      <c r="I564" s="1">
        <f t="shared" si="123"/>
        <v>0</v>
      </c>
    </row>
    <row r="565" spans="1:9" x14ac:dyDescent="0.25">
      <c r="A565" s="1">
        <v>138</v>
      </c>
      <c r="B565" s="1">
        <v>0</v>
      </c>
      <c r="C565" s="19">
        <v>12</v>
      </c>
      <c r="D565" s="20" t="s">
        <v>597</v>
      </c>
      <c r="E565" s="20" t="s">
        <v>597</v>
      </c>
      <c r="F565" s="10">
        <f t="shared" si="122"/>
        <v>0.26005722854877428</v>
      </c>
      <c r="G565">
        <f t="shared" si="124"/>
        <v>2.2733340123088279</v>
      </c>
      <c r="H565">
        <f t="shared" si="125"/>
        <v>0</v>
      </c>
      <c r="I565" s="1">
        <f t="shared" si="123"/>
        <v>0</v>
      </c>
    </row>
    <row r="566" spans="1:9" x14ac:dyDescent="0.25">
      <c r="A566" s="1">
        <v>138</v>
      </c>
      <c r="B566" s="1">
        <v>0</v>
      </c>
      <c r="C566" s="19">
        <v>13</v>
      </c>
      <c r="D566" s="20" t="s">
        <v>598</v>
      </c>
      <c r="E566" s="20" t="s">
        <v>598</v>
      </c>
      <c r="F566" s="10">
        <f t="shared" si="122"/>
        <v>0.26857991163272033</v>
      </c>
      <c r="G566">
        <f t="shared" si="124"/>
        <v>2.5419139239415482</v>
      </c>
      <c r="H566">
        <f t="shared" si="125"/>
        <v>0</v>
      </c>
      <c r="I566" s="1">
        <f t="shared" si="123"/>
        <v>0</v>
      </c>
    </row>
    <row r="567" spans="1:9" x14ac:dyDescent="0.25">
      <c r="A567" s="1">
        <v>138</v>
      </c>
      <c r="B567" s="1">
        <v>0</v>
      </c>
      <c r="C567" s="19">
        <v>14</v>
      </c>
      <c r="D567" s="20" t="s">
        <v>1428</v>
      </c>
      <c r="E567" s="20" t="s">
        <v>1428</v>
      </c>
      <c r="F567" s="10">
        <f t="shared" si="122"/>
        <v>6.6004532131021046E-2</v>
      </c>
      <c r="G567">
        <f t="shared" si="124"/>
        <v>2.6079184560725692</v>
      </c>
      <c r="H567">
        <f t="shared" si="125"/>
        <v>0</v>
      </c>
      <c r="I567" s="1">
        <f t="shared" si="123"/>
        <v>0</v>
      </c>
    </row>
    <row r="568" spans="1:9" x14ac:dyDescent="0.25">
      <c r="A568" s="1">
        <v>138</v>
      </c>
      <c r="B568" s="1">
        <v>0</v>
      </c>
      <c r="C568" s="19">
        <v>15</v>
      </c>
      <c r="D568" s="20" t="s">
        <v>1488</v>
      </c>
      <c r="E568" s="20" t="s">
        <v>1488</v>
      </c>
      <c r="F568" s="10">
        <f t="shared" si="122"/>
        <v>0</v>
      </c>
      <c r="G568">
        <f t="shared" si="124"/>
        <v>2.6079184560725692</v>
      </c>
      <c r="H568">
        <f t="shared" si="125"/>
        <v>0</v>
      </c>
      <c r="I568" s="1">
        <f t="shared" si="123"/>
        <v>0</v>
      </c>
    </row>
    <row r="569" spans="1:9" x14ac:dyDescent="0.25">
      <c r="A569" s="1">
        <v>138</v>
      </c>
      <c r="B569" s="1">
        <v>0</v>
      </c>
      <c r="C569" s="19">
        <v>16</v>
      </c>
      <c r="D569" s="20" t="s">
        <v>148</v>
      </c>
      <c r="E569" s="20" t="s">
        <v>148</v>
      </c>
      <c r="F569" s="10">
        <f t="shared" si="122"/>
        <v>0.16228920721102594</v>
      </c>
      <c r="G569">
        <f t="shared" si="124"/>
        <v>2.7702076632835952</v>
      </c>
      <c r="H569">
        <f t="shared" si="125"/>
        <v>0</v>
      </c>
      <c r="I569" s="1">
        <f t="shared" si="123"/>
        <v>0</v>
      </c>
    </row>
    <row r="570" spans="1:9" x14ac:dyDescent="0.25">
      <c r="A570" s="1">
        <v>138</v>
      </c>
      <c r="B570" s="1">
        <v>0</v>
      </c>
      <c r="C570" s="19">
        <v>17</v>
      </c>
      <c r="D570" s="20" t="s">
        <v>1591</v>
      </c>
      <c r="E570" s="20" t="s">
        <v>1591</v>
      </c>
      <c r="F570" s="10">
        <f t="shared" si="122"/>
        <v>0</v>
      </c>
      <c r="G570">
        <f t="shared" si="124"/>
        <v>2.7702076632835952</v>
      </c>
      <c r="H570">
        <f t="shared" si="125"/>
        <v>0</v>
      </c>
      <c r="I570" s="1">
        <f t="shared" si="123"/>
        <v>0</v>
      </c>
    </row>
    <row r="571" spans="1:9" x14ac:dyDescent="0.25">
      <c r="A571" s="1">
        <v>138</v>
      </c>
      <c r="B571" s="1">
        <v>0</v>
      </c>
      <c r="C571" s="19">
        <v>18</v>
      </c>
      <c r="D571" s="20" t="s">
        <v>1592</v>
      </c>
      <c r="E571" s="20" t="s">
        <v>1592</v>
      </c>
      <c r="F571" s="10">
        <f t="shared" si="122"/>
        <v>0</v>
      </c>
      <c r="G571">
        <f t="shared" si="124"/>
        <v>2.7702076632835952</v>
      </c>
      <c r="H571">
        <f t="shared" si="125"/>
        <v>2.7702076632835952</v>
      </c>
      <c r="I571" s="1">
        <f t="shared" si="123"/>
        <v>0.59566210242243967</v>
      </c>
    </row>
    <row r="572" spans="1:9" x14ac:dyDescent="0.25">
      <c r="A572" s="1">
        <v>139</v>
      </c>
      <c r="B572" s="1">
        <v>1</v>
      </c>
      <c r="C572" s="19">
        <v>1</v>
      </c>
      <c r="D572" s="20" t="s">
        <v>1400</v>
      </c>
      <c r="E572" s="20" t="s">
        <v>1400</v>
      </c>
      <c r="F572" s="10">
        <f t="shared" si="122"/>
        <v>0.63435248259748034</v>
      </c>
      <c r="G572">
        <f t="shared" si="124"/>
        <v>0.63435248259748034</v>
      </c>
      <c r="H572">
        <f t="shared" si="125"/>
        <v>0</v>
      </c>
      <c r="I572" s="1">
        <f t="shared" si="123"/>
        <v>0</v>
      </c>
    </row>
    <row r="573" spans="1:9" x14ac:dyDescent="0.25">
      <c r="A573" s="1">
        <v>139</v>
      </c>
      <c r="B573" s="1">
        <v>1</v>
      </c>
      <c r="C573" s="19">
        <v>2</v>
      </c>
      <c r="D573" s="20" t="s">
        <v>1412</v>
      </c>
      <c r="E573" s="20" t="s">
        <v>1413</v>
      </c>
      <c r="F573" s="10">
        <f t="shared" si="122"/>
        <v>0.10965793219171141</v>
      </c>
      <c r="G573">
        <f t="shared" si="124"/>
        <v>0.74401041478919172</v>
      </c>
      <c r="H573">
        <f t="shared" si="125"/>
        <v>0</v>
      </c>
      <c r="I573" s="1">
        <f t="shared" si="123"/>
        <v>0</v>
      </c>
    </row>
    <row r="574" spans="1:9" x14ac:dyDescent="0.25">
      <c r="A574" s="1">
        <v>139</v>
      </c>
      <c r="B574" s="1">
        <v>1</v>
      </c>
      <c r="C574" s="19">
        <v>3</v>
      </c>
      <c r="D574" s="20" t="s">
        <v>1593</v>
      </c>
      <c r="E574" s="20" t="s">
        <v>1593</v>
      </c>
      <c r="F574" s="10">
        <f t="shared" si="122"/>
        <v>0</v>
      </c>
      <c r="G574">
        <f t="shared" si="124"/>
        <v>0.74401041478919172</v>
      </c>
      <c r="H574">
        <f t="shared" si="125"/>
        <v>0</v>
      </c>
      <c r="I574" s="1">
        <f t="shared" si="123"/>
        <v>0</v>
      </c>
    </row>
    <row r="575" spans="1:9" x14ac:dyDescent="0.25">
      <c r="A575" s="1">
        <v>139</v>
      </c>
      <c r="B575" s="1">
        <v>1</v>
      </c>
      <c r="C575" s="19">
        <v>4</v>
      </c>
      <c r="D575" s="20" t="s">
        <v>1423</v>
      </c>
      <c r="E575" s="20" t="s">
        <v>1423</v>
      </c>
      <c r="F575" s="10">
        <f t="shared" si="122"/>
        <v>0.24697600470149447</v>
      </c>
      <c r="G575">
        <f t="shared" si="124"/>
        <v>0.99098641949068622</v>
      </c>
      <c r="H575">
        <f t="shared" si="125"/>
        <v>0</v>
      </c>
      <c r="I575" s="1">
        <f t="shared" si="123"/>
        <v>0</v>
      </c>
    </row>
    <row r="576" spans="1:9" x14ac:dyDescent="0.25">
      <c r="A576" s="1">
        <v>139</v>
      </c>
      <c r="B576" s="1">
        <v>1</v>
      </c>
      <c r="C576" s="19">
        <v>5</v>
      </c>
      <c r="D576" s="20" t="s">
        <v>1407</v>
      </c>
      <c r="E576" s="20" t="s">
        <v>1408</v>
      </c>
      <c r="F576" s="10">
        <f t="shared" si="122"/>
        <v>0.18611869293763886</v>
      </c>
      <c r="G576">
        <f t="shared" si="124"/>
        <v>1.1771051124283252</v>
      </c>
      <c r="H576">
        <f t="shared" si="125"/>
        <v>0</v>
      </c>
      <c r="I576" s="1">
        <f t="shared" si="123"/>
        <v>0</v>
      </c>
    </row>
    <row r="577" spans="1:9" x14ac:dyDescent="0.25">
      <c r="A577" s="1">
        <v>139</v>
      </c>
      <c r="B577" s="1">
        <v>1</v>
      </c>
      <c r="C577" s="19">
        <v>6</v>
      </c>
      <c r="D577" s="20" t="s">
        <v>409</v>
      </c>
      <c r="E577" s="20" t="s">
        <v>409</v>
      </c>
      <c r="F577" s="10">
        <f t="shared" si="122"/>
        <v>0.11429719275523594</v>
      </c>
      <c r="G577">
        <f t="shared" si="124"/>
        <v>1.291402305183561</v>
      </c>
      <c r="H577">
        <f t="shared" si="125"/>
        <v>0</v>
      </c>
      <c r="I577" s="1">
        <f t="shared" si="123"/>
        <v>0</v>
      </c>
    </row>
    <row r="578" spans="1:9" x14ac:dyDescent="0.25">
      <c r="A578" s="1">
        <v>139</v>
      </c>
      <c r="B578" s="1">
        <v>1</v>
      </c>
      <c r="C578" s="19">
        <v>7</v>
      </c>
      <c r="D578" s="20" t="s">
        <v>1488</v>
      </c>
      <c r="E578" s="20" t="s">
        <v>1488</v>
      </c>
      <c r="F578" s="10">
        <f t="shared" si="122"/>
        <v>0</v>
      </c>
      <c r="G578">
        <f t="shared" si="124"/>
        <v>1.291402305183561</v>
      </c>
      <c r="H578">
        <f t="shared" si="125"/>
        <v>0</v>
      </c>
      <c r="I578" s="1">
        <f t="shared" si="123"/>
        <v>0</v>
      </c>
    </row>
    <row r="579" spans="1:9" x14ac:dyDescent="0.25">
      <c r="A579" s="1">
        <v>139</v>
      </c>
      <c r="B579" s="1">
        <v>1</v>
      </c>
      <c r="C579" s="19">
        <v>8</v>
      </c>
      <c r="D579" s="20" t="s">
        <v>1429</v>
      </c>
      <c r="E579" s="20" t="s">
        <v>1429</v>
      </c>
      <c r="F579" s="10">
        <f t="shared" si="122"/>
        <v>0</v>
      </c>
      <c r="G579">
        <f t="shared" si="124"/>
        <v>1.291402305183561</v>
      </c>
      <c r="H579">
        <f t="shared" si="125"/>
        <v>0</v>
      </c>
      <c r="I579" s="1">
        <f t="shared" si="123"/>
        <v>0</v>
      </c>
    </row>
    <row r="580" spans="1:9" x14ac:dyDescent="0.25">
      <c r="A580" s="1">
        <v>139</v>
      </c>
      <c r="B580" s="1">
        <v>1</v>
      </c>
      <c r="C580" s="19">
        <v>9</v>
      </c>
      <c r="D580" s="20" t="s">
        <v>1442</v>
      </c>
      <c r="E580" s="20" t="s">
        <v>1442</v>
      </c>
      <c r="F580" s="10">
        <f t="shared" ref="F580:F643" si="126">IF(ISERROR(VLOOKUP(E580,$N$2:$O$28,2,FALSE)),0,VLOOKUP(E580,$N$2:$O$28,2,FALSE))</f>
        <v>0</v>
      </c>
      <c r="G580">
        <f t="shared" si="124"/>
        <v>1.291402305183561</v>
      </c>
      <c r="H580">
        <f t="shared" si="125"/>
        <v>0</v>
      </c>
      <c r="I580" s="1">
        <f t="shared" ref="I580:I643" si="127">H580/$L$2</f>
        <v>0</v>
      </c>
    </row>
    <row r="581" spans="1:9" x14ac:dyDescent="0.25">
      <c r="A581" s="1">
        <v>139</v>
      </c>
      <c r="B581" s="1">
        <v>1</v>
      </c>
      <c r="C581" s="19">
        <v>10</v>
      </c>
      <c r="D581" s="20" t="s">
        <v>608</v>
      </c>
      <c r="E581" s="20" t="s">
        <v>608</v>
      </c>
      <c r="F581" s="10">
        <f t="shared" si="126"/>
        <v>0.11718127808832036</v>
      </c>
      <c r="G581">
        <f t="shared" si="124"/>
        <v>1.4085835832718814</v>
      </c>
      <c r="H581">
        <f t="shared" si="125"/>
        <v>0</v>
      </c>
      <c r="I581" s="1">
        <f t="shared" si="127"/>
        <v>0</v>
      </c>
    </row>
    <row r="582" spans="1:9" x14ac:dyDescent="0.25">
      <c r="A582" s="1">
        <v>139</v>
      </c>
      <c r="B582" s="1">
        <v>1</v>
      </c>
      <c r="C582" s="19">
        <v>11</v>
      </c>
      <c r="D582" s="20" t="s">
        <v>1474</v>
      </c>
      <c r="E582" s="20" t="s">
        <v>1445</v>
      </c>
      <c r="F582" s="10">
        <f t="shared" si="126"/>
        <v>0.2040921909454915</v>
      </c>
      <c r="G582">
        <f t="shared" si="124"/>
        <v>1.612675774217373</v>
      </c>
      <c r="H582">
        <f t="shared" si="125"/>
        <v>0</v>
      </c>
      <c r="I582" s="1">
        <f t="shared" si="127"/>
        <v>0</v>
      </c>
    </row>
    <row r="583" spans="1:9" x14ac:dyDescent="0.25">
      <c r="A583" s="1">
        <v>139</v>
      </c>
      <c r="B583" s="1">
        <v>1</v>
      </c>
      <c r="C583" s="19">
        <v>12</v>
      </c>
      <c r="D583" s="20" t="s">
        <v>1493</v>
      </c>
      <c r="E583" s="20" t="s">
        <v>1493</v>
      </c>
      <c r="F583" s="10">
        <f t="shared" si="126"/>
        <v>0</v>
      </c>
      <c r="G583">
        <f t="shared" si="124"/>
        <v>1.612675774217373</v>
      </c>
      <c r="H583">
        <f t="shared" si="125"/>
        <v>0</v>
      </c>
      <c r="I583" s="1">
        <f t="shared" si="127"/>
        <v>0</v>
      </c>
    </row>
    <row r="584" spans="1:9" x14ac:dyDescent="0.25">
      <c r="A584" s="1">
        <v>139</v>
      </c>
      <c r="B584" s="1">
        <v>1</v>
      </c>
      <c r="C584" s="19">
        <v>13</v>
      </c>
      <c r="D584" s="20" t="s">
        <v>1462</v>
      </c>
      <c r="E584" s="20" t="s">
        <v>1462</v>
      </c>
      <c r="F584" s="10">
        <f t="shared" si="126"/>
        <v>0</v>
      </c>
      <c r="G584">
        <f t="shared" si="124"/>
        <v>1.612675774217373</v>
      </c>
      <c r="H584">
        <f t="shared" si="125"/>
        <v>0</v>
      </c>
      <c r="I584" s="1">
        <f t="shared" si="127"/>
        <v>0</v>
      </c>
    </row>
    <row r="585" spans="1:9" x14ac:dyDescent="0.25">
      <c r="A585" s="1">
        <v>139</v>
      </c>
      <c r="B585" s="1">
        <v>1</v>
      </c>
      <c r="C585" s="19">
        <v>14</v>
      </c>
      <c r="D585" s="20" t="s">
        <v>753</v>
      </c>
      <c r="E585" s="20" t="s">
        <v>753</v>
      </c>
      <c r="F585" s="10">
        <f t="shared" si="126"/>
        <v>0</v>
      </c>
      <c r="G585">
        <f t="shared" si="124"/>
        <v>1.612675774217373</v>
      </c>
      <c r="H585">
        <f t="shared" si="125"/>
        <v>0</v>
      </c>
      <c r="I585" s="1">
        <f t="shared" si="127"/>
        <v>0</v>
      </c>
    </row>
    <row r="586" spans="1:9" x14ac:dyDescent="0.25">
      <c r="A586" s="1">
        <v>139</v>
      </c>
      <c r="B586" s="1">
        <v>1</v>
      </c>
      <c r="C586" s="19">
        <v>15</v>
      </c>
      <c r="D586" s="20" t="s">
        <v>979</v>
      </c>
      <c r="E586" s="20" t="s">
        <v>979</v>
      </c>
      <c r="F586" s="10">
        <f t="shared" si="126"/>
        <v>0</v>
      </c>
      <c r="G586">
        <f t="shared" si="124"/>
        <v>1.612675774217373</v>
      </c>
      <c r="H586">
        <f t="shared" si="125"/>
        <v>0</v>
      </c>
      <c r="I586" s="1">
        <f t="shared" si="127"/>
        <v>0</v>
      </c>
    </row>
    <row r="587" spans="1:9" x14ac:dyDescent="0.25">
      <c r="A587" s="1">
        <v>139</v>
      </c>
      <c r="B587" s="1">
        <v>1</v>
      </c>
      <c r="C587" s="19">
        <v>16</v>
      </c>
      <c r="D587" s="20" t="s">
        <v>147</v>
      </c>
      <c r="E587" s="20" t="s">
        <v>148</v>
      </c>
      <c r="F587" s="10">
        <f t="shared" si="126"/>
        <v>0.16228920721102594</v>
      </c>
      <c r="G587">
        <f t="shared" si="124"/>
        <v>1.774964981428399</v>
      </c>
      <c r="H587">
        <f t="shared" si="125"/>
        <v>0</v>
      </c>
      <c r="I587" s="1">
        <f t="shared" si="127"/>
        <v>0</v>
      </c>
    </row>
    <row r="588" spans="1:9" x14ac:dyDescent="0.25">
      <c r="A588" s="1">
        <v>139</v>
      </c>
      <c r="B588" s="1">
        <v>1</v>
      </c>
      <c r="C588" s="19">
        <v>17</v>
      </c>
      <c r="D588" s="20" t="s">
        <v>1466</v>
      </c>
      <c r="E588" s="20" t="s">
        <v>1604</v>
      </c>
      <c r="F588" s="10">
        <f t="shared" si="126"/>
        <v>0</v>
      </c>
      <c r="G588">
        <f t="shared" si="124"/>
        <v>1.774964981428399</v>
      </c>
      <c r="H588">
        <f t="shared" si="125"/>
        <v>0</v>
      </c>
      <c r="I588" s="1">
        <f t="shared" si="127"/>
        <v>0</v>
      </c>
    </row>
    <row r="589" spans="1:9" x14ac:dyDescent="0.25">
      <c r="A589" s="1">
        <v>139</v>
      </c>
      <c r="B589" s="1">
        <v>1</v>
      </c>
      <c r="C589" s="19">
        <v>18</v>
      </c>
      <c r="D589" s="20" t="s">
        <v>1457</v>
      </c>
      <c r="E589" s="20" t="s">
        <v>1457</v>
      </c>
      <c r="F589" s="10">
        <f t="shared" si="126"/>
        <v>0</v>
      </c>
      <c r="G589">
        <f t="shared" si="124"/>
        <v>1.774964981428399</v>
      </c>
      <c r="H589">
        <f t="shared" si="125"/>
        <v>0</v>
      </c>
      <c r="I589" s="1">
        <f t="shared" si="127"/>
        <v>0</v>
      </c>
    </row>
    <row r="590" spans="1:9" x14ac:dyDescent="0.25">
      <c r="A590" s="1">
        <v>139</v>
      </c>
      <c r="B590" s="1">
        <v>1</v>
      </c>
      <c r="C590" s="19">
        <v>19</v>
      </c>
      <c r="D590" s="20" t="s">
        <v>1497</v>
      </c>
      <c r="E590" s="20" t="s">
        <v>1497</v>
      </c>
      <c r="F590" s="10">
        <f t="shared" si="126"/>
        <v>0</v>
      </c>
      <c r="G590">
        <f t="shared" si="124"/>
        <v>1.774964981428399</v>
      </c>
      <c r="H590">
        <f t="shared" si="125"/>
        <v>0</v>
      </c>
      <c r="I590" s="1">
        <f t="shared" si="127"/>
        <v>0</v>
      </c>
    </row>
    <row r="591" spans="1:9" x14ac:dyDescent="0.25">
      <c r="A591" s="1">
        <v>139</v>
      </c>
      <c r="B591" s="1">
        <v>1</v>
      </c>
      <c r="C591" s="19">
        <v>20</v>
      </c>
      <c r="D591" s="20" t="s">
        <v>1419</v>
      </c>
      <c r="E591" s="20" t="s">
        <v>1419</v>
      </c>
      <c r="F591" s="10">
        <f t="shared" si="126"/>
        <v>0.14233555671435538</v>
      </c>
      <c r="G591">
        <f t="shared" si="124"/>
        <v>1.9173005381427544</v>
      </c>
      <c r="H591">
        <f t="shared" si="125"/>
        <v>0</v>
      </c>
      <c r="I591" s="1">
        <f t="shared" si="127"/>
        <v>0</v>
      </c>
    </row>
    <row r="592" spans="1:9" x14ac:dyDescent="0.25">
      <c r="A592" s="1">
        <v>139</v>
      </c>
      <c r="B592" s="1">
        <v>1</v>
      </c>
      <c r="C592" s="19">
        <v>21</v>
      </c>
      <c r="D592" s="20" t="s">
        <v>595</v>
      </c>
      <c r="E592" s="20" t="s">
        <v>595</v>
      </c>
      <c r="F592" s="10">
        <f t="shared" si="126"/>
        <v>0.22961572257574284</v>
      </c>
      <c r="G592">
        <f t="shared" si="124"/>
        <v>2.1469162607184971</v>
      </c>
      <c r="H592">
        <f t="shared" si="125"/>
        <v>2.1469162607184971</v>
      </c>
      <c r="I592" s="1">
        <f t="shared" si="127"/>
        <v>0.46163927366682178</v>
      </c>
    </row>
    <row r="593" spans="1:9" x14ac:dyDescent="0.25">
      <c r="A593" s="1">
        <v>202</v>
      </c>
      <c r="B593" s="1">
        <v>1</v>
      </c>
      <c r="C593" s="19">
        <v>1</v>
      </c>
      <c r="D593" s="20" t="s">
        <v>594</v>
      </c>
      <c r="E593" s="20" t="s">
        <v>594</v>
      </c>
      <c r="F593" s="10">
        <f t="shared" si="126"/>
        <v>0.31550979324759476</v>
      </c>
      <c r="G593">
        <f t="shared" si="124"/>
        <v>0.31550979324759476</v>
      </c>
      <c r="H593">
        <f t="shared" si="125"/>
        <v>0</v>
      </c>
      <c r="I593" s="1">
        <f t="shared" si="127"/>
        <v>0</v>
      </c>
    </row>
    <row r="594" spans="1:9" x14ac:dyDescent="0.25">
      <c r="A594" s="1">
        <v>202</v>
      </c>
      <c r="B594" s="1">
        <v>1</v>
      </c>
      <c r="C594" s="19">
        <v>2</v>
      </c>
      <c r="D594" s="20" t="s">
        <v>1600</v>
      </c>
      <c r="E594" s="20" t="s">
        <v>1600</v>
      </c>
      <c r="F594" s="10">
        <f t="shared" si="126"/>
        <v>0</v>
      </c>
      <c r="G594">
        <f t="shared" si="124"/>
        <v>0.31550979324759476</v>
      </c>
      <c r="H594">
        <f t="shared" si="125"/>
        <v>0</v>
      </c>
      <c r="I594" s="1">
        <f t="shared" si="127"/>
        <v>0</v>
      </c>
    </row>
    <row r="595" spans="1:9" x14ac:dyDescent="0.25">
      <c r="A595" s="1">
        <v>202</v>
      </c>
      <c r="B595" s="1">
        <v>1</v>
      </c>
      <c r="C595" s="19">
        <v>3</v>
      </c>
      <c r="D595" s="20" t="s">
        <v>1601</v>
      </c>
      <c r="E595" s="20" t="s">
        <v>1601</v>
      </c>
      <c r="F595" s="10">
        <f t="shared" si="126"/>
        <v>0</v>
      </c>
      <c r="G595">
        <f t="shared" si="124"/>
        <v>0.31550979324759476</v>
      </c>
      <c r="H595">
        <f t="shared" si="125"/>
        <v>0</v>
      </c>
      <c r="I595" s="1">
        <f t="shared" si="127"/>
        <v>0</v>
      </c>
    </row>
    <row r="596" spans="1:9" x14ac:dyDescent="0.25">
      <c r="A596" s="1">
        <v>202</v>
      </c>
      <c r="B596" s="1">
        <v>1</v>
      </c>
      <c r="C596" s="19">
        <v>4</v>
      </c>
      <c r="D596" s="20" t="s">
        <v>392</v>
      </c>
      <c r="E596" s="20" t="s">
        <v>392</v>
      </c>
      <c r="F596" s="10">
        <f t="shared" si="126"/>
        <v>0</v>
      </c>
      <c r="G596">
        <f t="shared" si="124"/>
        <v>0.31550979324759476</v>
      </c>
      <c r="H596">
        <f t="shared" si="125"/>
        <v>0</v>
      </c>
      <c r="I596" s="1">
        <f t="shared" si="127"/>
        <v>0</v>
      </c>
    </row>
    <row r="597" spans="1:9" x14ac:dyDescent="0.25">
      <c r="A597" s="1">
        <v>202</v>
      </c>
      <c r="B597" s="1">
        <v>1</v>
      </c>
      <c r="C597" s="19">
        <v>5</v>
      </c>
      <c r="D597" s="20" t="s">
        <v>1602</v>
      </c>
      <c r="E597" s="20" t="s">
        <v>1602</v>
      </c>
      <c r="F597" s="10">
        <f t="shared" si="126"/>
        <v>0</v>
      </c>
      <c r="G597">
        <f t="shared" si="124"/>
        <v>0.31550979324759476</v>
      </c>
      <c r="H597">
        <f t="shared" si="125"/>
        <v>0</v>
      </c>
      <c r="I597" s="1">
        <f t="shared" si="127"/>
        <v>0</v>
      </c>
    </row>
    <row r="598" spans="1:9" x14ac:dyDescent="0.25">
      <c r="A598" s="1">
        <v>202</v>
      </c>
      <c r="B598" s="1">
        <v>1</v>
      </c>
      <c r="C598" s="19">
        <v>6</v>
      </c>
      <c r="D598" s="20" t="s">
        <v>1477</v>
      </c>
      <c r="E598" s="20" t="s">
        <v>1477</v>
      </c>
      <c r="F598" s="10">
        <f t="shared" si="126"/>
        <v>0</v>
      </c>
      <c r="G598">
        <f t="shared" si="124"/>
        <v>0.31550979324759476</v>
      </c>
      <c r="H598">
        <f t="shared" si="125"/>
        <v>0</v>
      </c>
      <c r="I598" s="1">
        <f t="shared" si="127"/>
        <v>0</v>
      </c>
    </row>
    <row r="599" spans="1:9" x14ac:dyDescent="0.25">
      <c r="A599" s="1">
        <v>202</v>
      </c>
      <c r="B599" s="1">
        <v>1</v>
      </c>
      <c r="C599" s="19">
        <v>7</v>
      </c>
      <c r="D599" s="20" t="s">
        <v>1403</v>
      </c>
      <c r="E599" s="20" t="s">
        <v>1403</v>
      </c>
      <c r="F599" s="10">
        <f t="shared" si="126"/>
        <v>0</v>
      </c>
      <c r="G599">
        <f t="shared" si="124"/>
        <v>0.31550979324759476</v>
      </c>
      <c r="H599">
        <f t="shared" si="125"/>
        <v>0</v>
      </c>
      <c r="I599" s="1">
        <f t="shared" si="127"/>
        <v>0</v>
      </c>
    </row>
    <row r="600" spans="1:9" x14ac:dyDescent="0.25">
      <c r="A600" s="1">
        <v>202</v>
      </c>
      <c r="B600" s="1">
        <v>1</v>
      </c>
      <c r="C600" s="19">
        <v>8</v>
      </c>
      <c r="D600" s="20" t="s">
        <v>1449</v>
      </c>
      <c r="E600" s="20" t="s">
        <v>1449</v>
      </c>
      <c r="F600" s="10">
        <f t="shared" si="126"/>
        <v>0</v>
      </c>
      <c r="G600">
        <f t="shared" si="124"/>
        <v>0.31550979324759476</v>
      </c>
      <c r="H600">
        <f t="shared" si="125"/>
        <v>0</v>
      </c>
      <c r="I600" s="1">
        <f t="shared" si="127"/>
        <v>0</v>
      </c>
    </row>
    <row r="601" spans="1:9" x14ac:dyDescent="0.25">
      <c r="A601" s="1">
        <v>202</v>
      </c>
      <c r="B601" s="1">
        <v>1</v>
      </c>
      <c r="C601" s="19">
        <v>9</v>
      </c>
      <c r="D601" s="20" t="s">
        <v>1405</v>
      </c>
      <c r="E601" s="20" t="s">
        <v>1405</v>
      </c>
      <c r="F601" s="10">
        <f t="shared" si="126"/>
        <v>0</v>
      </c>
      <c r="G601">
        <f t="shared" ref="G601:G664" si="128">IF(C601=1,F601,F601+G600)</f>
        <v>0.31550979324759476</v>
      </c>
      <c r="H601">
        <f t="shared" ref="H601:H664" si="129">IF(C602=1,G601,0)</f>
        <v>0</v>
      </c>
      <c r="I601" s="1">
        <f t="shared" si="127"/>
        <v>0</v>
      </c>
    </row>
    <row r="602" spans="1:9" x14ac:dyDescent="0.25">
      <c r="A602" s="1">
        <v>202</v>
      </c>
      <c r="B602" s="1">
        <v>1</v>
      </c>
      <c r="C602" s="19">
        <v>10</v>
      </c>
      <c r="D602" s="20" t="s">
        <v>598</v>
      </c>
      <c r="E602" s="20" t="s">
        <v>598</v>
      </c>
      <c r="F602" s="10">
        <f t="shared" si="126"/>
        <v>0.26857991163272033</v>
      </c>
      <c r="G602">
        <f t="shared" si="128"/>
        <v>0.58408970488031509</v>
      </c>
      <c r="H602">
        <f t="shared" si="129"/>
        <v>0</v>
      </c>
      <c r="I602" s="1">
        <f t="shared" si="127"/>
        <v>0</v>
      </c>
    </row>
    <row r="603" spans="1:9" x14ac:dyDescent="0.25">
      <c r="A603" s="1">
        <v>202</v>
      </c>
      <c r="B603" s="1">
        <v>1</v>
      </c>
      <c r="C603" s="19">
        <v>11</v>
      </c>
      <c r="D603" s="20" t="s">
        <v>1445</v>
      </c>
      <c r="E603" s="20" t="s">
        <v>1445</v>
      </c>
      <c r="F603" s="10">
        <f t="shared" si="126"/>
        <v>0.2040921909454915</v>
      </c>
      <c r="G603">
        <f t="shared" si="128"/>
        <v>0.78818189582580656</v>
      </c>
      <c r="H603">
        <f t="shared" si="129"/>
        <v>0</v>
      </c>
      <c r="I603" s="1">
        <f t="shared" si="127"/>
        <v>0</v>
      </c>
    </row>
    <row r="604" spans="1:9" x14ac:dyDescent="0.25">
      <c r="A604" s="1">
        <v>202</v>
      </c>
      <c r="B604" s="1">
        <v>1</v>
      </c>
      <c r="C604" s="19">
        <v>12</v>
      </c>
      <c r="D604" s="20" t="s">
        <v>185</v>
      </c>
      <c r="E604" s="20" t="s">
        <v>185</v>
      </c>
      <c r="F604" s="10">
        <f t="shared" si="126"/>
        <v>8.6792325809450288E-2</v>
      </c>
      <c r="G604">
        <f t="shared" si="128"/>
        <v>0.87497422163525684</v>
      </c>
      <c r="H604">
        <f t="shared" si="129"/>
        <v>0</v>
      </c>
      <c r="I604" s="1">
        <f t="shared" si="127"/>
        <v>0</v>
      </c>
    </row>
    <row r="605" spans="1:9" x14ac:dyDescent="0.25">
      <c r="A605" s="1">
        <v>202</v>
      </c>
      <c r="B605" s="1">
        <v>1</v>
      </c>
      <c r="C605" s="19">
        <v>13</v>
      </c>
      <c r="D605" s="20" t="s">
        <v>252</v>
      </c>
      <c r="E605" s="20" t="s">
        <v>252</v>
      </c>
      <c r="F605" s="10">
        <f t="shared" si="126"/>
        <v>6.2887867817210535E-2</v>
      </c>
      <c r="G605">
        <f t="shared" si="128"/>
        <v>0.93786208945246741</v>
      </c>
      <c r="H605">
        <f t="shared" si="129"/>
        <v>0</v>
      </c>
      <c r="I605" s="1">
        <f t="shared" si="127"/>
        <v>0</v>
      </c>
    </row>
    <row r="606" spans="1:9" x14ac:dyDescent="0.25">
      <c r="A606" s="1">
        <v>202</v>
      </c>
      <c r="B606" s="1">
        <v>1</v>
      </c>
      <c r="C606" s="19">
        <v>14</v>
      </c>
      <c r="D606" s="20" t="s">
        <v>1459</v>
      </c>
      <c r="E606" s="20" t="s">
        <v>1459</v>
      </c>
      <c r="F606" s="10">
        <f t="shared" si="126"/>
        <v>0</v>
      </c>
      <c r="G606">
        <f t="shared" si="128"/>
        <v>0.93786208945246741</v>
      </c>
      <c r="H606">
        <f t="shared" si="129"/>
        <v>0</v>
      </c>
      <c r="I606" s="1">
        <f t="shared" si="127"/>
        <v>0</v>
      </c>
    </row>
    <row r="607" spans="1:9" x14ac:dyDescent="0.25">
      <c r="A607" s="1">
        <v>202</v>
      </c>
      <c r="B607" s="1">
        <v>1</v>
      </c>
      <c r="C607" s="19">
        <v>15</v>
      </c>
      <c r="D607" s="20" t="s">
        <v>1482</v>
      </c>
      <c r="E607" s="20" t="s">
        <v>1482</v>
      </c>
      <c r="F607" s="10">
        <f t="shared" si="126"/>
        <v>6.4139415689565979E-2</v>
      </c>
      <c r="G607">
        <f t="shared" si="128"/>
        <v>1.0020015051420335</v>
      </c>
      <c r="H607">
        <f t="shared" si="129"/>
        <v>0</v>
      </c>
      <c r="I607" s="1">
        <f t="shared" si="127"/>
        <v>0</v>
      </c>
    </row>
    <row r="608" spans="1:9" x14ac:dyDescent="0.25">
      <c r="A608" s="1">
        <v>202</v>
      </c>
      <c r="B608" s="1">
        <v>1</v>
      </c>
      <c r="C608" s="19">
        <v>16</v>
      </c>
      <c r="D608" s="20" t="s">
        <v>1400</v>
      </c>
      <c r="E608" s="20" t="s">
        <v>1400</v>
      </c>
      <c r="F608" s="10">
        <f t="shared" si="126"/>
        <v>0.63435248259748034</v>
      </c>
      <c r="G608">
        <f t="shared" si="128"/>
        <v>1.6363539877395139</v>
      </c>
      <c r="H608">
        <f t="shared" si="129"/>
        <v>0</v>
      </c>
      <c r="I608" s="1">
        <f t="shared" si="127"/>
        <v>0</v>
      </c>
    </row>
    <row r="609" spans="1:9" x14ac:dyDescent="0.25">
      <c r="A609" s="1">
        <v>202</v>
      </c>
      <c r="B609" s="1">
        <v>1</v>
      </c>
      <c r="C609" s="19">
        <v>17</v>
      </c>
      <c r="D609" s="20" t="s">
        <v>1603</v>
      </c>
      <c r="E609" s="20" t="s">
        <v>1603</v>
      </c>
      <c r="F609" s="10">
        <f t="shared" si="126"/>
        <v>0</v>
      </c>
      <c r="G609">
        <f t="shared" si="128"/>
        <v>1.6363539877395139</v>
      </c>
      <c r="H609">
        <f t="shared" si="129"/>
        <v>0</v>
      </c>
      <c r="I609" s="1">
        <f t="shared" si="127"/>
        <v>0</v>
      </c>
    </row>
    <row r="610" spans="1:9" x14ac:dyDescent="0.25">
      <c r="A610" s="1">
        <v>202</v>
      </c>
      <c r="B610" s="1">
        <v>1</v>
      </c>
      <c r="C610" s="19">
        <v>18</v>
      </c>
      <c r="D610" s="20" t="s">
        <v>1427</v>
      </c>
      <c r="E610" s="20" t="s">
        <v>1427</v>
      </c>
      <c r="F610" s="10">
        <f t="shared" si="126"/>
        <v>0.14856365733406465</v>
      </c>
      <c r="G610">
        <f t="shared" si="128"/>
        <v>1.7849176450735786</v>
      </c>
      <c r="H610">
        <f t="shared" si="129"/>
        <v>0</v>
      </c>
      <c r="I610" s="1">
        <f t="shared" si="127"/>
        <v>0</v>
      </c>
    </row>
    <row r="611" spans="1:9" x14ac:dyDescent="0.25">
      <c r="A611" s="1">
        <v>202</v>
      </c>
      <c r="B611" s="1">
        <v>1</v>
      </c>
      <c r="C611" s="19">
        <v>19</v>
      </c>
      <c r="D611" s="20" t="s">
        <v>1428</v>
      </c>
      <c r="E611" s="20" t="s">
        <v>1428</v>
      </c>
      <c r="F611" s="10">
        <f t="shared" si="126"/>
        <v>6.6004532131021046E-2</v>
      </c>
      <c r="G611">
        <f t="shared" si="128"/>
        <v>1.8509221772045996</v>
      </c>
      <c r="H611">
        <f t="shared" si="129"/>
        <v>0</v>
      </c>
      <c r="I611" s="1">
        <f t="shared" si="127"/>
        <v>0</v>
      </c>
    </row>
    <row r="612" spans="1:9" x14ac:dyDescent="0.25">
      <c r="A612" s="1">
        <v>202</v>
      </c>
      <c r="B612" s="1">
        <v>1</v>
      </c>
      <c r="C612" s="19">
        <v>20</v>
      </c>
      <c r="D612" s="20" t="s">
        <v>236</v>
      </c>
      <c r="E612" s="20" t="s">
        <v>236</v>
      </c>
      <c r="F612" s="10">
        <f t="shared" si="126"/>
        <v>0</v>
      </c>
      <c r="G612">
        <f t="shared" si="128"/>
        <v>1.8509221772045996</v>
      </c>
      <c r="H612">
        <f t="shared" si="129"/>
        <v>1.8509221772045996</v>
      </c>
      <c r="I612" s="1">
        <f t="shared" si="127"/>
        <v>0.39799333822763389</v>
      </c>
    </row>
    <row r="613" spans="1:9" x14ac:dyDescent="0.25">
      <c r="A613" s="1">
        <v>203</v>
      </c>
      <c r="B613" s="1">
        <v>0</v>
      </c>
      <c r="C613" s="19">
        <v>1</v>
      </c>
      <c r="D613" s="20" t="s">
        <v>854</v>
      </c>
      <c r="E613" s="20" t="s">
        <v>854</v>
      </c>
      <c r="F613" s="10">
        <f t="shared" si="126"/>
        <v>0.45690346173115165</v>
      </c>
      <c r="G613">
        <f t="shared" si="128"/>
        <v>0.45690346173115165</v>
      </c>
      <c r="H613">
        <f t="shared" si="129"/>
        <v>0</v>
      </c>
      <c r="I613" s="1">
        <f t="shared" si="127"/>
        <v>0</v>
      </c>
    </row>
    <row r="614" spans="1:9" x14ac:dyDescent="0.25">
      <c r="A614" s="1">
        <v>203</v>
      </c>
      <c r="B614" s="1">
        <v>0</v>
      </c>
      <c r="C614" s="19">
        <v>2</v>
      </c>
      <c r="D614" s="20" t="s">
        <v>595</v>
      </c>
      <c r="E614" s="20" t="s">
        <v>595</v>
      </c>
      <c r="F614" s="10">
        <f t="shared" si="126"/>
        <v>0.22961572257574284</v>
      </c>
      <c r="G614">
        <f t="shared" si="128"/>
        <v>0.68651918430689451</v>
      </c>
      <c r="H614">
        <f t="shared" si="129"/>
        <v>0</v>
      </c>
      <c r="I614" s="1">
        <f t="shared" si="127"/>
        <v>0</v>
      </c>
    </row>
    <row r="615" spans="1:9" x14ac:dyDescent="0.25">
      <c r="A615" s="1">
        <v>203</v>
      </c>
      <c r="B615" s="1">
        <v>0</v>
      </c>
      <c r="C615" s="19">
        <v>3</v>
      </c>
      <c r="D615" s="20" t="s">
        <v>1455</v>
      </c>
      <c r="E615" s="20" t="s">
        <v>1440</v>
      </c>
      <c r="F615" s="10">
        <f t="shared" si="126"/>
        <v>0</v>
      </c>
      <c r="G615">
        <f t="shared" si="128"/>
        <v>0.68651918430689451</v>
      </c>
      <c r="H615">
        <f t="shared" si="129"/>
        <v>0</v>
      </c>
      <c r="I615" s="1">
        <f t="shared" si="127"/>
        <v>0</v>
      </c>
    </row>
    <row r="616" spans="1:9" x14ac:dyDescent="0.25">
      <c r="A616" s="1">
        <v>203</v>
      </c>
      <c r="B616" s="1">
        <v>0</v>
      </c>
      <c r="C616" s="19">
        <v>4</v>
      </c>
      <c r="D616" s="20" t="s">
        <v>1456</v>
      </c>
      <c r="E616" s="20" t="s">
        <v>1439</v>
      </c>
      <c r="F616" s="10">
        <f t="shared" si="126"/>
        <v>0</v>
      </c>
      <c r="G616">
        <f t="shared" si="128"/>
        <v>0.68651918430689451</v>
      </c>
      <c r="H616">
        <f t="shared" si="129"/>
        <v>0</v>
      </c>
      <c r="I616" s="1">
        <f t="shared" si="127"/>
        <v>0</v>
      </c>
    </row>
    <row r="617" spans="1:9" x14ac:dyDescent="0.25">
      <c r="A617" s="1">
        <v>203</v>
      </c>
      <c r="B617" s="1">
        <v>0</v>
      </c>
      <c r="C617" s="19">
        <v>5</v>
      </c>
      <c r="D617" s="20" t="s">
        <v>539</v>
      </c>
      <c r="E617" s="20" t="s">
        <v>539</v>
      </c>
      <c r="F617" s="10">
        <f t="shared" si="126"/>
        <v>0</v>
      </c>
      <c r="G617">
        <f t="shared" si="128"/>
        <v>0.68651918430689451</v>
      </c>
      <c r="H617">
        <f t="shared" si="129"/>
        <v>0</v>
      </c>
      <c r="I617" s="1">
        <f t="shared" si="127"/>
        <v>0</v>
      </c>
    </row>
    <row r="618" spans="1:9" x14ac:dyDescent="0.25">
      <c r="A618" s="1">
        <v>203</v>
      </c>
      <c r="B618" s="1">
        <v>0</v>
      </c>
      <c r="C618" s="19">
        <v>6</v>
      </c>
      <c r="D618" s="20" t="s">
        <v>597</v>
      </c>
      <c r="E618" s="20" t="s">
        <v>597</v>
      </c>
      <c r="F618" s="10">
        <f t="shared" si="126"/>
        <v>0.26005722854877428</v>
      </c>
      <c r="G618">
        <f t="shared" si="128"/>
        <v>0.94657641285566885</v>
      </c>
      <c r="H618">
        <f t="shared" si="129"/>
        <v>0</v>
      </c>
      <c r="I618" s="1">
        <f t="shared" si="127"/>
        <v>0</v>
      </c>
    </row>
    <row r="619" spans="1:9" x14ac:dyDescent="0.25">
      <c r="A619" s="1">
        <v>203</v>
      </c>
      <c r="B619" s="1">
        <v>0</v>
      </c>
      <c r="C619" s="19">
        <v>7</v>
      </c>
      <c r="D619" s="20" t="s">
        <v>604</v>
      </c>
      <c r="E619" s="20" t="s">
        <v>604</v>
      </c>
      <c r="F619" s="10">
        <f t="shared" si="126"/>
        <v>0.26208693151225654</v>
      </c>
      <c r="G619">
        <f t="shared" si="128"/>
        <v>1.2086633443679253</v>
      </c>
      <c r="H619">
        <f t="shared" si="129"/>
        <v>0</v>
      </c>
      <c r="I619" s="1">
        <f t="shared" si="127"/>
        <v>0</v>
      </c>
    </row>
    <row r="620" spans="1:9" x14ac:dyDescent="0.25">
      <c r="A620" s="1">
        <v>203</v>
      </c>
      <c r="B620" s="1">
        <v>0</v>
      </c>
      <c r="C620" s="19">
        <v>8</v>
      </c>
      <c r="D620" s="20" t="s">
        <v>598</v>
      </c>
      <c r="E620" s="20" t="s">
        <v>598</v>
      </c>
      <c r="F620" s="10">
        <f t="shared" si="126"/>
        <v>0.26857991163272033</v>
      </c>
      <c r="G620">
        <f t="shared" si="128"/>
        <v>1.4772432560006457</v>
      </c>
      <c r="H620">
        <f t="shared" si="129"/>
        <v>0</v>
      </c>
      <c r="I620" s="1">
        <f t="shared" si="127"/>
        <v>0</v>
      </c>
    </row>
    <row r="621" spans="1:9" x14ac:dyDescent="0.25">
      <c r="A621" s="1">
        <v>203</v>
      </c>
      <c r="B621" s="1">
        <v>0</v>
      </c>
      <c r="C621" s="19">
        <v>9</v>
      </c>
      <c r="D621" s="20" t="s">
        <v>148</v>
      </c>
      <c r="E621" s="20" t="s">
        <v>148</v>
      </c>
      <c r="F621" s="10">
        <f t="shared" si="126"/>
        <v>0.16228920721102594</v>
      </c>
      <c r="G621">
        <f t="shared" si="128"/>
        <v>1.6395324632116717</v>
      </c>
      <c r="H621">
        <f t="shared" si="129"/>
        <v>0</v>
      </c>
      <c r="I621" s="1">
        <f t="shared" si="127"/>
        <v>0</v>
      </c>
    </row>
    <row r="622" spans="1:9" x14ac:dyDescent="0.25">
      <c r="A622" s="1">
        <v>203</v>
      </c>
      <c r="B622" s="1">
        <v>0</v>
      </c>
      <c r="C622" s="19">
        <v>10</v>
      </c>
      <c r="D622" s="20" t="s">
        <v>1445</v>
      </c>
      <c r="E622" s="20" t="s">
        <v>1445</v>
      </c>
      <c r="F622" s="10">
        <f t="shared" si="126"/>
        <v>0.2040921909454915</v>
      </c>
      <c r="G622">
        <f t="shared" si="128"/>
        <v>1.8436246541571633</v>
      </c>
      <c r="H622">
        <f t="shared" si="129"/>
        <v>0</v>
      </c>
      <c r="I622" s="1">
        <f t="shared" si="127"/>
        <v>0</v>
      </c>
    </row>
    <row r="623" spans="1:9" x14ac:dyDescent="0.25">
      <c r="A623" s="1">
        <v>203</v>
      </c>
      <c r="B623" s="1">
        <v>0</v>
      </c>
      <c r="C623" s="19">
        <v>11</v>
      </c>
      <c r="D623" s="20" t="s">
        <v>252</v>
      </c>
      <c r="E623" s="20" t="s">
        <v>252</v>
      </c>
      <c r="F623" s="10">
        <f t="shared" si="126"/>
        <v>6.2887867817210535E-2</v>
      </c>
      <c r="G623">
        <f t="shared" si="128"/>
        <v>1.9065125219743737</v>
      </c>
      <c r="H623">
        <f t="shared" si="129"/>
        <v>0</v>
      </c>
      <c r="I623" s="1">
        <f t="shared" si="127"/>
        <v>0</v>
      </c>
    </row>
    <row r="624" spans="1:9" x14ac:dyDescent="0.25">
      <c r="A624" s="1">
        <v>203</v>
      </c>
      <c r="B624" s="1">
        <v>0</v>
      </c>
      <c r="C624" s="19">
        <v>12</v>
      </c>
      <c r="D624" s="20" t="s">
        <v>1476</v>
      </c>
      <c r="E624" s="20" t="s">
        <v>1476</v>
      </c>
      <c r="F624" s="10">
        <f t="shared" si="126"/>
        <v>0</v>
      </c>
      <c r="G624">
        <f t="shared" si="128"/>
        <v>1.9065125219743737</v>
      </c>
      <c r="H624">
        <f t="shared" si="129"/>
        <v>0</v>
      </c>
      <c r="I624" s="1">
        <f t="shared" si="127"/>
        <v>0</v>
      </c>
    </row>
    <row r="625" spans="1:9" x14ac:dyDescent="0.25">
      <c r="A625" s="1">
        <v>203</v>
      </c>
      <c r="B625" s="1">
        <v>0</v>
      </c>
      <c r="C625" s="19">
        <v>13</v>
      </c>
      <c r="D625" s="20" t="s">
        <v>410</v>
      </c>
      <c r="E625" s="20" t="s">
        <v>410</v>
      </c>
      <c r="F625" s="10">
        <f t="shared" si="126"/>
        <v>0</v>
      </c>
      <c r="G625">
        <f t="shared" si="128"/>
        <v>1.9065125219743737</v>
      </c>
      <c r="H625">
        <f t="shared" si="129"/>
        <v>0</v>
      </c>
      <c r="I625" s="1">
        <f t="shared" si="127"/>
        <v>0</v>
      </c>
    </row>
    <row r="626" spans="1:9" x14ac:dyDescent="0.25">
      <c r="A626" s="1">
        <v>203</v>
      </c>
      <c r="B626" s="1">
        <v>0</v>
      </c>
      <c r="C626" s="19">
        <v>14</v>
      </c>
      <c r="D626" s="20" t="s">
        <v>1400</v>
      </c>
      <c r="E626" s="20" t="s">
        <v>1400</v>
      </c>
      <c r="F626" s="10">
        <f t="shared" si="126"/>
        <v>0.63435248259748034</v>
      </c>
      <c r="G626">
        <f t="shared" si="128"/>
        <v>2.5408650045718542</v>
      </c>
      <c r="H626">
        <f t="shared" si="129"/>
        <v>0</v>
      </c>
      <c r="I626" s="1">
        <f t="shared" si="127"/>
        <v>0</v>
      </c>
    </row>
    <row r="627" spans="1:9" x14ac:dyDescent="0.25">
      <c r="A627" s="1">
        <v>203</v>
      </c>
      <c r="B627" s="1">
        <v>0</v>
      </c>
      <c r="C627" s="19">
        <v>15</v>
      </c>
      <c r="D627" s="20" t="s">
        <v>1604</v>
      </c>
      <c r="E627" s="20" t="s">
        <v>1604</v>
      </c>
      <c r="F627" s="10">
        <f t="shared" si="126"/>
        <v>0</v>
      </c>
      <c r="G627">
        <f t="shared" si="128"/>
        <v>2.5408650045718542</v>
      </c>
      <c r="H627">
        <f t="shared" si="129"/>
        <v>2.5408650045718542</v>
      </c>
      <c r="I627" s="1">
        <f t="shared" si="127"/>
        <v>0.54634784628416166</v>
      </c>
    </row>
    <row r="628" spans="1:9" x14ac:dyDescent="0.25">
      <c r="A628" s="1">
        <v>204</v>
      </c>
      <c r="B628" s="1">
        <v>0</v>
      </c>
      <c r="C628" s="19">
        <v>1</v>
      </c>
      <c r="D628" s="20" t="s">
        <v>1400</v>
      </c>
      <c r="E628" s="20" t="s">
        <v>1400</v>
      </c>
      <c r="F628" s="10">
        <f t="shared" si="126"/>
        <v>0.63435248259748034</v>
      </c>
      <c r="G628">
        <f t="shared" si="128"/>
        <v>0.63435248259748034</v>
      </c>
      <c r="H628">
        <f t="shared" si="129"/>
        <v>0</v>
      </c>
      <c r="I628" s="1">
        <f t="shared" si="127"/>
        <v>0</v>
      </c>
    </row>
    <row r="629" spans="1:9" x14ac:dyDescent="0.25">
      <c r="A629" s="1">
        <v>204</v>
      </c>
      <c r="B629" s="1">
        <v>0</v>
      </c>
      <c r="C629" s="19">
        <v>2</v>
      </c>
      <c r="D629" s="20" t="s">
        <v>1407</v>
      </c>
      <c r="E629" s="20" t="s">
        <v>1408</v>
      </c>
      <c r="F629" s="10">
        <f t="shared" si="126"/>
        <v>0.18611869293763886</v>
      </c>
      <c r="G629">
        <f t="shared" si="128"/>
        <v>0.82047117553511917</v>
      </c>
      <c r="H629">
        <f t="shared" si="129"/>
        <v>0</v>
      </c>
      <c r="I629" s="1">
        <f t="shared" si="127"/>
        <v>0</v>
      </c>
    </row>
    <row r="630" spans="1:9" x14ac:dyDescent="0.25">
      <c r="A630" s="1">
        <v>204</v>
      </c>
      <c r="B630" s="1">
        <v>0</v>
      </c>
      <c r="C630" s="19">
        <v>3</v>
      </c>
      <c r="D630" s="20" t="s">
        <v>1415</v>
      </c>
      <c r="E630" s="20" t="s">
        <v>1409</v>
      </c>
      <c r="F630" s="10">
        <f t="shared" si="126"/>
        <v>9.0806511660519507E-2</v>
      </c>
      <c r="G630">
        <f t="shared" si="128"/>
        <v>0.91127768719563873</v>
      </c>
      <c r="H630">
        <f t="shared" si="129"/>
        <v>0</v>
      </c>
      <c r="I630" s="1">
        <f t="shared" si="127"/>
        <v>0</v>
      </c>
    </row>
    <row r="631" spans="1:9" x14ac:dyDescent="0.25">
      <c r="A631" s="1">
        <v>204</v>
      </c>
      <c r="B631" s="1">
        <v>0</v>
      </c>
      <c r="C631" s="19">
        <v>4</v>
      </c>
      <c r="D631" s="20" t="s">
        <v>1412</v>
      </c>
      <c r="E631" s="20" t="s">
        <v>1413</v>
      </c>
      <c r="F631" s="10">
        <f t="shared" si="126"/>
        <v>0.10965793219171141</v>
      </c>
      <c r="G631">
        <f t="shared" si="128"/>
        <v>1.0209356193873502</v>
      </c>
      <c r="H631">
        <f t="shared" si="129"/>
        <v>0</v>
      </c>
      <c r="I631" s="1">
        <f t="shared" si="127"/>
        <v>0</v>
      </c>
    </row>
    <row r="632" spans="1:9" x14ac:dyDescent="0.25">
      <c r="A632" s="1">
        <v>204</v>
      </c>
      <c r="B632" s="1">
        <v>0</v>
      </c>
      <c r="C632" s="19">
        <v>5</v>
      </c>
      <c r="D632" s="20" t="s">
        <v>840</v>
      </c>
      <c r="E632" s="20" t="s">
        <v>840</v>
      </c>
      <c r="F632" s="10">
        <f t="shared" si="126"/>
        <v>5.952815277628596E-2</v>
      </c>
      <c r="G632">
        <f t="shared" si="128"/>
        <v>1.0804637721636361</v>
      </c>
      <c r="H632">
        <f t="shared" si="129"/>
        <v>1.0804637721636361</v>
      </c>
      <c r="I632" s="1">
        <f t="shared" si="127"/>
        <v>0.23232602040938935</v>
      </c>
    </row>
    <row r="633" spans="1:9" x14ac:dyDescent="0.25">
      <c r="A633" s="1">
        <v>205</v>
      </c>
      <c r="B633" s="1">
        <v>0</v>
      </c>
      <c r="C633" s="19">
        <v>1</v>
      </c>
      <c r="D633" s="20" t="s">
        <v>594</v>
      </c>
      <c r="E633" s="20" t="s">
        <v>594</v>
      </c>
      <c r="F633" s="10">
        <f t="shared" si="126"/>
        <v>0.31550979324759476</v>
      </c>
      <c r="G633">
        <f t="shared" si="128"/>
        <v>0.31550979324759476</v>
      </c>
      <c r="H633">
        <f t="shared" si="129"/>
        <v>0</v>
      </c>
      <c r="I633" s="1">
        <f t="shared" si="127"/>
        <v>0</v>
      </c>
    </row>
    <row r="634" spans="1:9" x14ac:dyDescent="0.25">
      <c r="A634" s="1">
        <v>205</v>
      </c>
      <c r="B634" s="1">
        <v>0</v>
      </c>
      <c r="C634" s="19">
        <v>2</v>
      </c>
      <c r="D634" s="20" t="s">
        <v>597</v>
      </c>
      <c r="E634" s="20" t="s">
        <v>597</v>
      </c>
      <c r="F634" s="10">
        <f t="shared" si="126"/>
        <v>0.26005722854877428</v>
      </c>
      <c r="G634">
        <f t="shared" si="128"/>
        <v>0.57556702179636909</v>
      </c>
      <c r="H634">
        <f t="shared" si="129"/>
        <v>0</v>
      </c>
      <c r="I634" s="1">
        <f t="shared" si="127"/>
        <v>0</v>
      </c>
    </row>
    <row r="635" spans="1:9" x14ac:dyDescent="0.25">
      <c r="A635" s="1">
        <v>205</v>
      </c>
      <c r="B635" s="1">
        <v>0</v>
      </c>
      <c r="C635" s="19">
        <v>3</v>
      </c>
      <c r="D635" s="20" t="s">
        <v>604</v>
      </c>
      <c r="E635" s="20" t="s">
        <v>604</v>
      </c>
      <c r="F635" s="10">
        <f t="shared" si="126"/>
        <v>0.26208693151225654</v>
      </c>
      <c r="G635">
        <f t="shared" si="128"/>
        <v>0.83765395330862558</v>
      </c>
      <c r="H635">
        <f t="shared" si="129"/>
        <v>0</v>
      </c>
      <c r="I635" s="1">
        <f t="shared" si="127"/>
        <v>0</v>
      </c>
    </row>
    <row r="636" spans="1:9" x14ac:dyDescent="0.25">
      <c r="A636" s="1">
        <v>205</v>
      </c>
      <c r="B636" s="1">
        <v>0</v>
      </c>
      <c r="C636" s="19">
        <v>4</v>
      </c>
      <c r="D636" s="20" t="s">
        <v>598</v>
      </c>
      <c r="E636" s="20" t="s">
        <v>598</v>
      </c>
      <c r="F636" s="10">
        <f t="shared" si="126"/>
        <v>0.26857991163272033</v>
      </c>
      <c r="G636">
        <f t="shared" si="128"/>
        <v>1.1062338649413459</v>
      </c>
      <c r="H636">
        <f t="shared" si="129"/>
        <v>0</v>
      </c>
      <c r="I636" s="1">
        <f t="shared" si="127"/>
        <v>0</v>
      </c>
    </row>
    <row r="637" spans="1:9" x14ac:dyDescent="0.25">
      <c r="A637" s="1">
        <v>205</v>
      </c>
      <c r="B637" s="1">
        <v>0</v>
      </c>
      <c r="C637" s="19">
        <v>5</v>
      </c>
      <c r="D637" s="20" t="s">
        <v>1203</v>
      </c>
      <c r="E637" s="20" t="s">
        <v>1203</v>
      </c>
      <c r="F637" s="10">
        <f t="shared" si="126"/>
        <v>0</v>
      </c>
      <c r="G637">
        <f t="shared" si="128"/>
        <v>1.1062338649413459</v>
      </c>
      <c r="H637">
        <f t="shared" si="129"/>
        <v>0</v>
      </c>
      <c r="I637" s="1">
        <f t="shared" si="127"/>
        <v>0</v>
      </c>
    </row>
    <row r="638" spans="1:9" x14ac:dyDescent="0.25">
      <c r="A638" s="1">
        <v>205</v>
      </c>
      <c r="B638" s="1">
        <v>0</v>
      </c>
      <c r="C638" s="19">
        <v>6</v>
      </c>
      <c r="D638" s="20" t="s">
        <v>1520</v>
      </c>
      <c r="E638" s="20" t="s">
        <v>1520</v>
      </c>
      <c r="F638" s="10">
        <f t="shared" si="126"/>
        <v>0</v>
      </c>
      <c r="G638">
        <f t="shared" si="128"/>
        <v>1.1062338649413459</v>
      </c>
      <c r="H638">
        <f t="shared" si="129"/>
        <v>0</v>
      </c>
      <c r="I638" s="1">
        <f t="shared" si="127"/>
        <v>0</v>
      </c>
    </row>
    <row r="639" spans="1:9" x14ac:dyDescent="0.25">
      <c r="A639" s="1">
        <v>205</v>
      </c>
      <c r="B639" s="1">
        <v>0</v>
      </c>
      <c r="C639" s="19">
        <v>7</v>
      </c>
      <c r="D639" s="20" t="s">
        <v>595</v>
      </c>
      <c r="E639" s="20" t="s">
        <v>595</v>
      </c>
      <c r="F639" s="10">
        <f t="shared" si="126"/>
        <v>0.22961572257574284</v>
      </c>
      <c r="G639">
        <f t="shared" si="128"/>
        <v>1.3358495875170888</v>
      </c>
      <c r="H639">
        <f t="shared" si="129"/>
        <v>0</v>
      </c>
      <c r="I639" s="1">
        <f t="shared" si="127"/>
        <v>0</v>
      </c>
    </row>
    <row r="640" spans="1:9" x14ac:dyDescent="0.25">
      <c r="A640" s="1">
        <v>205</v>
      </c>
      <c r="B640" s="1">
        <v>0</v>
      </c>
      <c r="C640" s="19">
        <v>8</v>
      </c>
      <c r="D640" s="20" t="s">
        <v>1419</v>
      </c>
      <c r="E640" s="20" t="s">
        <v>1419</v>
      </c>
      <c r="F640" s="10">
        <f t="shared" si="126"/>
        <v>0.14233555671435538</v>
      </c>
      <c r="G640">
        <f t="shared" si="128"/>
        <v>1.4781851442314442</v>
      </c>
      <c r="H640">
        <f t="shared" si="129"/>
        <v>0</v>
      </c>
      <c r="I640" s="1">
        <f t="shared" si="127"/>
        <v>0</v>
      </c>
    </row>
    <row r="641" spans="1:9" x14ac:dyDescent="0.25">
      <c r="A641" s="1">
        <v>205</v>
      </c>
      <c r="B641" s="1">
        <v>0</v>
      </c>
      <c r="C641" s="19">
        <v>9</v>
      </c>
      <c r="D641" s="20" t="s">
        <v>1468</v>
      </c>
      <c r="E641" s="20" t="s">
        <v>1468</v>
      </c>
      <c r="F641" s="10">
        <f t="shared" si="126"/>
        <v>0</v>
      </c>
      <c r="G641">
        <f t="shared" si="128"/>
        <v>1.4781851442314442</v>
      </c>
      <c r="H641">
        <f t="shared" si="129"/>
        <v>0</v>
      </c>
      <c r="I641" s="1">
        <f t="shared" si="127"/>
        <v>0</v>
      </c>
    </row>
    <row r="642" spans="1:9" x14ac:dyDescent="0.25">
      <c r="A642" s="1">
        <v>205</v>
      </c>
      <c r="B642" s="1">
        <v>0</v>
      </c>
      <c r="C642" s="19">
        <v>10</v>
      </c>
      <c r="D642" s="20" t="s">
        <v>229</v>
      </c>
      <c r="E642" s="20" t="s">
        <v>229</v>
      </c>
      <c r="F642" s="10">
        <f t="shared" si="126"/>
        <v>0</v>
      </c>
      <c r="G642">
        <f t="shared" si="128"/>
        <v>1.4781851442314442</v>
      </c>
      <c r="H642">
        <f t="shared" si="129"/>
        <v>0</v>
      </c>
      <c r="I642" s="1">
        <f t="shared" si="127"/>
        <v>0</v>
      </c>
    </row>
    <row r="643" spans="1:9" x14ac:dyDescent="0.25">
      <c r="A643" s="1">
        <v>205</v>
      </c>
      <c r="B643" s="1">
        <v>0</v>
      </c>
      <c r="C643" s="19">
        <v>11</v>
      </c>
      <c r="D643" s="20" t="s">
        <v>608</v>
      </c>
      <c r="E643" s="20" t="s">
        <v>608</v>
      </c>
      <c r="F643" s="10">
        <f t="shared" si="126"/>
        <v>0.11718127808832036</v>
      </c>
      <c r="G643">
        <f t="shared" si="128"/>
        <v>1.5953664223197646</v>
      </c>
      <c r="H643">
        <f t="shared" si="129"/>
        <v>0</v>
      </c>
      <c r="I643" s="1">
        <f t="shared" si="127"/>
        <v>0</v>
      </c>
    </row>
    <row r="644" spans="1:9" x14ac:dyDescent="0.25">
      <c r="A644" s="1">
        <v>205</v>
      </c>
      <c r="B644" s="1">
        <v>0</v>
      </c>
      <c r="C644" s="19">
        <v>12</v>
      </c>
      <c r="D644" s="20" t="s">
        <v>1605</v>
      </c>
      <c r="E644" s="20" t="s">
        <v>1605</v>
      </c>
      <c r="F644" s="10">
        <f t="shared" ref="F644:F707" si="130">IF(ISERROR(VLOOKUP(E644,$N$2:$O$28,2,FALSE)),0,VLOOKUP(E644,$N$2:$O$28,2,FALSE))</f>
        <v>0</v>
      </c>
      <c r="G644">
        <f t="shared" si="128"/>
        <v>1.5953664223197646</v>
      </c>
      <c r="H644">
        <f t="shared" si="129"/>
        <v>0</v>
      </c>
      <c r="I644" s="1">
        <f t="shared" ref="I644:I707" si="131">H644/$L$2</f>
        <v>0</v>
      </c>
    </row>
    <row r="645" spans="1:9" x14ac:dyDescent="0.25">
      <c r="A645" s="1">
        <v>205</v>
      </c>
      <c r="B645" s="1">
        <v>0</v>
      </c>
      <c r="C645" s="19">
        <v>13</v>
      </c>
      <c r="D645" s="20" t="s">
        <v>1606</v>
      </c>
      <c r="E645" s="20" t="s">
        <v>1607</v>
      </c>
      <c r="F645" s="10">
        <f t="shared" si="130"/>
        <v>0</v>
      </c>
      <c r="G645">
        <f t="shared" si="128"/>
        <v>1.5953664223197646</v>
      </c>
      <c r="H645">
        <f t="shared" si="129"/>
        <v>0</v>
      </c>
      <c r="I645" s="1">
        <f t="shared" si="131"/>
        <v>0</v>
      </c>
    </row>
    <row r="646" spans="1:9" x14ac:dyDescent="0.25">
      <c r="A646" s="1">
        <v>205</v>
      </c>
      <c r="B646" s="1">
        <v>0</v>
      </c>
      <c r="C646" s="19">
        <v>14</v>
      </c>
      <c r="D646" s="20" t="s">
        <v>1604</v>
      </c>
      <c r="E646" s="20" t="s">
        <v>1604</v>
      </c>
      <c r="F646" s="10">
        <f t="shared" si="130"/>
        <v>0</v>
      </c>
      <c r="G646">
        <f t="shared" si="128"/>
        <v>1.5953664223197646</v>
      </c>
      <c r="H646">
        <f t="shared" si="129"/>
        <v>0</v>
      </c>
      <c r="I646" s="1">
        <f t="shared" si="131"/>
        <v>0</v>
      </c>
    </row>
    <row r="647" spans="1:9" x14ac:dyDescent="0.25">
      <c r="A647" s="1">
        <v>205</v>
      </c>
      <c r="B647" s="1">
        <v>0</v>
      </c>
      <c r="C647" s="19">
        <v>15</v>
      </c>
      <c r="D647" s="20" t="s">
        <v>1488</v>
      </c>
      <c r="E647" s="20" t="s">
        <v>1488</v>
      </c>
      <c r="F647" s="10">
        <f t="shared" si="130"/>
        <v>0</v>
      </c>
      <c r="G647">
        <f t="shared" si="128"/>
        <v>1.5953664223197646</v>
      </c>
      <c r="H647">
        <f t="shared" si="129"/>
        <v>0</v>
      </c>
      <c r="I647" s="1">
        <f t="shared" si="131"/>
        <v>0</v>
      </c>
    </row>
    <row r="648" spans="1:9" x14ac:dyDescent="0.25">
      <c r="A648" s="1">
        <v>205</v>
      </c>
      <c r="B648" s="1">
        <v>0</v>
      </c>
      <c r="C648" s="19">
        <v>16</v>
      </c>
      <c r="D648" s="20" t="s">
        <v>853</v>
      </c>
      <c r="E648" s="20" t="s">
        <v>854</v>
      </c>
      <c r="F648" s="10">
        <f t="shared" si="130"/>
        <v>0.45690346173115165</v>
      </c>
      <c r="G648">
        <f t="shared" si="128"/>
        <v>2.0522698840509164</v>
      </c>
      <c r="H648">
        <f t="shared" si="129"/>
        <v>0</v>
      </c>
      <c r="I648" s="1">
        <f t="shared" si="131"/>
        <v>0</v>
      </c>
    </row>
    <row r="649" spans="1:9" x14ac:dyDescent="0.25">
      <c r="A649" s="1">
        <v>205</v>
      </c>
      <c r="B649" s="1">
        <v>0</v>
      </c>
      <c r="C649" s="19">
        <v>17</v>
      </c>
      <c r="D649" s="20" t="s">
        <v>598</v>
      </c>
      <c r="E649" s="20" t="s">
        <v>598</v>
      </c>
      <c r="F649" s="10">
        <f t="shared" si="130"/>
        <v>0.26857991163272033</v>
      </c>
      <c r="G649">
        <f t="shared" si="128"/>
        <v>2.3208497956836367</v>
      </c>
      <c r="H649">
        <f t="shared" si="129"/>
        <v>0</v>
      </c>
      <c r="I649" s="1">
        <f t="shared" si="131"/>
        <v>0</v>
      </c>
    </row>
    <row r="650" spans="1:9" x14ac:dyDescent="0.25">
      <c r="A650" s="1">
        <v>205</v>
      </c>
      <c r="B650" s="1">
        <v>0</v>
      </c>
      <c r="C650" s="19">
        <v>18</v>
      </c>
      <c r="D650" s="20" t="s">
        <v>185</v>
      </c>
      <c r="E650" s="20" t="s">
        <v>185</v>
      </c>
      <c r="F650" s="10">
        <f t="shared" si="130"/>
        <v>8.6792325809450288E-2</v>
      </c>
      <c r="G650">
        <f t="shared" si="128"/>
        <v>2.4076421214930868</v>
      </c>
      <c r="H650">
        <f t="shared" si="129"/>
        <v>0</v>
      </c>
      <c r="I650" s="1">
        <f t="shared" si="131"/>
        <v>0</v>
      </c>
    </row>
    <row r="651" spans="1:9" x14ac:dyDescent="0.25">
      <c r="A651" s="1">
        <v>205</v>
      </c>
      <c r="B651" s="1">
        <v>0</v>
      </c>
      <c r="C651" s="19">
        <v>19</v>
      </c>
      <c r="D651" s="20" t="s">
        <v>1551</v>
      </c>
      <c r="E651" s="20" t="s">
        <v>1551</v>
      </c>
      <c r="F651" s="10">
        <f t="shared" si="130"/>
        <v>0</v>
      </c>
      <c r="G651">
        <f t="shared" si="128"/>
        <v>2.4076421214930868</v>
      </c>
      <c r="H651">
        <f t="shared" si="129"/>
        <v>0</v>
      </c>
      <c r="I651" s="1">
        <f t="shared" si="131"/>
        <v>0</v>
      </c>
    </row>
    <row r="652" spans="1:9" x14ac:dyDescent="0.25">
      <c r="A652" s="1">
        <v>205</v>
      </c>
      <c r="B652" s="1">
        <v>0</v>
      </c>
      <c r="C652" s="19">
        <v>20</v>
      </c>
      <c r="D652" s="20" t="s">
        <v>1400</v>
      </c>
      <c r="E652" s="20" t="s">
        <v>1400</v>
      </c>
      <c r="F652" s="10">
        <f t="shared" si="130"/>
        <v>0.63435248259748034</v>
      </c>
      <c r="G652">
        <f t="shared" si="128"/>
        <v>3.0419946040905672</v>
      </c>
      <c r="H652">
        <f t="shared" si="129"/>
        <v>3.0419946040905672</v>
      </c>
      <c r="I652" s="1">
        <f t="shared" si="131"/>
        <v>0.6541029127334429</v>
      </c>
    </row>
    <row r="653" spans="1:9" x14ac:dyDescent="0.25">
      <c r="A653" s="1">
        <v>206</v>
      </c>
      <c r="B653" s="1">
        <v>0</v>
      </c>
      <c r="C653" s="19">
        <v>1</v>
      </c>
      <c r="D653" s="20" t="s">
        <v>1400</v>
      </c>
      <c r="E653" s="20" t="s">
        <v>1400</v>
      </c>
      <c r="F653" s="10">
        <f t="shared" si="130"/>
        <v>0.63435248259748034</v>
      </c>
      <c r="G653">
        <f t="shared" si="128"/>
        <v>0.63435248259748034</v>
      </c>
      <c r="H653">
        <f t="shared" si="129"/>
        <v>0</v>
      </c>
      <c r="I653" s="1">
        <f t="shared" si="131"/>
        <v>0</v>
      </c>
    </row>
    <row r="654" spans="1:9" x14ac:dyDescent="0.25">
      <c r="A654" s="1">
        <v>206</v>
      </c>
      <c r="B654" s="1">
        <v>0</v>
      </c>
      <c r="C654" s="19">
        <v>2</v>
      </c>
      <c r="D654" s="20" t="s">
        <v>853</v>
      </c>
      <c r="E654" s="20" t="s">
        <v>854</v>
      </c>
      <c r="F654" s="10">
        <f t="shared" si="130"/>
        <v>0.45690346173115165</v>
      </c>
      <c r="G654">
        <f t="shared" si="128"/>
        <v>1.091255944328632</v>
      </c>
      <c r="H654">
        <f t="shared" si="129"/>
        <v>0</v>
      </c>
      <c r="I654" s="1">
        <f t="shared" si="131"/>
        <v>0</v>
      </c>
    </row>
    <row r="655" spans="1:9" x14ac:dyDescent="0.25">
      <c r="A655" s="1">
        <v>206</v>
      </c>
      <c r="B655" s="1">
        <v>0</v>
      </c>
      <c r="C655" s="19">
        <v>3</v>
      </c>
      <c r="D655" s="20" t="s">
        <v>1454</v>
      </c>
      <c r="E655" s="20" t="s">
        <v>1454</v>
      </c>
      <c r="F655" s="10">
        <f t="shared" si="130"/>
        <v>6.9779037980423897E-2</v>
      </c>
      <c r="G655">
        <f t="shared" si="128"/>
        <v>1.161034982309056</v>
      </c>
      <c r="H655">
        <f t="shared" si="129"/>
        <v>0</v>
      </c>
      <c r="I655" s="1">
        <f t="shared" si="131"/>
        <v>0</v>
      </c>
    </row>
    <row r="656" spans="1:9" x14ac:dyDescent="0.25">
      <c r="A656" s="1">
        <v>206</v>
      </c>
      <c r="B656" s="1">
        <v>0</v>
      </c>
      <c r="C656" s="19">
        <v>4</v>
      </c>
      <c r="D656" s="20" t="s">
        <v>1441</v>
      </c>
      <c r="E656" s="20" t="s">
        <v>1566</v>
      </c>
      <c r="F656" s="10">
        <f t="shared" si="130"/>
        <v>6.2213268465058501E-2</v>
      </c>
      <c r="G656">
        <f t="shared" si="128"/>
        <v>1.2232482507741145</v>
      </c>
      <c r="H656">
        <f t="shared" si="129"/>
        <v>0</v>
      </c>
      <c r="I656" s="1">
        <f t="shared" si="131"/>
        <v>0</v>
      </c>
    </row>
    <row r="657" spans="1:9" x14ac:dyDescent="0.25">
      <c r="A657" s="1">
        <v>206</v>
      </c>
      <c r="B657" s="1">
        <v>0</v>
      </c>
      <c r="C657" s="19">
        <v>5</v>
      </c>
      <c r="D657" s="20" t="s">
        <v>1481</v>
      </c>
      <c r="E657" s="20" t="s">
        <v>1481</v>
      </c>
      <c r="F657" s="10">
        <f t="shared" si="130"/>
        <v>0</v>
      </c>
      <c r="G657">
        <f t="shared" si="128"/>
        <v>1.2232482507741145</v>
      </c>
      <c r="H657">
        <f t="shared" si="129"/>
        <v>0</v>
      </c>
      <c r="I657" s="1">
        <f t="shared" si="131"/>
        <v>0</v>
      </c>
    </row>
    <row r="658" spans="1:9" x14ac:dyDescent="0.25">
      <c r="A658" s="1">
        <v>206</v>
      </c>
      <c r="B658" s="1">
        <v>0</v>
      </c>
      <c r="C658" s="19">
        <v>6</v>
      </c>
      <c r="D658" s="20" t="s">
        <v>1608</v>
      </c>
      <c r="E658" s="20" t="s">
        <v>1609</v>
      </c>
      <c r="F658" s="10">
        <f t="shared" si="130"/>
        <v>0</v>
      </c>
      <c r="G658">
        <f t="shared" si="128"/>
        <v>1.2232482507741145</v>
      </c>
      <c r="H658">
        <f t="shared" si="129"/>
        <v>0</v>
      </c>
      <c r="I658" s="1">
        <f t="shared" si="131"/>
        <v>0</v>
      </c>
    </row>
    <row r="659" spans="1:9" x14ac:dyDescent="0.25">
      <c r="A659" s="1">
        <v>206</v>
      </c>
      <c r="B659" s="1">
        <v>0</v>
      </c>
      <c r="C659" s="19">
        <v>7</v>
      </c>
      <c r="D659" s="20" t="s">
        <v>1419</v>
      </c>
      <c r="E659" s="20" t="s">
        <v>1419</v>
      </c>
      <c r="F659" s="10">
        <f t="shared" si="130"/>
        <v>0.14233555671435538</v>
      </c>
      <c r="G659">
        <f t="shared" si="128"/>
        <v>1.3655838074884699</v>
      </c>
      <c r="H659">
        <f t="shared" si="129"/>
        <v>0</v>
      </c>
      <c r="I659" s="1">
        <f t="shared" si="131"/>
        <v>0</v>
      </c>
    </row>
    <row r="660" spans="1:9" x14ac:dyDescent="0.25">
      <c r="A660" s="1">
        <v>206</v>
      </c>
      <c r="B660" s="1">
        <v>0</v>
      </c>
      <c r="C660" s="19">
        <v>8</v>
      </c>
      <c r="D660" s="20" t="s">
        <v>1409</v>
      </c>
      <c r="E660" s="20" t="s">
        <v>1409</v>
      </c>
      <c r="F660" s="10">
        <f t="shared" si="130"/>
        <v>9.0806511660519507E-2</v>
      </c>
      <c r="G660">
        <f t="shared" si="128"/>
        <v>1.4563903191489893</v>
      </c>
      <c r="H660">
        <f t="shared" si="129"/>
        <v>0</v>
      </c>
      <c r="I660" s="1">
        <f t="shared" si="131"/>
        <v>0</v>
      </c>
    </row>
    <row r="661" spans="1:9" x14ac:dyDescent="0.25">
      <c r="A661" s="1">
        <v>206</v>
      </c>
      <c r="B661" s="1">
        <v>0</v>
      </c>
      <c r="C661" s="19">
        <v>9</v>
      </c>
      <c r="D661" s="20" t="s">
        <v>1419</v>
      </c>
      <c r="E661" s="20" t="s">
        <v>1419</v>
      </c>
      <c r="F661" s="10">
        <f t="shared" si="130"/>
        <v>0.14233555671435538</v>
      </c>
      <c r="G661">
        <f t="shared" si="128"/>
        <v>1.5987258758633447</v>
      </c>
      <c r="H661">
        <f t="shared" si="129"/>
        <v>0</v>
      </c>
      <c r="I661" s="1">
        <f t="shared" si="131"/>
        <v>0</v>
      </c>
    </row>
    <row r="662" spans="1:9" x14ac:dyDescent="0.25">
      <c r="A662" s="1">
        <v>206</v>
      </c>
      <c r="B662" s="1">
        <v>0</v>
      </c>
      <c r="C662" s="19">
        <v>10</v>
      </c>
      <c r="D662" s="20" t="s">
        <v>241</v>
      </c>
      <c r="E662" s="20" t="s">
        <v>185</v>
      </c>
      <c r="F662" s="10">
        <f t="shared" si="130"/>
        <v>8.6792325809450288E-2</v>
      </c>
      <c r="G662">
        <f t="shared" si="128"/>
        <v>1.685518201672795</v>
      </c>
      <c r="H662">
        <f t="shared" si="129"/>
        <v>0</v>
      </c>
      <c r="I662" s="1">
        <f t="shared" si="131"/>
        <v>0</v>
      </c>
    </row>
    <row r="663" spans="1:9" x14ac:dyDescent="0.25">
      <c r="A663" s="1">
        <v>206</v>
      </c>
      <c r="B663" s="1">
        <v>0</v>
      </c>
      <c r="C663" s="19">
        <v>11</v>
      </c>
      <c r="D663" s="20" t="s">
        <v>1610</v>
      </c>
      <c r="E663" s="20" t="s">
        <v>1468</v>
      </c>
      <c r="F663" s="10">
        <f t="shared" si="130"/>
        <v>0</v>
      </c>
      <c r="G663">
        <f t="shared" si="128"/>
        <v>1.685518201672795</v>
      </c>
      <c r="H663">
        <f t="shared" si="129"/>
        <v>0</v>
      </c>
      <c r="I663" s="1">
        <f t="shared" si="131"/>
        <v>0</v>
      </c>
    </row>
    <row r="664" spans="1:9" x14ac:dyDescent="0.25">
      <c r="A664" s="1">
        <v>206</v>
      </c>
      <c r="B664" s="1">
        <v>0</v>
      </c>
      <c r="C664" s="19">
        <v>12</v>
      </c>
      <c r="D664" s="20" t="s">
        <v>271</v>
      </c>
      <c r="E664" s="20" t="s">
        <v>271</v>
      </c>
      <c r="F664" s="10">
        <f t="shared" si="130"/>
        <v>0</v>
      </c>
      <c r="G664">
        <f t="shared" si="128"/>
        <v>1.685518201672795</v>
      </c>
      <c r="H664">
        <f t="shared" si="129"/>
        <v>1.685518201672795</v>
      </c>
      <c r="I664" s="1">
        <f t="shared" si="131"/>
        <v>0.36242745588597558</v>
      </c>
    </row>
    <row r="665" spans="1:9" x14ac:dyDescent="0.25">
      <c r="A665" s="1">
        <v>207</v>
      </c>
      <c r="B665" s="1">
        <v>0</v>
      </c>
      <c r="C665" s="19">
        <v>1</v>
      </c>
      <c r="D665" s="20" t="s">
        <v>1400</v>
      </c>
      <c r="E665" s="20" t="s">
        <v>1400</v>
      </c>
      <c r="F665" s="10">
        <f t="shared" si="130"/>
        <v>0.63435248259748034</v>
      </c>
      <c r="G665">
        <f t="shared" ref="G665:G728" si="132">IF(C665=1,F665,F665+G664)</f>
        <v>0.63435248259748034</v>
      </c>
      <c r="H665">
        <f t="shared" ref="H665:H728" si="133">IF(C666=1,G665,0)</f>
        <v>0</v>
      </c>
      <c r="I665" s="1">
        <f t="shared" si="131"/>
        <v>0</v>
      </c>
    </row>
    <row r="666" spans="1:9" x14ac:dyDescent="0.25">
      <c r="A666" s="1">
        <v>207</v>
      </c>
      <c r="B666" s="1">
        <v>0</v>
      </c>
      <c r="C666" s="19">
        <v>2</v>
      </c>
      <c r="D666" s="20" t="s">
        <v>597</v>
      </c>
      <c r="E666" s="20" t="s">
        <v>597</v>
      </c>
      <c r="F666" s="10">
        <f t="shared" si="130"/>
        <v>0.26005722854877428</v>
      </c>
      <c r="G666">
        <f t="shared" si="132"/>
        <v>0.89440971114625456</v>
      </c>
      <c r="H666">
        <f t="shared" si="133"/>
        <v>0</v>
      </c>
      <c r="I666" s="1">
        <f t="shared" si="131"/>
        <v>0</v>
      </c>
    </row>
    <row r="667" spans="1:9" x14ac:dyDescent="0.25">
      <c r="A667" s="1">
        <v>207</v>
      </c>
      <c r="B667" s="1">
        <v>0</v>
      </c>
      <c r="C667" s="19">
        <v>3</v>
      </c>
      <c r="D667" s="20" t="s">
        <v>598</v>
      </c>
      <c r="E667" s="20" t="s">
        <v>598</v>
      </c>
      <c r="F667" s="10">
        <f t="shared" si="130"/>
        <v>0.26857991163272033</v>
      </c>
      <c r="G667">
        <f t="shared" si="132"/>
        <v>1.1629896227789749</v>
      </c>
      <c r="H667">
        <f t="shared" si="133"/>
        <v>0</v>
      </c>
      <c r="I667" s="1">
        <f t="shared" si="131"/>
        <v>0</v>
      </c>
    </row>
    <row r="668" spans="1:9" x14ac:dyDescent="0.25">
      <c r="A668" s="1">
        <v>207</v>
      </c>
      <c r="B668" s="1">
        <v>0</v>
      </c>
      <c r="C668" s="19">
        <v>4</v>
      </c>
      <c r="D668" s="20" t="s">
        <v>604</v>
      </c>
      <c r="E668" s="20" t="s">
        <v>604</v>
      </c>
      <c r="F668" s="10">
        <f t="shared" si="130"/>
        <v>0.26208693151225654</v>
      </c>
      <c r="G668">
        <f t="shared" si="132"/>
        <v>1.4250765542912314</v>
      </c>
      <c r="H668">
        <f t="shared" si="133"/>
        <v>0</v>
      </c>
      <c r="I668" s="1">
        <f t="shared" si="131"/>
        <v>0</v>
      </c>
    </row>
    <row r="669" spans="1:9" x14ac:dyDescent="0.25">
      <c r="A669" s="1">
        <v>207</v>
      </c>
      <c r="B669" s="1">
        <v>0</v>
      </c>
      <c r="C669" s="19">
        <v>5</v>
      </c>
      <c r="D669" s="20" t="s">
        <v>594</v>
      </c>
      <c r="E669" s="20" t="s">
        <v>594</v>
      </c>
      <c r="F669" s="10">
        <f t="shared" si="130"/>
        <v>0.31550979324759476</v>
      </c>
      <c r="G669">
        <f t="shared" si="132"/>
        <v>1.7405863475388261</v>
      </c>
      <c r="H669">
        <f t="shared" si="133"/>
        <v>0</v>
      </c>
      <c r="I669" s="1">
        <f t="shared" si="131"/>
        <v>0</v>
      </c>
    </row>
    <row r="670" spans="1:9" x14ac:dyDescent="0.25">
      <c r="A670" s="1">
        <v>207</v>
      </c>
      <c r="B670" s="1">
        <v>0</v>
      </c>
      <c r="C670" s="19">
        <v>6</v>
      </c>
      <c r="D670" s="20" t="s">
        <v>239</v>
      </c>
      <c r="E670" s="20" t="s">
        <v>410</v>
      </c>
      <c r="F670" s="10">
        <f t="shared" si="130"/>
        <v>0</v>
      </c>
      <c r="G670">
        <f t="shared" si="132"/>
        <v>1.7405863475388261</v>
      </c>
      <c r="H670">
        <f t="shared" si="133"/>
        <v>0</v>
      </c>
      <c r="I670" s="1">
        <f t="shared" si="131"/>
        <v>0</v>
      </c>
    </row>
    <row r="671" spans="1:9" x14ac:dyDescent="0.25">
      <c r="A671" s="1">
        <v>207</v>
      </c>
      <c r="B671" s="1">
        <v>0</v>
      </c>
      <c r="C671" s="19">
        <v>7</v>
      </c>
      <c r="D671" s="20" t="s">
        <v>1325</v>
      </c>
      <c r="E671" s="20" t="s">
        <v>1325</v>
      </c>
      <c r="F671" s="10">
        <f t="shared" si="130"/>
        <v>0</v>
      </c>
      <c r="G671">
        <f t="shared" si="132"/>
        <v>1.7405863475388261</v>
      </c>
      <c r="H671">
        <f t="shared" si="133"/>
        <v>0</v>
      </c>
      <c r="I671" s="1">
        <f t="shared" si="131"/>
        <v>0</v>
      </c>
    </row>
    <row r="672" spans="1:9" x14ac:dyDescent="0.25">
      <c r="A672" s="1">
        <v>207</v>
      </c>
      <c r="B672" s="1">
        <v>0</v>
      </c>
      <c r="C672" s="19">
        <v>8</v>
      </c>
      <c r="D672" s="20" t="s">
        <v>519</v>
      </c>
      <c r="E672" s="20" t="s">
        <v>519</v>
      </c>
      <c r="F672" s="10">
        <f t="shared" si="130"/>
        <v>0</v>
      </c>
      <c r="G672">
        <f t="shared" si="132"/>
        <v>1.7405863475388261</v>
      </c>
      <c r="H672">
        <f t="shared" si="133"/>
        <v>0</v>
      </c>
      <c r="I672" s="1">
        <f t="shared" si="131"/>
        <v>0</v>
      </c>
    </row>
    <row r="673" spans="1:9" x14ac:dyDescent="0.25">
      <c r="A673" s="1">
        <v>207</v>
      </c>
      <c r="B673" s="1">
        <v>0</v>
      </c>
      <c r="C673" s="19">
        <v>9</v>
      </c>
      <c r="D673" s="20" t="s">
        <v>1423</v>
      </c>
      <c r="E673" s="20" t="s">
        <v>1423</v>
      </c>
      <c r="F673" s="10">
        <f t="shared" si="130"/>
        <v>0.24697600470149447</v>
      </c>
      <c r="G673">
        <f t="shared" si="132"/>
        <v>1.9875623522403205</v>
      </c>
      <c r="H673">
        <f t="shared" si="133"/>
        <v>0</v>
      </c>
      <c r="I673" s="1">
        <f t="shared" si="131"/>
        <v>0</v>
      </c>
    </row>
    <row r="674" spans="1:9" x14ac:dyDescent="0.25">
      <c r="A674" s="1">
        <v>207</v>
      </c>
      <c r="B674" s="1">
        <v>0</v>
      </c>
      <c r="C674" s="19">
        <v>10</v>
      </c>
      <c r="D674" s="20" t="s">
        <v>1414</v>
      </c>
      <c r="E674" s="20" t="s">
        <v>1414</v>
      </c>
      <c r="F674" s="10">
        <f t="shared" si="130"/>
        <v>0</v>
      </c>
      <c r="G674">
        <f t="shared" si="132"/>
        <v>1.9875623522403205</v>
      </c>
      <c r="H674">
        <f t="shared" si="133"/>
        <v>0</v>
      </c>
      <c r="I674" s="1">
        <f t="shared" si="131"/>
        <v>0</v>
      </c>
    </row>
    <row r="675" spans="1:9" x14ac:dyDescent="0.25">
      <c r="A675" s="1">
        <v>207</v>
      </c>
      <c r="B675" s="1">
        <v>0</v>
      </c>
      <c r="C675" s="19">
        <v>11</v>
      </c>
      <c r="D675" s="20" t="s">
        <v>595</v>
      </c>
      <c r="E675" s="20" t="s">
        <v>595</v>
      </c>
      <c r="F675" s="10">
        <f t="shared" si="130"/>
        <v>0.22961572257574284</v>
      </c>
      <c r="G675">
        <f t="shared" si="132"/>
        <v>2.2171780748160632</v>
      </c>
      <c r="H675">
        <f t="shared" si="133"/>
        <v>0</v>
      </c>
      <c r="I675" s="1">
        <f t="shared" si="131"/>
        <v>0</v>
      </c>
    </row>
    <row r="676" spans="1:9" x14ac:dyDescent="0.25">
      <c r="A676" s="1">
        <v>207</v>
      </c>
      <c r="B676" s="1">
        <v>0</v>
      </c>
      <c r="C676" s="19">
        <v>12</v>
      </c>
      <c r="D676" s="20" t="s">
        <v>1419</v>
      </c>
      <c r="E676" s="20" t="s">
        <v>1419</v>
      </c>
      <c r="F676" s="10">
        <f t="shared" si="130"/>
        <v>0.14233555671435538</v>
      </c>
      <c r="G676">
        <f t="shared" si="132"/>
        <v>2.3595136315304188</v>
      </c>
      <c r="H676">
        <f t="shared" si="133"/>
        <v>0</v>
      </c>
      <c r="I676" s="1">
        <f t="shared" si="131"/>
        <v>0</v>
      </c>
    </row>
    <row r="677" spans="1:9" x14ac:dyDescent="0.25">
      <c r="A677" s="1">
        <v>207</v>
      </c>
      <c r="B677" s="1">
        <v>0</v>
      </c>
      <c r="C677" s="19">
        <v>13</v>
      </c>
      <c r="D677" s="20" t="s">
        <v>1611</v>
      </c>
      <c r="E677" s="20" t="s">
        <v>1611</v>
      </c>
      <c r="F677" s="10">
        <f t="shared" si="130"/>
        <v>0</v>
      </c>
      <c r="G677">
        <f t="shared" si="132"/>
        <v>2.3595136315304188</v>
      </c>
      <c r="H677">
        <f t="shared" si="133"/>
        <v>0</v>
      </c>
      <c r="I677" s="1">
        <f t="shared" si="131"/>
        <v>0</v>
      </c>
    </row>
    <row r="678" spans="1:9" x14ac:dyDescent="0.25">
      <c r="A678" s="1">
        <v>207</v>
      </c>
      <c r="B678" s="1">
        <v>0</v>
      </c>
      <c r="C678" s="19">
        <v>14</v>
      </c>
      <c r="D678" s="20" t="s">
        <v>1418</v>
      </c>
      <c r="E678" s="20" t="s">
        <v>1418</v>
      </c>
      <c r="F678" s="10">
        <f t="shared" si="130"/>
        <v>0</v>
      </c>
      <c r="G678">
        <f t="shared" si="132"/>
        <v>2.3595136315304188</v>
      </c>
      <c r="H678">
        <f t="shared" si="133"/>
        <v>0</v>
      </c>
      <c r="I678" s="1">
        <f t="shared" si="131"/>
        <v>0</v>
      </c>
    </row>
    <row r="679" spans="1:9" x14ac:dyDescent="0.25">
      <c r="A679" s="1">
        <v>207</v>
      </c>
      <c r="B679" s="1">
        <v>0</v>
      </c>
      <c r="C679" s="19">
        <v>15</v>
      </c>
      <c r="D679" s="20" t="s">
        <v>1612</v>
      </c>
      <c r="E679" s="20" t="s">
        <v>1685</v>
      </c>
      <c r="F679" s="10">
        <f t="shared" si="130"/>
        <v>0</v>
      </c>
      <c r="G679">
        <f t="shared" si="132"/>
        <v>2.3595136315304188</v>
      </c>
      <c r="H679">
        <f t="shared" si="133"/>
        <v>0</v>
      </c>
      <c r="I679" s="1">
        <f t="shared" si="131"/>
        <v>0</v>
      </c>
    </row>
    <row r="680" spans="1:9" x14ac:dyDescent="0.25">
      <c r="A680" s="1">
        <v>207</v>
      </c>
      <c r="B680" s="1">
        <v>0</v>
      </c>
      <c r="C680" s="19">
        <v>16</v>
      </c>
      <c r="D680" s="20" t="s">
        <v>1613</v>
      </c>
      <c r="E680" s="20" t="s">
        <v>1613</v>
      </c>
      <c r="F680" s="10">
        <f t="shared" si="130"/>
        <v>0</v>
      </c>
      <c r="G680">
        <f t="shared" si="132"/>
        <v>2.3595136315304188</v>
      </c>
      <c r="H680">
        <f t="shared" si="133"/>
        <v>0</v>
      </c>
      <c r="I680" s="1">
        <f t="shared" si="131"/>
        <v>0</v>
      </c>
    </row>
    <row r="681" spans="1:9" x14ac:dyDescent="0.25">
      <c r="A681" s="1">
        <v>207</v>
      </c>
      <c r="B681" s="1">
        <v>0</v>
      </c>
      <c r="C681" s="19">
        <v>17</v>
      </c>
      <c r="D681" s="20" t="s">
        <v>1451</v>
      </c>
      <c r="E681" s="20" t="s">
        <v>1451</v>
      </c>
      <c r="F681" s="10">
        <f t="shared" si="130"/>
        <v>0</v>
      </c>
      <c r="G681">
        <f t="shared" si="132"/>
        <v>2.3595136315304188</v>
      </c>
      <c r="H681">
        <f t="shared" si="133"/>
        <v>0</v>
      </c>
      <c r="I681" s="1">
        <f t="shared" si="131"/>
        <v>0</v>
      </c>
    </row>
    <row r="682" spans="1:9" x14ac:dyDescent="0.25">
      <c r="A682" s="1">
        <v>207</v>
      </c>
      <c r="B682" s="1">
        <v>0</v>
      </c>
      <c r="C682" s="19">
        <v>18</v>
      </c>
      <c r="D682" s="20" t="s">
        <v>1614</v>
      </c>
      <c r="E682" s="20" t="s">
        <v>1615</v>
      </c>
      <c r="F682" s="10">
        <f t="shared" si="130"/>
        <v>0</v>
      </c>
      <c r="G682">
        <f t="shared" si="132"/>
        <v>2.3595136315304188</v>
      </c>
      <c r="H682">
        <f t="shared" si="133"/>
        <v>0</v>
      </c>
      <c r="I682" s="1">
        <f t="shared" si="131"/>
        <v>0</v>
      </c>
    </row>
    <row r="683" spans="1:9" x14ac:dyDescent="0.25">
      <c r="A683" s="1">
        <v>207</v>
      </c>
      <c r="B683" s="1">
        <v>0</v>
      </c>
      <c r="C683" s="19">
        <v>19</v>
      </c>
      <c r="D683" s="20" t="s">
        <v>1616</v>
      </c>
      <c r="E683" s="20" t="s">
        <v>1487</v>
      </c>
      <c r="F683" s="10">
        <f t="shared" si="130"/>
        <v>0</v>
      </c>
      <c r="G683">
        <f t="shared" si="132"/>
        <v>2.3595136315304188</v>
      </c>
      <c r="H683">
        <f t="shared" si="133"/>
        <v>2.3595136315304188</v>
      </c>
      <c r="I683" s="1">
        <f t="shared" si="131"/>
        <v>0.50735288515730748</v>
      </c>
    </row>
    <row r="684" spans="1:9" x14ac:dyDescent="0.25">
      <c r="A684" s="1">
        <v>208</v>
      </c>
      <c r="B684" s="1">
        <v>1</v>
      </c>
      <c r="C684" s="19">
        <v>1</v>
      </c>
      <c r="D684" s="20" t="s">
        <v>596</v>
      </c>
      <c r="E684" s="20" t="s">
        <v>596</v>
      </c>
      <c r="F684" s="10">
        <f t="shared" si="130"/>
        <v>0.11082172536745788</v>
      </c>
      <c r="G684">
        <f t="shared" si="132"/>
        <v>0.11082172536745788</v>
      </c>
      <c r="H684">
        <f t="shared" si="133"/>
        <v>0</v>
      </c>
      <c r="I684" s="1">
        <f t="shared" si="131"/>
        <v>0</v>
      </c>
    </row>
    <row r="685" spans="1:9" x14ac:dyDescent="0.25">
      <c r="A685" s="1">
        <v>208</v>
      </c>
      <c r="B685" s="1">
        <v>1</v>
      </c>
      <c r="C685" s="19">
        <v>2</v>
      </c>
      <c r="D685" s="20" t="s">
        <v>1428</v>
      </c>
      <c r="E685" s="20" t="s">
        <v>1428</v>
      </c>
      <c r="F685" s="10">
        <f t="shared" si="130"/>
        <v>6.6004532131021046E-2</v>
      </c>
      <c r="G685">
        <f t="shared" si="132"/>
        <v>0.17682625749847891</v>
      </c>
      <c r="H685">
        <f t="shared" si="133"/>
        <v>0</v>
      </c>
      <c r="I685" s="1">
        <f t="shared" si="131"/>
        <v>0</v>
      </c>
    </row>
    <row r="686" spans="1:9" x14ac:dyDescent="0.25">
      <c r="A686" s="1">
        <v>208</v>
      </c>
      <c r="B686" s="1">
        <v>1</v>
      </c>
      <c r="C686" s="19">
        <v>3</v>
      </c>
      <c r="D686" s="20" t="s">
        <v>1427</v>
      </c>
      <c r="E686" s="20" t="s">
        <v>1427</v>
      </c>
      <c r="F686" s="10">
        <f t="shared" si="130"/>
        <v>0.14856365733406465</v>
      </c>
      <c r="G686">
        <f t="shared" si="132"/>
        <v>0.32538991483254354</v>
      </c>
      <c r="H686">
        <f t="shared" si="133"/>
        <v>0</v>
      </c>
      <c r="I686" s="1">
        <f t="shared" si="131"/>
        <v>0</v>
      </c>
    </row>
    <row r="687" spans="1:9" x14ac:dyDescent="0.25">
      <c r="A687" s="1">
        <v>208</v>
      </c>
      <c r="B687" s="1">
        <v>1</v>
      </c>
      <c r="C687" s="19">
        <v>4</v>
      </c>
      <c r="D687" s="20" t="s">
        <v>1595</v>
      </c>
      <c r="E687" s="20" t="s">
        <v>1595</v>
      </c>
      <c r="F687" s="10">
        <f t="shared" si="130"/>
        <v>0</v>
      </c>
      <c r="G687">
        <f t="shared" si="132"/>
        <v>0.32538991483254354</v>
      </c>
      <c r="H687">
        <f t="shared" si="133"/>
        <v>0</v>
      </c>
      <c r="I687" s="1">
        <f t="shared" si="131"/>
        <v>0</v>
      </c>
    </row>
    <row r="688" spans="1:9" x14ac:dyDescent="0.25">
      <c r="A688" s="1">
        <v>208</v>
      </c>
      <c r="B688" s="1">
        <v>1</v>
      </c>
      <c r="C688" s="19">
        <v>5</v>
      </c>
      <c r="D688" s="20" t="s">
        <v>1617</v>
      </c>
      <c r="E688" s="20" t="s">
        <v>1617</v>
      </c>
      <c r="F688" s="10">
        <f t="shared" si="130"/>
        <v>0</v>
      </c>
      <c r="G688">
        <f t="shared" si="132"/>
        <v>0.32538991483254354</v>
      </c>
      <c r="H688">
        <f t="shared" si="133"/>
        <v>0</v>
      </c>
      <c r="I688" s="1">
        <f t="shared" si="131"/>
        <v>0</v>
      </c>
    </row>
    <row r="689" spans="1:9" x14ac:dyDescent="0.25">
      <c r="A689" s="1">
        <v>208</v>
      </c>
      <c r="B689" s="1">
        <v>1</v>
      </c>
      <c r="C689" s="19">
        <v>6</v>
      </c>
      <c r="D689" s="20" t="s">
        <v>1407</v>
      </c>
      <c r="E689" s="20" t="s">
        <v>1408</v>
      </c>
      <c r="F689" s="10">
        <f t="shared" si="130"/>
        <v>0.18611869293763886</v>
      </c>
      <c r="G689">
        <f t="shared" si="132"/>
        <v>0.51150860777018237</v>
      </c>
      <c r="H689">
        <f t="shared" si="133"/>
        <v>0</v>
      </c>
      <c r="I689" s="1">
        <f t="shared" si="131"/>
        <v>0</v>
      </c>
    </row>
    <row r="690" spans="1:9" x14ac:dyDescent="0.25">
      <c r="A690" s="1">
        <v>208</v>
      </c>
      <c r="B690" s="1">
        <v>1</v>
      </c>
      <c r="C690" s="19">
        <v>7</v>
      </c>
      <c r="D690" s="20" t="s">
        <v>1415</v>
      </c>
      <c r="E690" s="20" t="s">
        <v>1409</v>
      </c>
      <c r="F690" s="10">
        <f t="shared" si="130"/>
        <v>9.0806511660519507E-2</v>
      </c>
      <c r="G690">
        <f t="shared" si="132"/>
        <v>0.60231511943070193</v>
      </c>
      <c r="H690">
        <f t="shared" si="133"/>
        <v>0</v>
      </c>
      <c r="I690" s="1">
        <f t="shared" si="131"/>
        <v>0</v>
      </c>
    </row>
    <row r="691" spans="1:9" x14ac:dyDescent="0.25">
      <c r="A691" s="1">
        <v>208</v>
      </c>
      <c r="B691" s="1">
        <v>1</v>
      </c>
      <c r="C691" s="19">
        <v>8</v>
      </c>
      <c r="D691" s="20" t="s">
        <v>1416</v>
      </c>
      <c r="E691" s="20" t="s">
        <v>1416</v>
      </c>
      <c r="F691" s="10">
        <f t="shared" si="130"/>
        <v>0</v>
      </c>
      <c r="G691">
        <f t="shared" si="132"/>
        <v>0.60231511943070193</v>
      </c>
      <c r="H691">
        <f t="shared" si="133"/>
        <v>0</v>
      </c>
      <c r="I691" s="1">
        <f t="shared" si="131"/>
        <v>0</v>
      </c>
    </row>
    <row r="692" spans="1:9" x14ac:dyDescent="0.25">
      <c r="A692" s="1">
        <v>208</v>
      </c>
      <c r="B692" s="1">
        <v>1</v>
      </c>
      <c r="C692" s="19">
        <v>9</v>
      </c>
      <c r="D692" s="20" t="s">
        <v>147</v>
      </c>
      <c r="E692" s="20" t="s">
        <v>148</v>
      </c>
      <c r="F692" s="10">
        <f t="shared" si="130"/>
        <v>0.16228920721102594</v>
      </c>
      <c r="G692">
        <f t="shared" si="132"/>
        <v>0.76460432664172784</v>
      </c>
      <c r="H692">
        <f t="shared" si="133"/>
        <v>0</v>
      </c>
      <c r="I692" s="1">
        <f t="shared" si="131"/>
        <v>0</v>
      </c>
    </row>
    <row r="693" spans="1:9" x14ac:dyDescent="0.25">
      <c r="A693" s="1">
        <v>208</v>
      </c>
      <c r="B693" s="1">
        <v>1</v>
      </c>
      <c r="C693" s="19">
        <v>10</v>
      </c>
      <c r="D693" s="20" t="s">
        <v>964</v>
      </c>
      <c r="E693" s="20" t="s">
        <v>1200</v>
      </c>
      <c r="F693" s="10">
        <f t="shared" si="130"/>
        <v>0</v>
      </c>
      <c r="G693">
        <f t="shared" si="132"/>
        <v>0.76460432664172784</v>
      </c>
      <c r="H693">
        <f t="shared" si="133"/>
        <v>0</v>
      </c>
      <c r="I693" s="1">
        <f t="shared" si="131"/>
        <v>0</v>
      </c>
    </row>
    <row r="694" spans="1:9" x14ac:dyDescent="0.25">
      <c r="A694" s="1">
        <v>208</v>
      </c>
      <c r="B694" s="1">
        <v>1</v>
      </c>
      <c r="C694" s="19">
        <v>11</v>
      </c>
      <c r="D694" s="20" t="s">
        <v>607</v>
      </c>
      <c r="E694" s="20" t="s">
        <v>608</v>
      </c>
      <c r="F694" s="10">
        <f t="shared" si="130"/>
        <v>0.11718127808832036</v>
      </c>
      <c r="G694">
        <f t="shared" si="132"/>
        <v>0.88178560473004819</v>
      </c>
      <c r="H694">
        <f t="shared" si="133"/>
        <v>0</v>
      </c>
      <c r="I694" s="1">
        <f t="shared" si="131"/>
        <v>0</v>
      </c>
    </row>
    <row r="695" spans="1:9" x14ac:dyDescent="0.25">
      <c r="A695" s="1">
        <v>208</v>
      </c>
      <c r="B695" s="1">
        <v>1</v>
      </c>
      <c r="C695" s="19">
        <v>12</v>
      </c>
      <c r="D695" s="20" t="s">
        <v>1482</v>
      </c>
      <c r="E695" s="20" t="s">
        <v>1482</v>
      </c>
      <c r="F695" s="10">
        <f t="shared" si="130"/>
        <v>6.4139415689565979E-2</v>
      </c>
      <c r="G695">
        <f t="shared" si="132"/>
        <v>0.94592502041961413</v>
      </c>
      <c r="H695">
        <f t="shared" si="133"/>
        <v>0</v>
      </c>
      <c r="I695" s="1">
        <f t="shared" si="131"/>
        <v>0</v>
      </c>
    </row>
    <row r="696" spans="1:9" x14ac:dyDescent="0.25">
      <c r="A696" s="1">
        <v>208</v>
      </c>
      <c r="B696" s="1">
        <v>1</v>
      </c>
      <c r="C696" s="19">
        <v>13</v>
      </c>
      <c r="D696" s="20" t="s">
        <v>1459</v>
      </c>
      <c r="E696" s="20" t="s">
        <v>1459</v>
      </c>
      <c r="F696" s="10">
        <f t="shared" si="130"/>
        <v>0</v>
      </c>
      <c r="G696">
        <f t="shared" si="132"/>
        <v>0.94592502041961413</v>
      </c>
      <c r="H696">
        <f t="shared" si="133"/>
        <v>0</v>
      </c>
      <c r="I696" s="1">
        <f t="shared" si="131"/>
        <v>0</v>
      </c>
    </row>
    <row r="697" spans="1:9" x14ac:dyDescent="0.25">
      <c r="A697" s="1">
        <v>208</v>
      </c>
      <c r="B697" s="1">
        <v>1</v>
      </c>
      <c r="C697" s="19">
        <v>14</v>
      </c>
      <c r="D697" s="20" t="s">
        <v>1463</v>
      </c>
      <c r="E697" s="20" t="s">
        <v>1463</v>
      </c>
      <c r="F697" s="10">
        <f t="shared" si="130"/>
        <v>5.6107573619542134E-2</v>
      </c>
      <c r="G697">
        <f t="shared" si="132"/>
        <v>1.0020325940391563</v>
      </c>
      <c r="H697">
        <f t="shared" si="133"/>
        <v>0</v>
      </c>
      <c r="I697" s="1">
        <f t="shared" si="131"/>
        <v>0</v>
      </c>
    </row>
    <row r="698" spans="1:9" x14ac:dyDescent="0.25">
      <c r="A698" s="1">
        <v>208</v>
      </c>
      <c r="B698" s="1">
        <v>1</v>
      </c>
      <c r="C698" s="19">
        <v>15</v>
      </c>
      <c r="D698" s="20" t="s">
        <v>409</v>
      </c>
      <c r="E698" s="20" t="s">
        <v>409</v>
      </c>
      <c r="F698" s="10">
        <f t="shared" si="130"/>
        <v>0.11429719275523594</v>
      </c>
      <c r="G698">
        <f t="shared" si="132"/>
        <v>1.1163297867943922</v>
      </c>
      <c r="H698">
        <f t="shared" si="133"/>
        <v>1.1163297867943922</v>
      </c>
      <c r="I698" s="1">
        <f t="shared" si="131"/>
        <v>0.24003808689582268</v>
      </c>
    </row>
    <row r="699" spans="1:9" x14ac:dyDescent="0.25">
      <c r="A699" s="1">
        <v>209</v>
      </c>
      <c r="B699" s="1">
        <v>0</v>
      </c>
      <c r="C699" s="19">
        <v>1</v>
      </c>
      <c r="D699" s="20" t="s">
        <v>1411</v>
      </c>
      <c r="E699" s="20" t="s">
        <v>1411</v>
      </c>
      <c r="F699" s="10">
        <f t="shared" si="130"/>
        <v>0</v>
      </c>
      <c r="G699">
        <f t="shared" si="132"/>
        <v>0</v>
      </c>
      <c r="H699">
        <f t="shared" si="133"/>
        <v>0</v>
      </c>
      <c r="I699" s="1">
        <f t="shared" si="131"/>
        <v>0</v>
      </c>
    </row>
    <row r="700" spans="1:9" x14ac:dyDescent="0.25">
      <c r="A700" s="1">
        <v>209</v>
      </c>
      <c r="B700" s="1">
        <v>0</v>
      </c>
      <c r="C700" s="19">
        <v>2</v>
      </c>
      <c r="D700" s="20" t="s">
        <v>597</v>
      </c>
      <c r="E700" s="20" t="s">
        <v>597</v>
      </c>
      <c r="F700" s="10">
        <f t="shared" si="130"/>
        <v>0.26005722854877428</v>
      </c>
      <c r="G700">
        <f t="shared" si="132"/>
        <v>0.26005722854877428</v>
      </c>
      <c r="H700">
        <f t="shared" si="133"/>
        <v>0</v>
      </c>
      <c r="I700" s="1">
        <f t="shared" si="131"/>
        <v>0</v>
      </c>
    </row>
    <row r="701" spans="1:9" x14ac:dyDescent="0.25">
      <c r="A701" s="1">
        <v>209</v>
      </c>
      <c r="B701" s="1">
        <v>0</v>
      </c>
      <c r="C701" s="19">
        <v>3</v>
      </c>
      <c r="D701" s="20" t="s">
        <v>598</v>
      </c>
      <c r="E701" s="20" t="s">
        <v>598</v>
      </c>
      <c r="F701" s="10">
        <f t="shared" si="130"/>
        <v>0.26857991163272033</v>
      </c>
      <c r="G701">
        <f t="shared" si="132"/>
        <v>0.52863714018149466</v>
      </c>
      <c r="H701">
        <f t="shared" si="133"/>
        <v>0</v>
      </c>
      <c r="I701" s="1">
        <f t="shared" si="131"/>
        <v>0</v>
      </c>
    </row>
    <row r="702" spans="1:9" x14ac:dyDescent="0.25">
      <c r="A702" s="1">
        <v>209</v>
      </c>
      <c r="B702" s="1">
        <v>0</v>
      </c>
      <c r="C702" s="19">
        <v>4</v>
      </c>
      <c r="D702" s="20" t="s">
        <v>604</v>
      </c>
      <c r="E702" s="20" t="s">
        <v>604</v>
      </c>
      <c r="F702" s="10">
        <f t="shared" si="130"/>
        <v>0.26208693151225654</v>
      </c>
      <c r="G702">
        <f t="shared" si="132"/>
        <v>0.79072407169375114</v>
      </c>
      <c r="H702">
        <f t="shared" si="133"/>
        <v>0</v>
      </c>
      <c r="I702" s="1">
        <f t="shared" si="131"/>
        <v>0</v>
      </c>
    </row>
    <row r="703" spans="1:9" x14ac:dyDescent="0.25">
      <c r="A703" s="1">
        <v>209</v>
      </c>
      <c r="B703" s="1">
        <v>0</v>
      </c>
      <c r="C703" s="19">
        <v>5</v>
      </c>
      <c r="D703" s="20" t="s">
        <v>594</v>
      </c>
      <c r="E703" s="20" t="s">
        <v>594</v>
      </c>
      <c r="F703" s="10">
        <f t="shared" si="130"/>
        <v>0.31550979324759476</v>
      </c>
      <c r="G703">
        <f t="shared" si="132"/>
        <v>1.1062338649413459</v>
      </c>
      <c r="H703">
        <f t="shared" si="133"/>
        <v>0</v>
      </c>
      <c r="I703" s="1">
        <f t="shared" si="131"/>
        <v>0</v>
      </c>
    </row>
    <row r="704" spans="1:9" x14ac:dyDescent="0.25">
      <c r="A704" s="1">
        <v>209</v>
      </c>
      <c r="B704" s="1">
        <v>0</v>
      </c>
      <c r="C704" s="19">
        <v>6</v>
      </c>
      <c r="D704" s="20" t="s">
        <v>1399</v>
      </c>
      <c r="E704" s="20" t="s">
        <v>1400</v>
      </c>
      <c r="F704" s="10">
        <f t="shared" si="130"/>
        <v>0.63435248259748034</v>
      </c>
      <c r="G704">
        <f t="shared" si="132"/>
        <v>1.7405863475388261</v>
      </c>
      <c r="H704">
        <f t="shared" si="133"/>
        <v>0</v>
      </c>
      <c r="I704" s="1">
        <f t="shared" si="131"/>
        <v>0</v>
      </c>
    </row>
    <row r="705" spans="1:9" x14ac:dyDescent="0.25">
      <c r="A705" s="1">
        <v>209</v>
      </c>
      <c r="B705" s="1">
        <v>0</v>
      </c>
      <c r="C705" s="19">
        <v>7</v>
      </c>
      <c r="D705" s="20" t="s">
        <v>1618</v>
      </c>
      <c r="E705" s="20" t="s">
        <v>1618</v>
      </c>
      <c r="F705" s="10">
        <f t="shared" si="130"/>
        <v>0</v>
      </c>
      <c r="G705">
        <f t="shared" si="132"/>
        <v>1.7405863475388261</v>
      </c>
      <c r="H705">
        <f t="shared" si="133"/>
        <v>0</v>
      </c>
      <c r="I705" s="1">
        <f t="shared" si="131"/>
        <v>0</v>
      </c>
    </row>
    <row r="706" spans="1:9" x14ac:dyDescent="0.25">
      <c r="A706" s="1">
        <v>209</v>
      </c>
      <c r="B706" s="1">
        <v>0</v>
      </c>
      <c r="C706" s="19">
        <v>8</v>
      </c>
      <c r="D706" s="20" t="s">
        <v>1598</v>
      </c>
      <c r="E706" s="20" t="s">
        <v>1566</v>
      </c>
      <c r="F706" s="10">
        <f t="shared" si="130"/>
        <v>6.2213268465058501E-2</v>
      </c>
      <c r="G706">
        <f t="shared" si="132"/>
        <v>1.8027996160038846</v>
      </c>
      <c r="H706">
        <f t="shared" si="133"/>
        <v>0</v>
      </c>
      <c r="I706" s="1">
        <f t="shared" si="131"/>
        <v>0</v>
      </c>
    </row>
    <row r="707" spans="1:9" x14ac:dyDescent="0.25">
      <c r="A707" s="1">
        <v>209</v>
      </c>
      <c r="B707" s="1">
        <v>0</v>
      </c>
      <c r="C707" s="19">
        <v>9</v>
      </c>
      <c r="D707" s="20" t="s">
        <v>1577</v>
      </c>
      <c r="E707" s="20" t="s">
        <v>1577</v>
      </c>
      <c r="F707" s="10">
        <f t="shared" si="130"/>
        <v>0</v>
      </c>
      <c r="G707">
        <f t="shared" si="132"/>
        <v>1.8027996160038846</v>
      </c>
      <c r="H707">
        <f t="shared" si="133"/>
        <v>0</v>
      </c>
      <c r="I707" s="1">
        <f t="shared" si="131"/>
        <v>0</v>
      </c>
    </row>
    <row r="708" spans="1:9" x14ac:dyDescent="0.25">
      <c r="A708" s="1">
        <v>209</v>
      </c>
      <c r="B708" s="1">
        <v>0</v>
      </c>
      <c r="C708" s="19">
        <v>10</v>
      </c>
      <c r="D708" s="20" t="s">
        <v>1619</v>
      </c>
      <c r="E708" s="20" t="s">
        <v>1619</v>
      </c>
      <c r="F708" s="10">
        <f t="shared" ref="F708:F771" si="134">IF(ISERROR(VLOOKUP(E708,$N$2:$O$28,2,FALSE)),0,VLOOKUP(E708,$N$2:$O$28,2,FALSE))</f>
        <v>0</v>
      </c>
      <c r="G708">
        <f t="shared" si="132"/>
        <v>1.8027996160038846</v>
      </c>
      <c r="H708">
        <f t="shared" si="133"/>
        <v>0</v>
      </c>
      <c r="I708" s="1">
        <f t="shared" ref="I708:I771" si="135">H708/$L$2</f>
        <v>0</v>
      </c>
    </row>
    <row r="709" spans="1:9" x14ac:dyDescent="0.25">
      <c r="A709" s="1">
        <v>209</v>
      </c>
      <c r="B709" s="1">
        <v>0</v>
      </c>
      <c r="C709" s="19">
        <v>11</v>
      </c>
      <c r="D709" s="20" t="s">
        <v>1620</v>
      </c>
      <c r="E709" s="20" t="s">
        <v>1620</v>
      </c>
      <c r="F709" s="10">
        <f t="shared" si="134"/>
        <v>0</v>
      </c>
      <c r="G709">
        <f t="shared" si="132"/>
        <v>1.8027996160038846</v>
      </c>
      <c r="H709">
        <f t="shared" si="133"/>
        <v>0</v>
      </c>
      <c r="I709" s="1">
        <f t="shared" si="135"/>
        <v>0</v>
      </c>
    </row>
    <row r="710" spans="1:9" x14ac:dyDescent="0.25">
      <c r="A710" s="1">
        <v>209</v>
      </c>
      <c r="B710" s="1">
        <v>0</v>
      </c>
      <c r="C710" s="19">
        <v>12</v>
      </c>
      <c r="D710" s="20" t="s">
        <v>859</v>
      </c>
      <c r="E710" s="20" t="s">
        <v>229</v>
      </c>
      <c r="F710" s="10">
        <f t="shared" si="134"/>
        <v>0</v>
      </c>
      <c r="G710">
        <f t="shared" si="132"/>
        <v>1.8027996160038846</v>
      </c>
      <c r="H710">
        <f t="shared" si="133"/>
        <v>0</v>
      </c>
      <c r="I710" s="1">
        <f t="shared" si="135"/>
        <v>0</v>
      </c>
    </row>
    <row r="711" spans="1:9" x14ac:dyDescent="0.25">
      <c r="A711" s="1">
        <v>209</v>
      </c>
      <c r="B711" s="1">
        <v>0</v>
      </c>
      <c r="C711" s="19">
        <v>13</v>
      </c>
      <c r="D711" s="20" t="s">
        <v>1407</v>
      </c>
      <c r="E711" s="20" t="s">
        <v>1408</v>
      </c>
      <c r="F711" s="10">
        <f t="shared" si="134"/>
        <v>0.18611869293763886</v>
      </c>
      <c r="G711">
        <f t="shared" si="132"/>
        <v>1.9889183089415234</v>
      </c>
      <c r="H711">
        <f t="shared" si="133"/>
        <v>0</v>
      </c>
      <c r="I711" s="1">
        <f t="shared" si="135"/>
        <v>0</v>
      </c>
    </row>
    <row r="712" spans="1:9" x14ac:dyDescent="0.25">
      <c r="A712" s="1">
        <v>209</v>
      </c>
      <c r="B712" s="1">
        <v>0</v>
      </c>
      <c r="C712" s="19">
        <v>14</v>
      </c>
      <c r="D712" s="20" t="s">
        <v>1412</v>
      </c>
      <c r="E712" s="20" t="s">
        <v>1413</v>
      </c>
      <c r="F712" s="10">
        <f t="shared" si="134"/>
        <v>0.10965793219171141</v>
      </c>
      <c r="G712">
        <f t="shared" si="132"/>
        <v>2.0985762411332347</v>
      </c>
      <c r="H712">
        <f t="shared" si="133"/>
        <v>0</v>
      </c>
      <c r="I712" s="1">
        <f t="shared" si="135"/>
        <v>0</v>
      </c>
    </row>
    <row r="713" spans="1:9" x14ac:dyDescent="0.25">
      <c r="A713" s="1">
        <v>209</v>
      </c>
      <c r="B713" s="1">
        <v>0</v>
      </c>
      <c r="C713" s="19">
        <v>15</v>
      </c>
      <c r="D713" s="20" t="s">
        <v>103</v>
      </c>
      <c r="E713" s="20" t="s">
        <v>103</v>
      </c>
      <c r="F713" s="10">
        <f t="shared" si="134"/>
        <v>0</v>
      </c>
      <c r="G713">
        <f t="shared" si="132"/>
        <v>2.0985762411332347</v>
      </c>
      <c r="H713">
        <f t="shared" si="133"/>
        <v>0</v>
      </c>
      <c r="I713" s="1">
        <f t="shared" si="135"/>
        <v>0</v>
      </c>
    </row>
    <row r="714" spans="1:9" x14ac:dyDescent="0.25">
      <c r="A714" s="1">
        <v>209</v>
      </c>
      <c r="B714" s="1">
        <v>0</v>
      </c>
      <c r="C714" s="19">
        <v>16</v>
      </c>
      <c r="D714" s="20" t="s">
        <v>1498</v>
      </c>
      <c r="E714" s="20" t="s">
        <v>1498</v>
      </c>
      <c r="F714" s="10">
        <f t="shared" si="134"/>
        <v>0</v>
      </c>
      <c r="G714">
        <f t="shared" si="132"/>
        <v>2.0985762411332347</v>
      </c>
      <c r="H714">
        <f t="shared" si="133"/>
        <v>0</v>
      </c>
      <c r="I714" s="1">
        <f t="shared" si="135"/>
        <v>0</v>
      </c>
    </row>
    <row r="715" spans="1:9" x14ac:dyDescent="0.25">
      <c r="A715" s="1">
        <v>209</v>
      </c>
      <c r="B715" s="1">
        <v>0</v>
      </c>
      <c r="C715" s="19">
        <v>17</v>
      </c>
      <c r="D715" s="20" t="s">
        <v>1467</v>
      </c>
      <c r="E715" s="20" t="s">
        <v>1467</v>
      </c>
      <c r="F715" s="10">
        <f t="shared" si="134"/>
        <v>0</v>
      </c>
      <c r="G715">
        <f t="shared" si="132"/>
        <v>2.0985762411332347</v>
      </c>
      <c r="H715">
        <f t="shared" si="133"/>
        <v>0</v>
      </c>
      <c r="I715" s="1">
        <f t="shared" si="135"/>
        <v>0</v>
      </c>
    </row>
    <row r="716" spans="1:9" x14ac:dyDescent="0.25">
      <c r="A716" s="1">
        <v>209</v>
      </c>
      <c r="B716" s="1">
        <v>0</v>
      </c>
      <c r="C716" s="19">
        <v>18</v>
      </c>
      <c r="D716" s="20" t="s">
        <v>147</v>
      </c>
      <c r="E716" s="20" t="s">
        <v>148</v>
      </c>
      <c r="F716" s="10">
        <f t="shared" si="134"/>
        <v>0.16228920721102594</v>
      </c>
      <c r="G716">
        <f t="shared" si="132"/>
        <v>2.2608654483442607</v>
      </c>
      <c r="H716">
        <f t="shared" si="133"/>
        <v>0</v>
      </c>
      <c r="I716" s="1">
        <f t="shared" si="135"/>
        <v>0</v>
      </c>
    </row>
    <row r="717" spans="1:9" x14ac:dyDescent="0.25">
      <c r="A717" s="1">
        <v>209</v>
      </c>
      <c r="B717" s="1">
        <v>0</v>
      </c>
      <c r="C717" s="19">
        <v>19</v>
      </c>
      <c r="D717" s="20" t="s">
        <v>194</v>
      </c>
      <c r="E717" s="20" t="s">
        <v>194</v>
      </c>
      <c r="F717" s="10">
        <f t="shared" si="134"/>
        <v>0</v>
      </c>
      <c r="G717">
        <f t="shared" si="132"/>
        <v>2.2608654483442607</v>
      </c>
      <c r="H717">
        <f t="shared" si="133"/>
        <v>0</v>
      </c>
      <c r="I717" s="1">
        <f t="shared" si="135"/>
        <v>0</v>
      </c>
    </row>
    <row r="718" spans="1:9" x14ac:dyDescent="0.25">
      <c r="A718" s="1">
        <v>209</v>
      </c>
      <c r="B718" s="1">
        <v>0</v>
      </c>
      <c r="C718" s="19">
        <v>20</v>
      </c>
      <c r="D718" s="20" t="s">
        <v>245</v>
      </c>
      <c r="E718" s="20" t="s">
        <v>180</v>
      </c>
      <c r="F718" s="10">
        <f t="shared" si="134"/>
        <v>0</v>
      </c>
      <c r="G718">
        <f t="shared" si="132"/>
        <v>2.2608654483442607</v>
      </c>
      <c r="H718">
        <f t="shared" si="133"/>
        <v>0</v>
      </c>
      <c r="I718" s="1">
        <f t="shared" si="135"/>
        <v>0</v>
      </c>
    </row>
    <row r="719" spans="1:9" x14ac:dyDescent="0.25">
      <c r="A719" s="1">
        <v>209</v>
      </c>
      <c r="B719" s="1">
        <v>0</v>
      </c>
      <c r="C719" s="19">
        <v>21</v>
      </c>
      <c r="D719" s="20" t="s">
        <v>1451</v>
      </c>
      <c r="E719" s="20" t="s">
        <v>1451</v>
      </c>
      <c r="F719" s="10">
        <f t="shared" si="134"/>
        <v>0</v>
      </c>
      <c r="G719">
        <f t="shared" si="132"/>
        <v>2.2608654483442607</v>
      </c>
      <c r="H719">
        <f t="shared" si="133"/>
        <v>2.2608654483442607</v>
      </c>
      <c r="I719" s="1">
        <f t="shared" si="135"/>
        <v>0.48614112367976897</v>
      </c>
    </row>
    <row r="720" spans="1:9" x14ac:dyDescent="0.25">
      <c r="A720" s="1">
        <v>210</v>
      </c>
      <c r="B720" s="1">
        <v>1</v>
      </c>
      <c r="C720" s="19">
        <v>1</v>
      </c>
      <c r="D720" s="20" t="s">
        <v>1399</v>
      </c>
      <c r="E720" s="20" t="s">
        <v>1400</v>
      </c>
      <c r="F720" s="10">
        <f t="shared" si="134"/>
        <v>0.63435248259748034</v>
      </c>
      <c r="G720">
        <f t="shared" si="132"/>
        <v>0.63435248259748034</v>
      </c>
      <c r="H720">
        <f t="shared" si="133"/>
        <v>0</v>
      </c>
      <c r="I720" s="1">
        <f t="shared" si="135"/>
        <v>0</v>
      </c>
    </row>
    <row r="721" spans="1:9" x14ac:dyDescent="0.25">
      <c r="A721" s="1">
        <v>210</v>
      </c>
      <c r="B721" s="1">
        <v>1</v>
      </c>
      <c r="C721" s="19">
        <v>2</v>
      </c>
      <c r="D721" s="20" t="s">
        <v>1423</v>
      </c>
      <c r="E721" s="20" t="s">
        <v>1423</v>
      </c>
      <c r="F721" s="10">
        <f t="shared" si="134"/>
        <v>0.24697600470149447</v>
      </c>
      <c r="G721">
        <f t="shared" si="132"/>
        <v>0.88132848729897484</v>
      </c>
      <c r="H721">
        <f t="shared" si="133"/>
        <v>0</v>
      </c>
      <c r="I721" s="1">
        <f t="shared" si="135"/>
        <v>0</v>
      </c>
    </row>
    <row r="722" spans="1:9" x14ac:dyDescent="0.25">
      <c r="A722" s="1">
        <v>210</v>
      </c>
      <c r="B722" s="1">
        <v>1</v>
      </c>
      <c r="C722" s="19">
        <v>3</v>
      </c>
      <c r="D722" s="20" t="s">
        <v>598</v>
      </c>
      <c r="E722" s="20" t="s">
        <v>598</v>
      </c>
      <c r="F722" s="10">
        <f t="shared" si="134"/>
        <v>0.26857991163272033</v>
      </c>
      <c r="G722">
        <f t="shared" si="132"/>
        <v>1.1499083989316952</v>
      </c>
      <c r="H722">
        <f t="shared" si="133"/>
        <v>0</v>
      </c>
      <c r="I722" s="1">
        <f t="shared" si="135"/>
        <v>0</v>
      </c>
    </row>
    <row r="723" spans="1:9" x14ac:dyDescent="0.25">
      <c r="A723" s="1">
        <v>210</v>
      </c>
      <c r="B723" s="1">
        <v>1</v>
      </c>
      <c r="C723" s="19">
        <v>4</v>
      </c>
      <c r="D723" s="20" t="s">
        <v>853</v>
      </c>
      <c r="E723" s="20" t="s">
        <v>854</v>
      </c>
      <c r="F723" s="10">
        <f t="shared" si="134"/>
        <v>0.45690346173115165</v>
      </c>
      <c r="G723">
        <f t="shared" si="132"/>
        <v>1.6068118606628468</v>
      </c>
      <c r="H723">
        <f t="shared" si="133"/>
        <v>0</v>
      </c>
      <c r="I723" s="1">
        <f t="shared" si="135"/>
        <v>0</v>
      </c>
    </row>
    <row r="724" spans="1:9" x14ac:dyDescent="0.25">
      <c r="A724" s="1">
        <v>210</v>
      </c>
      <c r="B724" s="1">
        <v>1</v>
      </c>
      <c r="C724" s="19">
        <v>5</v>
      </c>
      <c r="D724" s="20" t="s">
        <v>1621</v>
      </c>
      <c r="E724" s="20" t="s">
        <v>1622</v>
      </c>
      <c r="F724" s="10">
        <f t="shared" si="134"/>
        <v>0</v>
      </c>
      <c r="G724">
        <f t="shared" si="132"/>
        <v>1.6068118606628468</v>
      </c>
      <c r="H724">
        <f t="shared" si="133"/>
        <v>0</v>
      </c>
      <c r="I724" s="1">
        <f t="shared" si="135"/>
        <v>0</v>
      </c>
    </row>
    <row r="725" spans="1:9" x14ac:dyDescent="0.25">
      <c r="A725" s="1">
        <v>210</v>
      </c>
      <c r="B725" s="1">
        <v>1</v>
      </c>
      <c r="C725" s="19">
        <v>6</v>
      </c>
      <c r="D725" s="20" t="s">
        <v>1623</v>
      </c>
      <c r="E725" s="20" t="s">
        <v>1527</v>
      </c>
      <c r="F725" s="10">
        <f t="shared" si="134"/>
        <v>0</v>
      </c>
      <c r="G725">
        <f t="shared" si="132"/>
        <v>1.6068118606628468</v>
      </c>
      <c r="H725">
        <f t="shared" si="133"/>
        <v>0</v>
      </c>
      <c r="I725" s="1">
        <f t="shared" si="135"/>
        <v>0</v>
      </c>
    </row>
    <row r="726" spans="1:9" x14ac:dyDescent="0.25">
      <c r="A726" s="1">
        <v>210</v>
      </c>
      <c r="B726" s="1">
        <v>1</v>
      </c>
      <c r="C726" s="19">
        <v>7</v>
      </c>
      <c r="D726" s="20" t="s">
        <v>1624</v>
      </c>
      <c r="E726" s="20" t="s">
        <v>1594</v>
      </c>
      <c r="F726" s="10">
        <f t="shared" si="134"/>
        <v>0</v>
      </c>
      <c r="G726">
        <f t="shared" si="132"/>
        <v>1.6068118606628468</v>
      </c>
      <c r="H726">
        <f t="shared" si="133"/>
        <v>0</v>
      </c>
      <c r="I726" s="1">
        <f t="shared" si="135"/>
        <v>0</v>
      </c>
    </row>
    <row r="727" spans="1:9" x14ac:dyDescent="0.25">
      <c r="A727" s="1">
        <v>210</v>
      </c>
      <c r="B727" s="1">
        <v>1</v>
      </c>
      <c r="C727" s="19">
        <v>8</v>
      </c>
      <c r="D727" s="20" t="s">
        <v>1445</v>
      </c>
      <c r="E727" s="20" t="s">
        <v>1445</v>
      </c>
      <c r="F727" s="10">
        <f t="shared" si="134"/>
        <v>0.2040921909454915</v>
      </c>
      <c r="G727">
        <f t="shared" si="132"/>
        <v>1.8109040516083383</v>
      </c>
      <c r="H727">
        <f t="shared" si="133"/>
        <v>0</v>
      </c>
      <c r="I727" s="1">
        <f t="shared" si="135"/>
        <v>0</v>
      </c>
    </row>
    <row r="728" spans="1:9" x14ac:dyDescent="0.25">
      <c r="A728" s="1">
        <v>210</v>
      </c>
      <c r="B728" s="1">
        <v>1</v>
      </c>
      <c r="C728" s="19">
        <v>9</v>
      </c>
      <c r="D728" s="20" t="s">
        <v>1482</v>
      </c>
      <c r="E728" s="20" t="s">
        <v>1482</v>
      </c>
      <c r="F728" s="10">
        <f t="shared" si="134"/>
        <v>6.4139415689565979E-2</v>
      </c>
      <c r="G728">
        <f t="shared" si="132"/>
        <v>1.8750434672979044</v>
      </c>
      <c r="H728">
        <f t="shared" si="133"/>
        <v>0</v>
      </c>
      <c r="I728" s="1">
        <f t="shared" si="135"/>
        <v>0</v>
      </c>
    </row>
    <row r="729" spans="1:9" x14ac:dyDescent="0.25">
      <c r="A729" s="1">
        <v>210</v>
      </c>
      <c r="B729" s="1">
        <v>1</v>
      </c>
      <c r="C729" s="19">
        <v>10</v>
      </c>
      <c r="D729" s="20" t="s">
        <v>1463</v>
      </c>
      <c r="E729" s="20" t="s">
        <v>1463</v>
      </c>
      <c r="F729" s="10">
        <f t="shared" si="134"/>
        <v>5.6107573619542134E-2</v>
      </c>
      <c r="G729">
        <f t="shared" ref="G729:G792" si="136">IF(C729=1,F729,F729+G728)</f>
        <v>1.9311510409174466</v>
      </c>
      <c r="H729">
        <f t="shared" ref="H729:H792" si="137">IF(C730=1,G729,0)</f>
        <v>1.9311510409174466</v>
      </c>
      <c r="I729" s="1">
        <f t="shared" si="135"/>
        <v>0.41524449750625347</v>
      </c>
    </row>
    <row r="730" spans="1:9" x14ac:dyDescent="0.25">
      <c r="A730" s="1">
        <v>211</v>
      </c>
      <c r="B730" s="1">
        <v>1</v>
      </c>
      <c r="C730" s="19">
        <v>1</v>
      </c>
      <c r="D730" s="20" t="s">
        <v>1400</v>
      </c>
      <c r="E730" s="20" t="s">
        <v>1400</v>
      </c>
      <c r="F730" s="10">
        <f t="shared" si="134"/>
        <v>0.63435248259748034</v>
      </c>
      <c r="G730">
        <f t="shared" si="136"/>
        <v>0.63435248259748034</v>
      </c>
      <c r="H730">
        <f t="shared" si="137"/>
        <v>0</v>
      </c>
      <c r="I730" s="1">
        <f t="shared" si="135"/>
        <v>0</v>
      </c>
    </row>
    <row r="731" spans="1:9" x14ac:dyDescent="0.25">
      <c r="A731" s="1">
        <v>211</v>
      </c>
      <c r="B731" s="1">
        <v>1</v>
      </c>
      <c r="C731" s="19">
        <v>2</v>
      </c>
      <c r="D731" s="20" t="s">
        <v>597</v>
      </c>
      <c r="E731" s="20" t="s">
        <v>597</v>
      </c>
      <c r="F731" s="10">
        <f t="shared" si="134"/>
        <v>0.26005722854877428</v>
      </c>
      <c r="G731">
        <f t="shared" si="136"/>
        <v>0.89440971114625456</v>
      </c>
      <c r="H731">
        <f t="shared" si="137"/>
        <v>0</v>
      </c>
      <c r="I731" s="1">
        <f t="shared" si="135"/>
        <v>0</v>
      </c>
    </row>
    <row r="732" spans="1:9" x14ac:dyDescent="0.25">
      <c r="A732" s="1">
        <v>211</v>
      </c>
      <c r="B732" s="1">
        <v>1</v>
      </c>
      <c r="C732" s="19">
        <v>3</v>
      </c>
      <c r="D732" s="20" t="s">
        <v>598</v>
      </c>
      <c r="E732" s="20" t="s">
        <v>598</v>
      </c>
      <c r="F732" s="10">
        <f t="shared" si="134"/>
        <v>0.26857991163272033</v>
      </c>
      <c r="G732">
        <f t="shared" si="136"/>
        <v>1.1629896227789749</v>
      </c>
      <c r="H732">
        <f t="shared" si="137"/>
        <v>0</v>
      </c>
      <c r="I732" s="1">
        <f t="shared" si="135"/>
        <v>0</v>
      </c>
    </row>
    <row r="733" spans="1:9" x14ac:dyDescent="0.25">
      <c r="A733" s="1">
        <v>211</v>
      </c>
      <c r="B733" s="1">
        <v>1</v>
      </c>
      <c r="C733" s="19">
        <v>4</v>
      </c>
      <c r="D733" s="20" t="s">
        <v>604</v>
      </c>
      <c r="E733" s="20" t="s">
        <v>604</v>
      </c>
      <c r="F733" s="10">
        <f t="shared" si="134"/>
        <v>0.26208693151225654</v>
      </c>
      <c r="G733">
        <f t="shared" si="136"/>
        <v>1.4250765542912314</v>
      </c>
      <c r="H733">
        <f t="shared" si="137"/>
        <v>0</v>
      </c>
      <c r="I733" s="1">
        <f t="shared" si="135"/>
        <v>0</v>
      </c>
    </row>
    <row r="734" spans="1:9" x14ac:dyDescent="0.25">
      <c r="A734" s="1">
        <v>211</v>
      </c>
      <c r="B734" s="1">
        <v>1</v>
      </c>
      <c r="C734" s="19">
        <v>5</v>
      </c>
      <c r="D734" s="20" t="s">
        <v>445</v>
      </c>
      <c r="E734" s="20" t="s">
        <v>446</v>
      </c>
      <c r="F734" s="10">
        <f t="shared" si="134"/>
        <v>0</v>
      </c>
      <c r="G734">
        <f t="shared" si="136"/>
        <v>1.4250765542912314</v>
      </c>
      <c r="H734">
        <f t="shared" si="137"/>
        <v>0</v>
      </c>
      <c r="I734" s="1">
        <f t="shared" si="135"/>
        <v>0</v>
      </c>
    </row>
    <row r="735" spans="1:9" x14ac:dyDescent="0.25">
      <c r="A735" s="1">
        <v>211</v>
      </c>
      <c r="B735" s="1">
        <v>1</v>
      </c>
      <c r="C735" s="19">
        <v>6</v>
      </c>
      <c r="D735" s="20" t="s">
        <v>1610</v>
      </c>
      <c r="E735" s="20" t="s">
        <v>1468</v>
      </c>
      <c r="F735" s="10">
        <f t="shared" si="134"/>
        <v>0</v>
      </c>
      <c r="G735">
        <f t="shared" si="136"/>
        <v>1.4250765542912314</v>
      </c>
      <c r="H735">
        <f t="shared" si="137"/>
        <v>0</v>
      </c>
      <c r="I735" s="1">
        <f t="shared" si="135"/>
        <v>0</v>
      </c>
    </row>
    <row r="736" spans="1:9" x14ac:dyDescent="0.25">
      <c r="A736" s="1">
        <v>211</v>
      </c>
      <c r="B736" s="1">
        <v>1</v>
      </c>
      <c r="C736" s="19">
        <v>7</v>
      </c>
      <c r="D736" s="20" t="s">
        <v>1427</v>
      </c>
      <c r="E736" s="20" t="s">
        <v>1427</v>
      </c>
      <c r="F736" s="10">
        <f t="shared" si="134"/>
        <v>0.14856365733406465</v>
      </c>
      <c r="G736">
        <f t="shared" si="136"/>
        <v>1.5736402116252961</v>
      </c>
      <c r="H736">
        <f t="shared" si="137"/>
        <v>0</v>
      </c>
      <c r="I736" s="1">
        <f t="shared" si="135"/>
        <v>0</v>
      </c>
    </row>
    <row r="737" spans="1:9" x14ac:dyDescent="0.25">
      <c r="A737" s="1">
        <v>211</v>
      </c>
      <c r="B737" s="1">
        <v>1</v>
      </c>
      <c r="C737" s="19">
        <v>8</v>
      </c>
      <c r="D737" s="20" t="s">
        <v>1423</v>
      </c>
      <c r="E737" s="20" t="s">
        <v>1423</v>
      </c>
      <c r="F737" s="10">
        <f t="shared" si="134"/>
        <v>0.24697600470149447</v>
      </c>
      <c r="G737">
        <f t="shared" si="136"/>
        <v>1.8206162163267905</v>
      </c>
      <c r="H737">
        <f t="shared" si="137"/>
        <v>0</v>
      </c>
      <c r="I737" s="1">
        <f t="shared" si="135"/>
        <v>0</v>
      </c>
    </row>
    <row r="738" spans="1:9" x14ac:dyDescent="0.25">
      <c r="A738" s="1">
        <v>211</v>
      </c>
      <c r="B738" s="1">
        <v>1</v>
      </c>
      <c r="C738" s="19">
        <v>9</v>
      </c>
      <c r="D738" s="20" t="s">
        <v>1428</v>
      </c>
      <c r="E738" s="20" t="s">
        <v>1428</v>
      </c>
      <c r="F738" s="10">
        <f t="shared" si="134"/>
        <v>6.6004532131021046E-2</v>
      </c>
      <c r="G738">
        <f t="shared" si="136"/>
        <v>1.8866207484578115</v>
      </c>
      <c r="H738">
        <f t="shared" si="137"/>
        <v>0</v>
      </c>
      <c r="I738" s="1">
        <f t="shared" si="135"/>
        <v>0</v>
      </c>
    </row>
    <row r="739" spans="1:9" x14ac:dyDescent="0.25">
      <c r="A739" s="1">
        <v>211</v>
      </c>
      <c r="B739" s="1">
        <v>1</v>
      </c>
      <c r="C739" s="19">
        <v>10</v>
      </c>
      <c r="D739" s="20" t="s">
        <v>1463</v>
      </c>
      <c r="E739" s="20" t="s">
        <v>1463</v>
      </c>
      <c r="F739" s="10">
        <f t="shared" si="134"/>
        <v>5.6107573619542134E-2</v>
      </c>
      <c r="G739">
        <f t="shared" si="136"/>
        <v>1.9427283220773537</v>
      </c>
      <c r="H739">
        <f t="shared" si="137"/>
        <v>0</v>
      </c>
      <c r="I739" s="1">
        <f t="shared" si="135"/>
        <v>0</v>
      </c>
    </row>
    <row r="740" spans="1:9" x14ac:dyDescent="0.25">
      <c r="A740" s="1">
        <v>211</v>
      </c>
      <c r="B740" s="1">
        <v>1</v>
      </c>
      <c r="C740" s="19">
        <v>11</v>
      </c>
      <c r="D740" s="20" t="s">
        <v>1450</v>
      </c>
      <c r="E740" s="20" t="s">
        <v>1450</v>
      </c>
      <c r="F740" s="10">
        <f t="shared" si="134"/>
        <v>0</v>
      </c>
      <c r="G740">
        <f t="shared" si="136"/>
        <v>1.9427283220773537</v>
      </c>
      <c r="H740">
        <f t="shared" si="137"/>
        <v>0</v>
      </c>
      <c r="I740" s="1">
        <f t="shared" si="135"/>
        <v>0</v>
      </c>
    </row>
    <row r="741" spans="1:9" x14ac:dyDescent="0.25">
      <c r="A741" s="1">
        <v>211</v>
      </c>
      <c r="B741" s="1">
        <v>1</v>
      </c>
      <c r="C741" s="19">
        <v>12</v>
      </c>
      <c r="D741" s="20" t="s">
        <v>226</v>
      </c>
      <c r="E741" s="20" t="s">
        <v>226</v>
      </c>
      <c r="F741" s="10">
        <f t="shared" si="134"/>
        <v>0</v>
      </c>
      <c r="G741">
        <f t="shared" si="136"/>
        <v>1.9427283220773537</v>
      </c>
      <c r="H741">
        <f t="shared" si="137"/>
        <v>0</v>
      </c>
      <c r="I741" s="1">
        <f t="shared" si="135"/>
        <v>0</v>
      </c>
    </row>
    <row r="742" spans="1:9" x14ac:dyDescent="0.25">
      <c r="A742" s="1">
        <v>211</v>
      </c>
      <c r="B742" s="1">
        <v>1</v>
      </c>
      <c r="C742" s="19">
        <v>13</v>
      </c>
      <c r="D742" s="20" t="s">
        <v>1451</v>
      </c>
      <c r="E742" s="20" t="s">
        <v>1451</v>
      </c>
      <c r="F742" s="10">
        <f t="shared" si="134"/>
        <v>0</v>
      </c>
      <c r="G742">
        <f t="shared" si="136"/>
        <v>1.9427283220773537</v>
      </c>
      <c r="H742">
        <f t="shared" si="137"/>
        <v>0</v>
      </c>
      <c r="I742" s="1">
        <f t="shared" si="135"/>
        <v>0</v>
      </c>
    </row>
    <row r="743" spans="1:9" x14ac:dyDescent="0.25">
      <c r="A743" s="1">
        <v>211</v>
      </c>
      <c r="B743" s="1">
        <v>1</v>
      </c>
      <c r="C743" s="19">
        <v>14</v>
      </c>
      <c r="D743" s="20" t="s">
        <v>1452</v>
      </c>
      <c r="E743" s="20" t="s">
        <v>1453</v>
      </c>
      <c r="F743" s="10">
        <f t="shared" si="134"/>
        <v>0</v>
      </c>
      <c r="G743">
        <f t="shared" si="136"/>
        <v>1.9427283220773537</v>
      </c>
      <c r="H743">
        <f t="shared" si="137"/>
        <v>0</v>
      </c>
      <c r="I743" s="1">
        <f t="shared" si="135"/>
        <v>0</v>
      </c>
    </row>
    <row r="744" spans="1:9" x14ac:dyDescent="0.25">
      <c r="A744" s="1">
        <v>211</v>
      </c>
      <c r="B744" s="1">
        <v>1</v>
      </c>
      <c r="C744" s="19">
        <v>15</v>
      </c>
      <c r="D744" s="20" t="s">
        <v>1472</v>
      </c>
      <c r="E744" s="20" t="s">
        <v>1472</v>
      </c>
      <c r="F744" s="10">
        <f t="shared" si="134"/>
        <v>0</v>
      </c>
      <c r="G744">
        <f t="shared" si="136"/>
        <v>1.9427283220773537</v>
      </c>
      <c r="H744">
        <f t="shared" si="137"/>
        <v>0</v>
      </c>
      <c r="I744" s="1">
        <f t="shared" si="135"/>
        <v>0</v>
      </c>
    </row>
    <row r="745" spans="1:9" x14ac:dyDescent="0.25">
      <c r="A745" s="1">
        <v>211</v>
      </c>
      <c r="B745" s="1">
        <v>1</v>
      </c>
      <c r="C745" s="19">
        <v>16</v>
      </c>
      <c r="D745" s="20" t="s">
        <v>1527</v>
      </c>
      <c r="E745" s="20" t="s">
        <v>1527</v>
      </c>
      <c r="F745" s="10">
        <f t="shared" si="134"/>
        <v>0</v>
      </c>
      <c r="G745">
        <f t="shared" si="136"/>
        <v>1.9427283220773537</v>
      </c>
      <c r="H745">
        <f t="shared" si="137"/>
        <v>0</v>
      </c>
      <c r="I745" s="1">
        <f t="shared" si="135"/>
        <v>0</v>
      </c>
    </row>
    <row r="746" spans="1:9" x14ac:dyDescent="0.25">
      <c r="A746" s="1">
        <v>211</v>
      </c>
      <c r="B746" s="1">
        <v>1</v>
      </c>
      <c r="C746" s="19">
        <v>17</v>
      </c>
      <c r="D746" s="20" t="s">
        <v>409</v>
      </c>
      <c r="E746" s="20" t="s">
        <v>409</v>
      </c>
      <c r="F746" s="10">
        <f t="shared" si="134"/>
        <v>0.11429719275523594</v>
      </c>
      <c r="G746">
        <f t="shared" si="136"/>
        <v>2.0570255148325898</v>
      </c>
      <c r="H746">
        <f t="shared" si="137"/>
        <v>2.0570255148325898</v>
      </c>
      <c r="I746" s="1">
        <f t="shared" si="135"/>
        <v>0.442310574453257</v>
      </c>
    </row>
    <row r="747" spans="1:9" x14ac:dyDescent="0.25">
      <c r="A747" s="1">
        <v>212</v>
      </c>
      <c r="B747" s="1">
        <v>0</v>
      </c>
      <c r="C747" s="19">
        <v>1</v>
      </c>
      <c r="D747" s="20" t="s">
        <v>1559</v>
      </c>
      <c r="E747" s="20" t="s">
        <v>1559</v>
      </c>
      <c r="F747" s="10">
        <f t="shared" si="134"/>
        <v>0</v>
      </c>
      <c r="G747">
        <f t="shared" si="136"/>
        <v>0</v>
      </c>
      <c r="H747">
        <f t="shared" si="137"/>
        <v>0</v>
      </c>
      <c r="I747" s="1">
        <f t="shared" si="135"/>
        <v>0</v>
      </c>
    </row>
    <row r="748" spans="1:9" x14ac:dyDescent="0.25">
      <c r="A748" s="1">
        <v>212</v>
      </c>
      <c r="B748" s="1">
        <v>0</v>
      </c>
      <c r="C748" s="19">
        <v>2</v>
      </c>
      <c r="D748" s="20" t="s">
        <v>604</v>
      </c>
      <c r="E748" s="20" t="s">
        <v>604</v>
      </c>
      <c r="F748" s="10">
        <f t="shared" si="134"/>
        <v>0.26208693151225654</v>
      </c>
      <c r="G748">
        <f t="shared" si="136"/>
        <v>0.26208693151225654</v>
      </c>
      <c r="H748">
        <f t="shared" si="137"/>
        <v>0</v>
      </c>
      <c r="I748" s="1">
        <f t="shared" si="135"/>
        <v>0</v>
      </c>
    </row>
    <row r="749" spans="1:9" x14ac:dyDescent="0.25">
      <c r="A749" s="1">
        <v>212</v>
      </c>
      <c r="B749" s="1">
        <v>0</v>
      </c>
      <c r="C749" s="19">
        <v>3</v>
      </c>
      <c r="D749" s="20" t="s">
        <v>597</v>
      </c>
      <c r="E749" s="20" t="s">
        <v>597</v>
      </c>
      <c r="F749" s="10">
        <f t="shared" si="134"/>
        <v>0.26005722854877428</v>
      </c>
      <c r="G749">
        <f t="shared" si="136"/>
        <v>0.52214416006103082</v>
      </c>
      <c r="H749">
        <f t="shared" si="137"/>
        <v>0</v>
      </c>
      <c r="I749" s="1">
        <f t="shared" si="135"/>
        <v>0</v>
      </c>
    </row>
    <row r="750" spans="1:9" x14ac:dyDescent="0.25">
      <c r="A750" s="1">
        <v>212</v>
      </c>
      <c r="B750" s="1">
        <v>0</v>
      </c>
      <c r="C750" s="19">
        <v>4</v>
      </c>
      <c r="D750" s="20" t="s">
        <v>598</v>
      </c>
      <c r="E750" s="20" t="s">
        <v>598</v>
      </c>
      <c r="F750" s="10">
        <f t="shared" si="134"/>
        <v>0.26857991163272033</v>
      </c>
      <c r="G750">
        <f t="shared" si="136"/>
        <v>0.79072407169375114</v>
      </c>
      <c r="H750">
        <f t="shared" si="137"/>
        <v>0</v>
      </c>
      <c r="I750" s="1">
        <f t="shared" si="135"/>
        <v>0</v>
      </c>
    </row>
    <row r="751" spans="1:9" x14ac:dyDescent="0.25">
      <c r="A751" s="1">
        <v>212</v>
      </c>
      <c r="B751" s="1">
        <v>0</v>
      </c>
      <c r="C751" s="19">
        <v>5</v>
      </c>
      <c r="D751" s="20" t="s">
        <v>1441</v>
      </c>
      <c r="E751" s="20" t="s">
        <v>1566</v>
      </c>
      <c r="F751" s="10">
        <f t="shared" si="134"/>
        <v>6.2213268465058501E-2</v>
      </c>
      <c r="G751">
        <f t="shared" si="136"/>
        <v>0.85293734015880962</v>
      </c>
      <c r="H751">
        <f t="shared" si="137"/>
        <v>0</v>
      </c>
      <c r="I751" s="1">
        <f t="shared" si="135"/>
        <v>0</v>
      </c>
    </row>
    <row r="752" spans="1:9" x14ac:dyDescent="0.25">
      <c r="A752" s="1">
        <v>212</v>
      </c>
      <c r="B752" s="1">
        <v>0</v>
      </c>
      <c r="C752" s="19">
        <v>6</v>
      </c>
      <c r="D752" s="20" t="s">
        <v>1481</v>
      </c>
      <c r="E752" s="20" t="s">
        <v>1481</v>
      </c>
      <c r="F752" s="10">
        <f t="shared" si="134"/>
        <v>0</v>
      </c>
      <c r="G752">
        <f t="shared" si="136"/>
        <v>0.85293734015880962</v>
      </c>
      <c r="H752">
        <f t="shared" si="137"/>
        <v>0</v>
      </c>
      <c r="I752" s="1">
        <f t="shared" si="135"/>
        <v>0</v>
      </c>
    </row>
    <row r="753" spans="1:9" x14ac:dyDescent="0.25">
      <c r="A753" s="1">
        <v>212</v>
      </c>
      <c r="B753" s="1">
        <v>0</v>
      </c>
      <c r="C753" s="19">
        <v>7</v>
      </c>
      <c r="D753" s="20" t="s">
        <v>1625</v>
      </c>
      <c r="E753" s="20" t="s">
        <v>1575</v>
      </c>
      <c r="F753" s="10">
        <f t="shared" si="134"/>
        <v>0</v>
      </c>
      <c r="G753">
        <f t="shared" si="136"/>
        <v>0.85293734015880962</v>
      </c>
      <c r="H753">
        <f t="shared" si="137"/>
        <v>0</v>
      </c>
      <c r="I753" s="1">
        <f t="shared" si="135"/>
        <v>0</v>
      </c>
    </row>
    <row r="754" spans="1:9" x14ac:dyDescent="0.25">
      <c r="A754" s="1">
        <v>212</v>
      </c>
      <c r="B754" s="1">
        <v>0</v>
      </c>
      <c r="C754" s="19">
        <v>8</v>
      </c>
      <c r="D754" s="20" t="s">
        <v>1400</v>
      </c>
      <c r="E754" s="20" t="s">
        <v>1400</v>
      </c>
      <c r="F754" s="10">
        <f t="shared" si="134"/>
        <v>0.63435248259748034</v>
      </c>
      <c r="G754">
        <f t="shared" si="136"/>
        <v>1.4872898227562898</v>
      </c>
      <c r="H754">
        <f t="shared" si="137"/>
        <v>0</v>
      </c>
      <c r="I754" s="1">
        <f t="shared" si="135"/>
        <v>0</v>
      </c>
    </row>
    <row r="755" spans="1:9" x14ac:dyDescent="0.25">
      <c r="A755" s="1">
        <v>212</v>
      </c>
      <c r="B755" s="1">
        <v>0</v>
      </c>
      <c r="C755" s="19">
        <v>9</v>
      </c>
      <c r="D755" s="20" t="s">
        <v>853</v>
      </c>
      <c r="E755" s="20" t="s">
        <v>854</v>
      </c>
      <c r="F755" s="10">
        <f t="shared" si="134"/>
        <v>0.45690346173115165</v>
      </c>
      <c r="G755">
        <f t="shared" si="136"/>
        <v>1.9441932844874414</v>
      </c>
      <c r="H755">
        <f t="shared" si="137"/>
        <v>0</v>
      </c>
      <c r="I755" s="1">
        <f t="shared" si="135"/>
        <v>0</v>
      </c>
    </row>
    <row r="756" spans="1:9" x14ac:dyDescent="0.25">
      <c r="A756" s="1">
        <v>212</v>
      </c>
      <c r="B756" s="1">
        <v>0</v>
      </c>
      <c r="C756" s="19">
        <v>10</v>
      </c>
      <c r="D756" s="20" t="s">
        <v>595</v>
      </c>
      <c r="E756" s="20" t="s">
        <v>595</v>
      </c>
      <c r="F756" s="10">
        <f t="shared" si="134"/>
        <v>0.22961572257574284</v>
      </c>
      <c r="G756">
        <f t="shared" si="136"/>
        <v>2.1738090070631841</v>
      </c>
      <c r="H756">
        <f t="shared" si="137"/>
        <v>0</v>
      </c>
      <c r="I756" s="1">
        <f t="shared" si="135"/>
        <v>0</v>
      </c>
    </row>
    <row r="757" spans="1:9" x14ac:dyDescent="0.25">
      <c r="A757" s="1">
        <v>212</v>
      </c>
      <c r="B757" s="1">
        <v>0</v>
      </c>
      <c r="C757" s="19">
        <v>11</v>
      </c>
      <c r="D757" s="20" t="s">
        <v>1419</v>
      </c>
      <c r="E757" s="20" t="s">
        <v>1419</v>
      </c>
      <c r="F757" s="10">
        <f t="shared" si="134"/>
        <v>0.14233555671435538</v>
      </c>
      <c r="G757">
        <f t="shared" si="136"/>
        <v>2.3161445637775397</v>
      </c>
      <c r="H757">
        <f t="shared" si="137"/>
        <v>0</v>
      </c>
      <c r="I757" s="1">
        <f t="shared" si="135"/>
        <v>0</v>
      </c>
    </row>
    <row r="758" spans="1:9" x14ac:dyDescent="0.25">
      <c r="A758" s="1">
        <v>212</v>
      </c>
      <c r="B758" s="1">
        <v>0</v>
      </c>
      <c r="C758" s="19">
        <v>12</v>
      </c>
      <c r="D758" s="20" t="s">
        <v>1626</v>
      </c>
      <c r="E758" s="20" t="s">
        <v>1520</v>
      </c>
      <c r="F758" s="10">
        <f t="shared" si="134"/>
        <v>0</v>
      </c>
      <c r="G758">
        <f t="shared" si="136"/>
        <v>2.3161445637775397</v>
      </c>
      <c r="H758">
        <f t="shared" si="137"/>
        <v>0</v>
      </c>
      <c r="I758" s="1">
        <f t="shared" si="135"/>
        <v>0</v>
      </c>
    </row>
    <row r="759" spans="1:9" x14ac:dyDescent="0.25">
      <c r="A759" s="1">
        <v>212</v>
      </c>
      <c r="B759" s="1">
        <v>0</v>
      </c>
      <c r="C759" s="19">
        <v>13</v>
      </c>
      <c r="D759" s="20" t="s">
        <v>1464</v>
      </c>
      <c r="E759" s="20" t="s">
        <v>1584</v>
      </c>
      <c r="F759" s="10">
        <f t="shared" si="134"/>
        <v>0</v>
      </c>
      <c r="G759">
        <f t="shared" si="136"/>
        <v>2.3161445637775397</v>
      </c>
      <c r="H759">
        <f t="shared" si="137"/>
        <v>0</v>
      </c>
      <c r="I759" s="1">
        <f t="shared" si="135"/>
        <v>0</v>
      </c>
    </row>
    <row r="760" spans="1:9" x14ac:dyDescent="0.25">
      <c r="A760" s="1">
        <v>212</v>
      </c>
      <c r="B760" s="1">
        <v>0</v>
      </c>
      <c r="C760" s="19">
        <v>14</v>
      </c>
      <c r="D760" s="20" t="s">
        <v>1427</v>
      </c>
      <c r="E760" s="20" t="s">
        <v>1427</v>
      </c>
      <c r="F760" s="10">
        <f t="shared" si="134"/>
        <v>0.14856365733406465</v>
      </c>
      <c r="G760">
        <f t="shared" si="136"/>
        <v>2.4647082211116045</v>
      </c>
      <c r="H760">
        <f t="shared" si="137"/>
        <v>0</v>
      </c>
      <c r="I760" s="1">
        <f t="shared" si="135"/>
        <v>0</v>
      </c>
    </row>
    <row r="761" spans="1:9" x14ac:dyDescent="0.25">
      <c r="A761" s="1">
        <v>212</v>
      </c>
      <c r="B761" s="1">
        <v>0</v>
      </c>
      <c r="C761" s="19">
        <v>15</v>
      </c>
      <c r="D761" s="20" t="s">
        <v>1203</v>
      </c>
      <c r="E761" s="20" t="s">
        <v>1203</v>
      </c>
      <c r="F761" s="10">
        <f t="shared" si="134"/>
        <v>0</v>
      </c>
      <c r="G761">
        <f t="shared" si="136"/>
        <v>2.4647082211116045</v>
      </c>
      <c r="H761">
        <f t="shared" si="137"/>
        <v>0</v>
      </c>
      <c r="I761" s="1">
        <f t="shared" si="135"/>
        <v>0</v>
      </c>
    </row>
    <row r="762" spans="1:9" x14ac:dyDescent="0.25">
      <c r="A762" s="1">
        <v>212</v>
      </c>
      <c r="B762" s="1">
        <v>0</v>
      </c>
      <c r="C762" s="19">
        <v>16</v>
      </c>
      <c r="D762" s="20" t="s">
        <v>1577</v>
      </c>
      <c r="E762" s="20" t="s">
        <v>1577</v>
      </c>
      <c r="F762" s="10">
        <f t="shared" si="134"/>
        <v>0</v>
      </c>
      <c r="G762">
        <f t="shared" si="136"/>
        <v>2.4647082211116045</v>
      </c>
      <c r="H762">
        <f t="shared" si="137"/>
        <v>0</v>
      </c>
      <c r="I762" s="1">
        <f t="shared" si="135"/>
        <v>0</v>
      </c>
    </row>
    <row r="763" spans="1:9" x14ac:dyDescent="0.25">
      <c r="A763" s="1">
        <v>212</v>
      </c>
      <c r="B763" s="1">
        <v>0</v>
      </c>
      <c r="C763" s="19">
        <v>17</v>
      </c>
      <c r="D763" s="20" t="s">
        <v>1423</v>
      </c>
      <c r="E763" s="20" t="s">
        <v>1423</v>
      </c>
      <c r="F763" s="10">
        <f t="shared" si="134"/>
        <v>0.24697600470149447</v>
      </c>
      <c r="G763">
        <f t="shared" si="136"/>
        <v>2.7116842258130989</v>
      </c>
      <c r="H763">
        <f t="shared" si="137"/>
        <v>2.7116842258130989</v>
      </c>
      <c r="I763" s="1">
        <f t="shared" si="135"/>
        <v>0.58307813831509059</v>
      </c>
    </row>
    <row r="764" spans="1:9" x14ac:dyDescent="0.25">
      <c r="A764" s="1">
        <v>213</v>
      </c>
      <c r="B764" s="1">
        <v>0</v>
      </c>
      <c r="C764" s="19">
        <v>1</v>
      </c>
      <c r="D764" s="20" t="s">
        <v>1487</v>
      </c>
      <c r="E764" s="20" t="s">
        <v>1487</v>
      </c>
      <c r="F764" s="10">
        <f t="shared" si="134"/>
        <v>0</v>
      </c>
      <c r="G764">
        <f t="shared" si="136"/>
        <v>0</v>
      </c>
      <c r="H764">
        <f t="shared" si="137"/>
        <v>0</v>
      </c>
      <c r="I764" s="1">
        <f t="shared" si="135"/>
        <v>0</v>
      </c>
    </row>
    <row r="765" spans="1:9" x14ac:dyDescent="0.25">
      <c r="A765" s="1">
        <v>213</v>
      </c>
      <c r="B765" s="1">
        <v>0</v>
      </c>
      <c r="C765" s="19">
        <v>2</v>
      </c>
      <c r="D765" s="20" t="s">
        <v>1399</v>
      </c>
      <c r="E765" s="20" t="s">
        <v>1400</v>
      </c>
      <c r="F765" s="10">
        <f t="shared" si="134"/>
        <v>0.63435248259748034</v>
      </c>
      <c r="G765">
        <f t="shared" si="136"/>
        <v>0.63435248259748034</v>
      </c>
      <c r="H765">
        <f t="shared" si="137"/>
        <v>0</v>
      </c>
      <c r="I765" s="1">
        <f t="shared" si="135"/>
        <v>0</v>
      </c>
    </row>
    <row r="766" spans="1:9" x14ac:dyDescent="0.25">
      <c r="A766" s="1">
        <v>213</v>
      </c>
      <c r="B766" s="1">
        <v>0</v>
      </c>
      <c r="C766" s="19">
        <v>3</v>
      </c>
      <c r="D766" s="20" t="s">
        <v>597</v>
      </c>
      <c r="E766" s="20" t="s">
        <v>597</v>
      </c>
      <c r="F766" s="10">
        <f t="shared" si="134"/>
        <v>0.26005722854877428</v>
      </c>
      <c r="G766">
        <f t="shared" si="136"/>
        <v>0.89440971114625456</v>
      </c>
      <c r="H766">
        <f t="shared" si="137"/>
        <v>0</v>
      </c>
      <c r="I766" s="1">
        <f t="shared" si="135"/>
        <v>0</v>
      </c>
    </row>
    <row r="767" spans="1:9" x14ac:dyDescent="0.25">
      <c r="A767" s="1">
        <v>213</v>
      </c>
      <c r="B767" s="1">
        <v>0</v>
      </c>
      <c r="C767" s="19">
        <v>4</v>
      </c>
      <c r="D767" s="20" t="s">
        <v>604</v>
      </c>
      <c r="E767" s="20" t="s">
        <v>604</v>
      </c>
      <c r="F767" s="10">
        <f t="shared" si="134"/>
        <v>0.26208693151225654</v>
      </c>
      <c r="G767">
        <f t="shared" si="136"/>
        <v>1.156496642658511</v>
      </c>
      <c r="H767">
        <f t="shared" si="137"/>
        <v>0</v>
      </c>
      <c r="I767" s="1">
        <f t="shared" si="135"/>
        <v>0</v>
      </c>
    </row>
    <row r="768" spans="1:9" x14ac:dyDescent="0.25">
      <c r="A768" s="1">
        <v>213</v>
      </c>
      <c r="B768" s="1">
        <v>0</v>
      </c>
      <c r="C768" s="19">
        <v>5</v>
      </c>
      <c r="D768" s="20" t="s">
        <v>1627</v>
      </c>
      <c r="E768" s="20" t="s">
        <v>1438</v>
      </c>
      <c r="F768" s="10">
        <f t="shared" si="134"/>
        <v>0</v>
      </c>
      <c r="G768">
        <f t="shared" si="136"/>
        <v>1.156496642658511</v>
      </c>
      <c r="H768">
        <f t="shared" si="137"/>
        <v>0</v>
      </c>
      <c r="I768" s="1">
        <f t="shared" si="135"/>
        <v>0</v>
      </c>
    </row>
    <row r="769" spans="1:9" x14ac:dyDescent="0.25">
      <c r="A769" s="1">
        <v>213</v>
      </c>
      <c r="B769" s="1">
        <v>0</v>
      </c>
      <c r="C769" s="19">
        <v>6</v>
      </c>
      <c r="D769" s="20" t="s">
        <v>147</v>
      </c>
      <c r="E769" s="20" t="s">
        <v>148</v>
      </c>
      <c r="F769" s="10">
        <f t="shared" si="134"/>
        <v>0.16228920721102594</v>
      </c>
      <c r="G769">
        <f t="shared" si="136"/>
        <v>1.3187858498695371</v>
      </c>
      <c r="H769">
        <f t="shared" si="137"/>
        <v>0</v>
      </c>
      <c r="I769" s="1">
        <f t="shared" si="135"/>
        <v>0</v>
      </c>
    </row>
    <row r="770" spans="1:9" x14ac:dyDescent="0.25">
      <c r="A770" s="1">
        <v>213</v>
      </c>
      <c r="B770" s="1">
        <v>0</v>
      </c>
      <c r="C770" s="19">
        <v>7</v>
      </c>
      <c r="D770" s="20" t="s">
        <v>598</v>
      </c>
      <c r="E770" s="20" t="s">
        <v>598</v>
      </c>
      <c r="F770" s="10">
        <f t="shared" si="134"/>
        <v>0.26857991163272033</v>
      </c>
      <c r="G770">
        <f t="shared" si="136"/>
        <v>1.5873657615022574</v>
      </c>
      <c r="H770">
        <f t="shared" si="137"/>
        <v>0</v>
      </c>
      <c r="I770" s="1">
        <f t="shared" si="135"/>
        <v>0</v>
      </c>
    </row>
    <row r="771" spans="1:9" x14ac:dyDescent="0.25">
      <c r="A771" s="1">
        <v>213</v>
      </c>
      <c r="B771" s="1">
        <v>0</v>
      </c>
      <c r="C771" s="19">
        <v>8</v>
      </c>
      <c r="D771" s="20" t="s">
        <v>1585</v>
      </c>
      <c r="E771" s="20" t="s">
        <v>1585</v>
      </c>
      <c r="F771" s="10">
        <f t="shared" si="134"/>
        <v>0</v>
      </c>
      <c r="G771">
        <f t="shared" si="136"/>
        <v>1.5873657615022574</v>
      </c>
      <c r="H771">
        <f t="shared" si="137"/>
        <v>1.5873657615022574</v>
      </c>
      <c r="I771" s="1">
        <f t="shared" si="135"/>
        <v>0.34132229122818442</v>
      </c>
    </row>
    <row r="772" spans="1:9" x14ac:dyDescent="0.25">
      <c r="A772" s="1">
        <v>214</v>
      </c>
      <c r="B772" s="1">
        <v>0</v>
      </c>
      <c r="C772" s="19">
        <v>1</v>
      </c>
      <c r="D772" s="20" t="s">
        <v>1400</v>
      </c>
      <c r="E772" s="20" t="s">
        <v>1400</v>
      </c>
      <c r="F772" s="10">
        <f t="shared" ref="F772:F835" si="138">IF(ISERROR(VLOOKUP(E772,$N$2:$O$28,2,FALSE)),0,VLOOKUP(E772,$N$2:$O$28,2,FALSE))</f>
        <v>0.63435248259748034</v>
      </c>
      <c r="G772">
        <f t="shared" si="136"/>
        <v>0.63435248259748034</v>
      </c>
      <c r="H772">
        <f t="shared" si="137"/>
        <v>0</v>
      </c>
      <c r="I772" s="1">
        <f t="shared" ref="I772:I835" si="139">H772/$L$2</f>
        <v>0</v>
      </c>
    </row>
    <row r="773" spans="1:9" x14ac:dyDescent="0.25">
      <c r="A773" s="1">
        <v>214</v>
      </c>
      <c r="B773" s="1">
        <v>0</v>
      </c>
      <c r="C773" s="19">
        <v>2</v>
      </c>
      <c r="D773" s="20" t="s">
        <v>1407</v>
      </c>
      <c r="E773" s="20" t="s">
        <v>1408</v>
      </c>
      <c r="F773" s="10">
        <f t="shared" si="138"/>
        <v>0.18611869293763886</v>
      </c>
      <c r="G773">
        <f t="shared" si="136"/>
        <v>0.82047117553511917</v>
      </c>
      <c r="H773">
        <f t="shared" si="137"/>
        <v>0</v>
      </c>
      <c r="I773" s="1">
        <f t="shared" si="139"/>
        <v>0</v>
      </c>
    </row>
    <row r="774" spans="1:9" x14ac:dyDescent="0.25">
      <c r="A774" s="1">
        <v>214</v>
      </c>
      <c r="B774" s="1">
        <v>0</v>
      </c>
      <c r="C774" s="19">
        <v>3</v>
      </c>
      <c r="D774" s="20" t="s">
        <v>1412</v>
      </c>
      <c r="E774" s="20" t="s">
        <v>1413</v>
      </c>
      <c r="F774" s="10">
        <f t="shared" si="138"/>
        <v>0.10965793219171141</v>
      </c>
      <c r="G774">
        <f t="shared" si="136"/>
        <v>0.93012910772683055</v>
      </c>
      <c r="H774">
        <f t="shared" si="137"/>
        <v>0</v>
      </c>
      <c r="I774" s="1">
        <f t="shared" si="139"/>
        <v>0</v>
      </c>
    </row>
    <row r="775" spans="1:9" x14ac:dyDescent="0.25">
      <c r="A775" s="1">
        <v>214</v>
      </c>
      <c r="B775" s="1">
        <v>0</v>
      </c>
      <c r="C775" s="19">
        <v>4</v>
      </c>
      <c r="D775" s="20" t="s">
        <v>594</v>
      </c>
      <c r="E775" s="20" t="s">
        <v>594</v>
      </c>
      <c r="F775" s="10">
        <f t="shared" si="138"/>
        <v>0.31550979324759476</v>
      </c>
      <c r="G775">
        <f t="shared" si="136"/>
        <v>1.2456389009744253</v>
      </c>
      <c r="H775">
        <f t="shared" si="137"/>
        <v>0</v>
      </c>
      <c r="I775" s="1">
        <f t="shared" si="139"/>
        <v>0</v>
      </c>
    </row>
    <row r="776" spans="1:9" x14ac:dyDescent="0.25">
      <c r="A776" s="1">
        <v>214</v>
      </c>
      <c r="B776" s="1">
        <v>0</v>
      </c>
      <c r="C776" s="19">
        <v>5</v>
      </c>
      <c r="D776" s="20" t="s">
        <v>596</v>
      </c>
      <c r="E776" s="20" t="s">
        <v>596</v>
      </c>
      <c r="F776" s="10">
        <f t="shared" si="138"/>
        <v>0.11082172536745788</v>
      </c>
      <c r="G776">
        <f t="shared" si="136"/>
        <v>1.3564606263418832</v>
      </c>
      <c r="H776">
        <f t="shared" si="137"/>
        <v>0</v>
      </c>
      <c r="I776" s="1">
        <f t="shared" si="139"/>
        <v>0</v>
      </c>
    </row>
    <row r="777" spans="1:9" x14ac:dyDescent="0.25">
      <c r="A777" s="1">
        <v>214</v>
      </c>
      <c r="B777" s="1">
        <v>0</v>
      </c>
      <c r="C777" s="19">
        <v>6</v>
      </c>
      <c r="D777" s="20" t="s">
        <v>604</v>
      </c>
      <c r="E777" s="20" t="s">
        <v>604</v>
      </c>
      <c r="F777" s="10">
        <f t="shared" si="138"/>
        <v>0.26208693151225654</v>
      </c>
      <c r="G777">
        <f t="shared" si="136"/>
        <v>1.6185475578541397</v>
      </c>
      <c r="H777">
        <f t="shared" si="137"/>
        <v>0</v>
      </c>
      <c r="I777" s="1">
        <f t="shared" si="139"/>
        <v>0</v>
      </c>
    </row>
    <row r="778" spans="1:9" x14ac:dyDescent="0.25">
      <c r="A778" s="1">
        <v>214</v>
      </c>
      <c r="B778" s="1">
        <v>0</v>
      </c>
      <c r="C778" s="19">
        <v>7</v>
      </c>
      <c r="D778" s="20" t="s">
        <v>598</v>
      </c>
      <c r="E778" s="20" t="s">
        <v>598</v>
      </c>
      <c r="F778" s="10">
        <f t="shared" si="138"/>
        <v>0.26857991163272033</v>
      </c>
      <c r="G778">
        <f t="shared" si="136"/>
        <v>1.8871274694868601</v>
      </c>
      <c r="H778">
        <f t="shared" si="137"/>
        <v>0</v>
      </c>
      <c r="I778" s="1">
        <f t="shared" si="139"/>
        <v>0</v>
      </c>
    </row>
    <row r="779" spans="1:9" x14ac:dyDescent="0.25">
      <c r="A779" s="1">
        <v>214</v>
      </c>
      <c r="B779" s="1">
        <v>0</v>
      </c>
      <c r="C779" s="19">
        <v>8</v>
      </c>
      <c r="D779" s="20" t="s">
        <v>1428</v>
      </c>
      <c r="E779" s="20" t="s">
        <v>1428</v>
      </c>
      <c r="F779" s="10">
        <f t="shared" si="138"/>
        <v>6.6004532131021046E-2</v>
      </c>
      <c r="G779">
        <f t="shared" si="136"/>
        <v>1.953132001617881</v>
      </c>
      <c r="H779">
        <f t="shared" si="137"/>
        <v>0</v>
      </c>
      <c r="I779" s="1">
        <f t="shared" si="139"/>
        <v>0</v>
      </c>
    </row>
    <row r="780" spans="1:9" x14ac:dyDescent="0.25">
      <c r="A780" s="1">
        <v>214</v>
      </c>
      <c r="B780" s="1">
        <v>0</v>
      </c>
      <c r="C780" s="19">
        <v>9</v>
      </c>
      <c r="D780" s="20" t="s">
        <v>1628</v>
      </c>
      <c r="E780" s="20" t="s">
        <v>1628</v>
      </c>
      <c r="F780" s="10">
        <f t="shared" si="138"/>
        <v>0</v>
      </c>
      <c r="G780">
        <f t="shared" si="136"/>
        <v>1.953132001617881</v>
      </c>
      <c r="H780">
        <f t="shared" si="137"/>
        <v>0</v>
      </c>
      <c r="I780" s="1">
        <f t="shared" si="139"/>
        <v>0</v>
      </c>
    </row>
    <row r="781" spans="1:9" x14ac:dyDescent="0.25">
      <c r="A781" s="1">
        <v>214</v>
      </c>
      <c r="B781" s="1">
        <v>0</v>
      </c>
      <c r="C781" s="19">
        <v>10</v>
      </c>
      <c r="D781" s="20" t="s">
        <v>1629</v>
      </c>
      <c r="E781" s="20" t="s">
        <v>1629</v>
      </c>
      <c r="F781" s="10">
        <f t="shared" si="138"/>
        <v>0</v>
      </c>
      <c r="G781">
        <f t="shared" si="136"/>
        <v>1.953132001617881</v>
      </c>
      <c r="H781">
        <f t="shared" si="137"/>
        <v>0</v>
      </c>
      <c r="I781" s="1">
        <f t="shared" si="139"/>
        <v>0</v>
      </c>
    </row>
    <row r="782" spans="1:9" x14ac:dyDescent="0.25">
      <c r="A782" s="1">
        <v>214</v>
      </c>
      <c r="B782" s="1">
        <v>0</v>
      </c>
      <c r="C782" s="19">
        <v>11</v>
      </c>
      <c r="D782" s="20" t="s">
        <v>1427</v>
      </c>
      <c r="E782" s="20" t="s">
        <v>1427</v>
      </c>
      <c r="F782" s="10">
        <f t="shared" si="138"/>
        <v>0.14856365733406465</v>
      </c>
      <c r="G782">
        <f t="shared" si="136"/>
        <v>2.1016956589519458</v>
      </c>
      <c r="H782">
        <f t="shared" si="137"/>
        <v>0</v>
      </c>
      <c r="I782" s="1">
        <f t="shared" si="139"/>
        <v>0</v>
      </c>
    </row>
    <row r="783" spans="1:9" x14ac:dyDescent="0.25">
      <c r="A783" s="1">
        <v>214</v>
      </c>
      <c r="B783" s="1">
        <v>0</v>
      </c>
      <c r="C783" s="19">
        <v>12</v>
      </c>
      <c r="D783" s="20" t="s">
        <v>1445</v>
      </c>
      <c r="E783" s="20" t="s">
        <v>1445</v>
      </c>
      <c r="F783" s="10">
        <f t="shared" si="138"/>
        <v>0.2040921909454915</v>
      </c>
      <c r="G783">
        <f t="shared" si="136"/>
        <v>2.3057878498974373</v>
      </c>
      <c r="H783">
        <f t="shared" si="137"/>
        <v>0</v>
      </c>
      <c r="I783" s="1">
        <f t="shared" si="139"/>
        <v>0</v>
      </c>
    </row>
    <row r="784" spans="1:9" x14ac:dyDescent="0.25">
      <c r="A784" s="1">
        <v>214</v>
      </c>
      <c r="B784" s="1">
        <v>0</v>
      </c>
      <c r="C784" s="19">
        <v>13</v>
      </c>
      <c r="D784" s="20" t="s">
        <v>853</v>
      </c>
      <c r="E784" s="20" t="s">
        <v>854</v>
      </c>
      <c r="F784" s="10">
        <f t="shared" si="138"/>
        <v>0.45690346173115165</v>
      </c>
      <c r="G784">
        <f t="shared" si="136"/>
        <v>2.7626913116285889</v>
      </c>
      <c r="H784">
        <f t="shared" si="137"/>
        <v>0</v>
      </c>
      <c r="I784" s="1">
        <f t="shared" si="139"/>
        <v>0</v>
      </c>
    </row>
    <row r="785" spans="1:9" x14ac:dyDescent="0.25">
      <c r="A785" s="1">
        <v>214</v>
      </c>
      <c r="B785" s="1">
        <v>0</v>
      </c>
      <c r="C785" s="19">
        <v>14</v>
      </c>
      <c r="D785" s="20" t="s">
        <v>1497</v>
      </c>
      <c r="E785" s="20" t="s">
        <v>1497</v>
      </c>
      <c r="F785" s="10">
        <f t="shared" si="138"/>
        <v>0</v>
      </c>
      <c r="G785">
        <f t="shared" si="136"/>
        <v>2.7626913116285889</v>
      </c>
      <c r="H785">
        <f t="shared" si="137"/>
        <v>0</v>
      </c>
      <c r="I785" s="1">
        <f t="shared" si="139"/>
        <v>0</v>
      </c>
    </row>
    <row r="786" spans="1:9" x14ac:dyDescent="0.25">
      <c r="A786" s="1">
        <v>214</v>
      </c>
      <c r="B786" s="1">
        <v>0</v>
      </c>
      <c r="C786" s="19">
        <v>15</v>
      </c>
      <c r="D786" s="20" t="s">
        <v>539</v>
      </c>
      <c r="E786" s="20" t="s">
        <v>539</v>
      </c>
      <c r="F786" s="10">
        <f t="shared" si="138"/>
        <v>0</v>
      </c>
      <c r="G786">
        <f t="shared" si="136"/>
        <v>2.7626913116285889</v>
      </c>
      <c r="H786">
        <f t="shared" si="137"/>
        <v>0</v>
      </c>
      <c r="I786" s="1">
        <f t="shared" si="139"/>
        <v>0</v>
      </c>
    </row>
    <row r="787" spans="1:9" x14ac:dyDescent="0.25">
      <c r="A787" s="1">
        <v>214</v>
      </c>
      <c r="B787" s="1">
        <v>0</v>
      </c>
      <c r="C787" s="19">
        <v>16</v>
      </c>
      <c r="D787" s="20" t="s">
        <v>595</v>
      </c>
      <c r="E787" s="20" t="s">
        <v>595</v>
      </c>
      <c r="F787" s="10">
        <f t="shared" si="138"/>
        <v>0.22961572257574284</v>
      </c>
      <c r="G787">
        <f t="shared" si="136"/>
        <v>2.9923070342043316</v>
      </c>
      <c r="H787">
        <f t="shared" si="137"/>
        <v>0</v>
      </c>
      <c r="I787" s="1">
        <f t="shared" si="139"/>
        <v>0</v>
      </c>
    </row>
    <row r="788" spans="1:9" x14ac:dyDescent="0.25">
      <c r="A788" s="1">
        <v>214</v>
      </c>
      <c r="B788" s="1">
        <v>0</v>
      </c>
      <c r="C788" s="19">
        <v>17</v>
      </c>
      <c r="D788" s="20" t="s">
        <v>1419</v>
      </c>
      <c r="E788" s="20" t="s">
        <v>1419</v>
      </c>
      <c r="F788" s="10">
        <f t="shared" si="138"/>
        <v>0.14233555671435538</v>
      </c>
      <c r="G788">
        <f t="shared" si="136"/>
        <v>3.1346425909186868</v>
      </c>
      <c r="H788">
        <f t="shared" si="137"/>
        <v>0</v>
      </c>
      <c r="I788" s="1">
        <f t="shared" si="139"/>
        <v>0</v>
      </c>
    </row>
    <row r="789" spans="1:9" x14ac:dyDescent="0.25">
      <c r="A789" s="1">
        <v>214</v>
      </c>
      <c r="B789" s="1">
        <v>0</v>
      </c>
      <c r="C789" s="19">
        <v>18</v>
      </c>
      <c r="D789" s="20" t="s">
        <v>1597</v>
      </c>
      <c r="E789" s="20" t="s">
        <v>1597</v>
      </c>
      <c r="F789" s="10">
        <f t="shared" si="138"/>
        <v>0</v>
      </c>
      <c r="G789">
        <f t="shared" si="136"/>
        <v>3.1346425909186868</v>
      </c>
      <c r="H789">
        <f t="shared" si="137"/>
        <v>0</v>
      </c>
      <c r="I789" s="1">
        <f t="shared" si="139"/>
        <v>0</v>
      </c>
    </row>
    <row r="790" spans="1:9" x14ac:dyDescent="0.25">
      <c r="A790" s="1">
        <v>214</v>
      </c>
      <c r="B790" s="1">
        <v>0</v>
      </c>
      <c r="C790" s="19">
        <v>19</v>
      </c>
      <c r="D790" s="20" t="s">
        <v>1544</v>
      </c>
      <c r="E790" s="20" t="s">
        <v>1544</v>
      </c>
      <c r="F790" s="10">
        <f t="shared" si="138"/>
        <v>0</v>
      </c>
      <c r="G790">
        <f t="shared" si="136"/>
        <v>3.1346425909186868</v>
      </c>
      <c r="H790">
        <f t="shared" si="137"/>
        <v>0</v>
      </c>
      <c r="I790" s="1">
        <f t="shared" si="139"/>
        <v>0</v>
      </c>
    </row>
    <row r="791" spans="1:9" x14ac:dyDescent="0.25">
      <c r="A791" s="1">
        <v>214</v>
      </c>
      <c r="B791" s="1">
        <v>0</v>
      </c>
      <c r="C791" s="19">
        <v>20</v>
      </c>
      <c r="D791" s="20" t="s">
        <v>1044</v>
      </c>
      <c r="E791" s="20" t="s">
        <v>1044</v>
      </c>
      <c r="F791" s="10">
        <f t="shared" si="138"/>
        <v>0</v>
      </c>
      <c r="G791">
        <f t="shared" si="136"/>
        <v>3.1346425909186868</v>
      </c>
      <c r="H791">
        <f t="shared" si="137"/>
        <v>0</v>
      </c>
      <c r="I791" s="1">
        <f t="shared" si="139"/>
        <v>0</v>
      </c>
    </row>
    <row r="792" spans="1:9" x14ac:dyDescent="0.25">
      <c r="A792" s="1">
        <v>214</v>
      </c>
      <c r="B792" s="1">
        <v>0</v>
      </c>
      <c r="C792" s="19">
        <v>21</v>
      </c>
      <c r="D792" s="20" t="s">
        <v>1498</v>
      </c>
      <c r="E792" s="20" t="s">
        <v>1498</v>
      </c>
      <c r="F792" s="10">
        <f t="shared" si="138"/>
        <v>0</v>
      </c>
      <c r="G792">
        <f t="shared" si="136"/>
        <v>3.1346425909186868</v>
      </c>
      <c r="H792">
        <f t="shared" si="137"/>
        <v>3.1346425909186868</v>
      </c>
      <c r="I792" s="1">
        <f t="shared" si="139"/>
        <v>0.67402448588865893</v>
      </c>
    </row>
    <row r="793" spans="1:9" x14ac:dyDescent="0.25">
      <c r="A793" s="1">
        <v>215</v>
      </c>
      <c r="B793" s="1">
        <v>0</v>
      </c>
      <c r="C793" s="19">
        <v>1</v>
      </c>
      <c r="D793" s="20" t="s">
        <v>488</v>
      </c>
      <c r="E793" s="20" t="s">
        <v>488</v>
      </c>
      <c r="F793" s="10">
        <f t="shared" si="138"/>
        <v>0</v>
      </c>
      <c r="G793">
        <f t="shared" ref="G793:G856" si="140">IF(C793=1,F793,F793+G792)</f>
        <v>0</v>
      </c>
      <c r="H793">
        <f t="shared" ref="H793:H856" si="141">IF(C794=1,G793,0)</f>
        <v>0</v>
      </c>
      <c r="I793" s="1">
        <f t="shared" si="139"/>
        <v>0</v>
      </c>
    </row>
    <row r="794" spans="1:9" x14ac:dyDescent="0.25">
      <c r="A794" s="1">
        <v>215</v>
      </c>
      <c r="B794" s="1">
        <v>0</v>
      </c>
      <c r="C794" s="19">
        <v>2</v>
      </c>
      <c r="D794" s="20" t="s">
        <v>1426</v>
      </c>
      <c r="E794" s="20" t="s">
        <v>1426</v>
      </c>
      <c r="F794" s="10">
        <f t="shared" si="138"/>
        <v>0</v>
      </c>
      <c r="G794">
        <f t="shared" si="140"/>
        <v>0</v>
      </c>
      <c r="H794">
        <f t="shared" si="141"/>
        <v>0</v>
      </c>
      <c r="I794" s="1">
        <f t="shared" si="139"/>
        <v>0</v>
      </c>
    </row>
    <row r="795" spans="1:9" x14ac:dyDescent="0.25">
      <c r="A795" s="1">
        <v>215</v>
      </c>
      <c r="B795" s="1">
        <v>0</v>
      </c>
      <c r="C795" s="19">
        <v>3</v>
      </c>
      <c r="D795" s="20" t="s">
        <v>1520</v>
      </c>
      <c r="E795" s="20" t="s">
        <v>1520</v>
      </c>
      <c r="F795" s="10">
        <f t="shared" si="138"/>
        <v>0</v>
      </c>
      <c r="G795">
        <f t="shared" si="140"/>
        <v>0</v>
      </c>
      <c r="H795">
        <f t="shared" si="141"/>
        <v>0</v>
      </c>
      <c r="I795" s="1">
        <f t="shared" si="139"/>
        <v>0</v>
      </c>
    </row>
    <row r="796" spans="1:9" x14ac:dyDescent="0.25">
      <c r="A796" s="1">
        <v>215</v>
      </c>
      <c r="B796" s="1">
        <v>0</v>
      </c>
      <c r="C796" s="19">
        <v>4</v>
      </c>
      <c r="D796" s="20" t="s">
        <v>1400</v>
      </c>
      <c r="E796" s="20" t="s">
        <v>1400</v>
      </c>
      <c r="F796" s="10">
        <f t="shared" si="138"/>
        <v>0.63435248259748034</v>
      </c>
      <c r="G796">
        <f t="shared" si="140"/>
        <v>0.63435248259748034</v>
      </c>
      <c r="H796">
        <f t="shared" si="141"/>
        <v>0</v>
      </c>
      <c r="I796" s="1">
        <f t="shared" si="139"/>
        <v>0</v>
      </c>
    </row>
    <row r="797" spans="1:9" x14ac:dyDescent="0.25">
      <c r="A797" s="1">
        <v>215</v>
      </c>
      <c r="B797" s="1">
        <v>0</v>
      </c>
      <c r="C797" s="19">
        <v>5</v>
      </c>
      <c r="D797" s="20" t="s">
        <v>1548</v>
      </c>
      <c r="E797" s="20" t="s">
        <v>1548</v>
      </c>
      <c r="F797" s="10">
        <f t="shared" si="138"/>
        <v>0</v>
      </c>
      <c r="G797">
        <f t="shared" si="140"/>
        <v>0.63435248259748034</v>
      </c>
      <c r="H797">
        <f t="shared" si="141"/>
        <v>0</v>
      </c>
      <c r="I797" s="1">
        <f t="shared" si="139"/>
        <v>0</v>
      </c>
    </row>
    <row r="798" spans="1:9" x14ac:dyDescent="0.25">
      <c r="A798" s="1">
        <v>215</v>
      </c>
      <c r="B798" s="1">
        <v>0</v>
      </c>
      <c r="C798" s="19">
        <v>6</v>
      </c>
      <c r="D798" s="20" t="s">
        <v>1630</v>
      </c>
      <c r="E798" s="20" t="s">
        <v>1575</v>
      </c>
      <c r="F798" s="10">
        <f t="shared" si="138"/>
        <v>0</v>
      </c>
      <c r="G798">
        <f t="shared" si="140"/>
        <v>0.63435248259748034</v>
      </c>
      <c r="H798">
        <f t="shared" si="141"/>
        <v>0</v>
      </c>
      <c r="I798" s="1">
        <f t="shared" si="139"/>
        <v>0</v>
      </c>
    </row>
    <row r="799" spans="1:9" x14ac:dyDescent="0.25">
      <c r="A799" s="1">
        <v>215</v>
      </c>
      <c r="B799" s="1">
        <v>0</v>
      </c>
      <c r="C799" s="19">
        <v>7</v>
      </c>
      <c r="D799" s="20" t="s">
        <v>1631</v>
      </c>
      <c r="E799" s="20" t="s">
        <v>1631</v>
      </c>
      <c r="F799" s="10">
        <f t="shared" si="138"/>
        <v>0</v>
      </c>
      <c r="G799">
        <f t="shared" si="140"/>
        <v>0.63435248259748034</v>
      </c>
      <c r="H799">
        <f t="shared" si="141"/>
        <v>0</v>
      </c>
      <c r="I799" s="1">
        <f t="shared" si="139"/>
        <v>0</v>
      </c>
    </row>
    <row r="800" spans="1:9" x14ac:dyDescent="0.25">
      <c r="A800" s="1">
        <v>215</v>
      </c>
      <c r="B800" s="1">
        <v>0</v>
      </c>
      <c r="C800" s="19">
        <v>8</v>
      </c>
      <c r="D800" s="20" t="s">
        <v>607</v>
      </c>
      <c r="E800" s="20" t="s">
        <v>608</v>
      </c>
      <c r="F800" s="10">
        <f t="shared" si="138"/>
        <v>0.11718127808832036</v>
      </c>
      <c r="G800">
        <f t="shared" si="140"/>
        <v>0.75153376068580069</v>
      </c>
      <c r="H800">
        <f t="shared" si="141"/>
        <v>0</v>
      </c>
      <c r="I800" s="1">
        <f t="shared" si="139"/>
        <v>0</v>
      </c>
    </row>
    <row r="801" spans="1:9" x14ac:dyDescent="0.25">
      <c r="A801" s="1">
        <v>215</v>
      </c>
      <c r="B801" s="1">
        <v>0</v>
      </c>
      <c r="C801" s="19">
        <v>9</v>
      </c>
      <c r="D801" s="20" t="s">
        <v>1474</v>
      </c>
      <c r="E801" s="20" t="s">
        <v>1445</v>
      </c>
      <c r="F801" s="10">
        <f t="shared" si="138"/>
        <v>0.2040921909454915</v>
      </c>
      <c r="G801">
        <f t="shared" si="140"/>
        <v>0.95562595163129216</v>
      </c>
      <c r="H801">
        <f t="shared" si="141"/>
        <v>0</v>
      </c>
      <c r="I801" s="1">
        <f t="shared" si="139"/>
        <v>0</v>
      </c>
    </row>
    <row r="802" spans="1:9" x14ac:dyDescent="0.25">
      <c r="A802" s="1">
        <v>215</v>
      </c>
      <c r="B802" s="1">
        <v>0</v>
      </c>
      <c r="C802" s="19">
        <v>10</v>
      </c>
      <c r="D802" s="20" t="s">
        <v>1632</v>
      </c>
      <c r="E802" s="20" t="s">
        <v>1632</v>
      </c>
      <c r="F802" s="10">
        <f t="shared" si="138"/>
        <v>0</v>
      </c>
      <c r="G802">
        <f t="shared" si="140"/>
        <v>0.95562595163129216</v>
      </c>
      <c r="H802">
        <f t="shared" si="141"/>
        <v>0</v>
      </c>
      <c r="I802" s="1">
        <f t="shared" si="139"/>
        <v>0</v>
      </c>
    </row>
    <row r="803" spans="1:9" x14ac:dyDescent="0.25">
      <c r="A803" s="1">
        <v>215</v>
      </c>
      <c r="B803" s="1">
        <v>0</v>
      </c>
      <c r="C803" s="19">
        <v>11</v>
      </c>
      <c r="D803" s="20" t="s">
        <v>1633</v>
      </c>
      <c r="E803" s="20" t="s">
        <v>1634</v>
      </c>
      <c r="F803" s="10">
        <f t="shared" si="138"/>
        <v>0</v>
      </c>
      <c r="G803">
        <f t="shared" si="140"/>
        <v>0.95562595163129216</v>
      </c>
      <c r="H803">
        <f t="shared" si="141"/>
        <v>0</v>
      </c>
      <c r="I803" s="1">
        <f t="shared" si="139"/>
        <v>0</v>
      </c>
    </row>
    <row r="804" spans="1:9" x14ac:dyDescent="0.25">
      <c r="A804" s="1">
        <v>215</v>
      </c>
      <c r="B804" s="1">
        <v>0</v>
      </c>
      <c r="C804" s="19">
        <v>12</v>
      </c>
      <c r="D804" s="20" t="s">
        <v>648</v>
      </c>
      <c r="E804" s="20" t="s">
        <v>648</v>
      </c>
      <c r="F804" s="10">
        <f t="shared" si="138"/>
        <v>0</v>
      </c>
      <c r="G804">
        <f t="shared" si="140"/>
        <v>0.95562595163129216</v>
      </c>
      <c r="H804">
        <f t="shared" si="141"/>
        <v>0</v>
      </c>
      <c r="I804" s="1">
        <f t="shared" si="139"/>
        <v>0</v>
      </c>
    </row>
    <row r="805" spans="1:9" x14ac:dyDescent="0.25">
      <c r="A805" s="1">
        <v>215</v>
      </c>
      <c r="B805" s="1">
        <v>0</v>
      </c>
      <c r="C805" s="19">
        <v>13</v>
      </c>
      <c r="D805" s="20" t="s">
        <v>1635</v>
      </c>
      <c r="E805" s="20" t="s">
        <v>1635</v>
      </c>
      <c r="F805" s="10">
        <f t="shared" si="138"/>
        <v>0</v>
      </c>
      <c r="G805">
        <f t="shared" si="140"/>
        <v>0.95562595163129216</v>
      </c>
      <c r="H805">
        <f t="shared" si="141"/>
        <v>0</v>
      </c>
      <c r="I805" s="1">
        <f t="shared" si="139"/>
        <v>0</v>
      </c>
    </row>
    <row r="806" spans="1:9" x14ac:dyDescent="0.25">
      <c r="A806" s="1">
        <v>215</v>
      </c>
      <c r="B806" s="1">
        <v>0</v>
      </c>
      <c r="C806" s="19">
        <v>14</v>
      </c>
      <c r="D806" s="20" t="s">
        <v>1454</v>
      </c>
      <c r="E806" s="20" t="s">
        <v>1454</v>
      </c>
      <c r="F806" s="10">
        <f t="shared" si="138"/>
        <v>6.9779037980423897E-2</v>
      </c>
      <c r="G806">
        <f t="shared" si="140"/>
        <v>1.0254049896117161</v>
      </c>
      <c r="H806">
        <f t="shared" si="141"/>
        <v>0</v>
      </c>
      <c r="I806" s="1">
        <f t="shared" si="139"/>
        <v>0</v>
      </c>
    </row>
    <row r="807" spans="1:9" x14ac:dyDescent="0.25">
      <c r="A807" s="1">
        <v>215</v>
      </c>
      <c r="B807" s="1">
        <v>0</v>
      </c>
      <c r="C807" s="19">
        <v>15</v>
      </c>
      <c r="D807" s="20" t="s">
        <v>1532</v>
      </c>
      <c r="E807" s="20" t="s">
        <v>1532</v>
      </c>
      <c r="F807" s="10">
        <f t="shared" si="138"/>
        <v>0</v>
      </c>
      <c r="G807">
        <f t="shared" si="140"/>
        <v>1.0254049896117161</v>
      </c>
      <c r="H807">
        <f t="shared" si="141"/>
        <v>0</v>
      </c>
      <c r="I807" s="1">
        <f t="shared" si="139"/>
        <v>0</v>
      </c>
    </row>
    <row r="808" spans="1:9" x14ac:dyDescent="0.25">
      <c r="A808" s="1">
        <v>215</v>
      </c>
      <c r="B808" s="1">
        <v>0</v>
      </c>
      <c r="C808" s="19">
        <v>16</v>
      </c>
      <c r="D808" s="20" t="s">
        <v>1577</v>
      </c>
      <c r="E808" s="20" t="s">
        <v>1577</v>
      </c>
      <c r="F808" s="10">
        <f t="shared" si="138"/>
        <v>0</v>
      </c>
      <c r="G808">
        <f t="shared" si="140"/>
        <v>1.0254049896117161</v>
      </c>
      <c r="H808">
        <f t="shared" si="141"/>
        <v>0</v>
      </c>
      <c r="I808" s="1">
        <f t="shared" si="139"/>
        <v>0</v>
      </c>
    </row>
    <row r="809" spans="1:9" x14ac:dyDescent="0.25">
      <c r="A809" s="1">
        <v>215</v>
      </c>
      <c r="B809" s="1">
        <v>0</v>
      </c>
      <c r="C809" s="19">
        <v>17</v>
      </c>
      <c r="D809" s="20" t="s">
        <v>1636</v>
      </c>
      <c r="E809" s="20" t="s">
        <v>1566</v>
      </c>
      <c r="F809" s="10">
        <f t="shared" si="138"/>
        <v>6.2213268465058501E-2</v>
      </c>
      <c r="G809">
        <f t="shared" si="140"/>
        <v>1.0876182580767746</v>
      </c>
      <c r="H809">
        <f t="shared" si="141"/>
        <v>1.0876182580767746</v>
      </c>
      <c r="I809" s="1">
        <f t="shared" si="139"/>
        <v>0.23386440909311726</v>
      </c>
    </row>
    <row r="810" spans="1:9" x14ac:dyDescent="0.25">
      <c r="A810" s="1">
        <v>216</v>
      </c>
      <c r="B810" s="1">
        <v>1</v>
      </c>
      <c r="C810" s="19">
        <v>1</v>
      </c>
      <c r="D810" s="20" t="s">
        <v>1401</v>
      </c>
      <c r="E810" s="20" t="s">
        <v>1402</v>
      </c>
      <c r="F810" s="10">
        <f t="shared" si="138"/>
        <v>0</v>
      </c>
      <c r="G810">
        <f t="shared" si="140"/>
        <v>0</v>
      </c>
      <c r="H810">
        <f t="shared" si="141"/>
        <v>0</v>
      </c>
      <c r="I810" s="1">
        <f t="shared" si="139"/>
        <v>0</v>
      </c>
    </row>
    <row r="811" spans="1:9" x14ac:dyDescent="0.25">
      <c r="A811" s="1">
        <v>216</v>
      </c>
      <c r="B811" s="1">
        <v>1</v>
      </c>
      <c r="C811" s="19">
        <v>2</v>
      </c>
      <c r="D811" s="20" t="s">
        <v>90</v>
      </c>
      <c r="E811" s="20" t="s">
        <v>91</v>
      </c>
      <c r="F811" s="10">
        <f t="shared" si="138"/>
        <v>0</v>
      </c>
      <c r="G811">
        <f t="shared" si="140"/>
        <v>0</v>
      </c>
      <c r="H811">
        <f t="shared" si="141"/>
        <v>0</v>
      </c>
      <c r="I811" s="1">
        <f t="shared" si="139"/>
        <v>0</v>
      </c>
    </row>
    <row r="812" spans="1:9" x14ac:dyDescent="0.25">
      <c r="A812" s="1">
        <v>216</v>
      </c>
      <c r="B812" s="1">
        <v>1</v>
      </c>
      <c r="C812" s="19">
        <v>3</v>
      </c>
      <c r="D812" s="20" t="s">
        <v>1414</v>
      </c>
      <c r="E812" s="20" t="s">
        <v>1414</v>
      </c>
      <c r="F812" s="10">
        <f t="shared" si="138"/>
        <v>0</v>
      </c>
      <c r="G812">
        <f t="shared" si="140"/>
        <v>0</v>
      </c>
      <c r="H812">
        <f t="shared" si="141"/>
        <v>0</v>
      </c>
      <c r="I812" s="1">
        <f t="shared" si="139"/>
        <v>0</v>
      </c>
    </row>
    <row r="813" spans="1:9" x14ac:dyDescent="0.25">
      <c r="A813" s="1">
        <v>216</v>
      </c>
      <c r="B813" s="1">
        <v>1</v>
      </c>
      <c r="C813" s="19">
        <v>4</v>
      </c>
      <c r="D813" s="20" t="s">
        <v>1637</v>
      </c>
      <c r="E813" s="20" t="s">
        <v>1638</v>
      </c>
      <c r="F813" s="10">
        <f t="shared" si="138"/>
        <v>0</v>
      </c>
      <c r="G813">
        <f t="shared" si="140"/>
        <v>0</v>
      </c>
      <c r="H813">
        <f t="shared" si="141"/>
        <v>0</v>
      </c>
      <c r="I813" s="1">
        <f t="shared" si="139"/>
        <v>0</v>
      </c>
    </row>
    <row r="814" spans="1:9" x14ac:dyDescent="0.25">
      <c r="A814" s="1">
        <v>216</v>
      </c>
      <c r="B814" s="1">
        <v>1</v>
      </c>
      <c r="C814" s="19">
        <v>5</v>
      </c>
      <c r="D814" s="20" t="s">
        <v>1400</v>
      </c>
      <c r="E814" s="20" t="s">
        <v>1400</v>
      </c>
      <c r="F814" s="10">
        <f t="shared" si="138"/>
        <v>0.63435248259748034</v>
      </c>
      <c r="G814">
        <f t="shared" si="140"/>
        <v>0.63435248259748034</v>
      </c>
      <c r="H814">
        <f t="shared" si="141"/>
        <v>0</v>
      </c>
      <c r="I814" s="1">
        <f t="shared" si="139"/>
        <v>0</v>
      </c>
    </row>
    <row r="815" spans="1:9" x14ac:dyDescent="0.25">
      <c r="A815" s="1">
        <v>216</v>
      </c>
      <c r="B815" s="1">
        <v>1</v>
      </c>
      <c r="C815" s="19">
        <v>6</v>
      </c>
      <c r="D815" s="20" t="s">
        <v>595</v>
      </c>
      <c r="E815" s="20" t="s">
        <v>595</v>
      </c>
      <c r="F815" s="10">
        <f t="shared" si="138"/>
        <v>0.22961572257574284</v>
      </c>
      <c r="G815">
        <f t="shared" si="140"/>
        <v>0.86396820517322315</v>
      </c>
      <c r="H815">
        <f t="shared" si="141"/>
        <v>0</v>
      </c>
      <c r="I815" s="1">
        <f t="shared" si="139"/>
        <v>0</v>
      </c>
    </row>
    <row r="816" spans="1:9" x14ac:dyDescent="0.25">
      <c r="A816" s="1">
        <v>216</v>
      </c>
      <c r="B816" s="1">
        <v>1</v>
      </c>
      <c r="C816" s="19">
        <v>7</v>
      </c>
      <c r="D816" s="20" t="s">
        <v>1419</v>
      </c>
      <c r="E816" s="20" t="s">
        <v>1419</v>
      </c>
      <c r="F816" s="10">
        <f t="shared" si="138"/>
        <v>0.14233555671435538</v>
      </c>
      <c r="G816">
        <f t="shared" si="140"/>
        <v>1.0063037618875785</v>
      </c>
      <c r="H816">
        <f t="shared" si="141"/>
        <v>0</v>
      </c>
      <c r="I816" s="1">
        <f t="shared" si="139"/>
        <v>0</v>
      </c>
    </row>
    <row r="817" spans="1:9" x14ac:dyDescent="0.25">
      <c r="A817" s="1">
        <v>216</v>
      </c>
      <c r="B817" s="1">
        <v>1</v>
      </c>
      <c r="C817" s="19">
        <v>8</v>
      </c>
      <c r="D817" s="20" t="s">
        <v>1081</v>
      </c>
      <c r="E817" s="20" t="s">
        <v>1081</v>
      </c>
      <c r="F817" s="10">
        <f t="shared" si="138"/>
        <v>0</v>
      </c>
      <c r="G817">
        <f t="shared" si="140"/>
        <v>1.0063037618875785</v>
      </c>
      <c r="H817">
        <f t="shared" si="141"/>
        <v>0</v>
      </c>
      <c r="I817" s="1">
        <f t="shared" si="139"/>
        <v>0</v>
      </c>
    </row>
    <row r="818" spans="1:9" x14ac:dyDescent="0.25">
      <c r="A818" s="1">
        <v>216</v>
      </c>
      <c r="B818" s="1">
        <v>1</v>
      </c>
      <c r="C818" s="19">
        <v>9</v>
      </c>
      <c r="D818" s="20" t="s">
        <v>1639</v>
      </c>
      <c r="E818" s="20" t="s">
        <v>1639</v>
      </c>
      <c r="F818" s="10">
        <f t="shared" si="138"/>
        <v>0</v>
      </c>
      <c r="G818">
        <f t="shared" si="140"/>
        <v>1.0063037618875785</v>
      </c>
      <c r="H818">
        <f t="shared" si="141"/>
        <v>0</v>
      </c>
      <c r="I818" s="1">
        <f t="shared" si="139"/>
        <v>0</v>
      </c>
    </row>
    <row r="819" spans="1:9" x14ac:dyDescent="0.25">
      <c r="A819" s="1">
        <v>216</v>
      </c>
      <c r="B819" s="1">
        <v>1</v>
      </c>
      <c r="C819" s="19">
        <v>10</v>
      </c>
      <c r="D819" s="20" t="s">
        <v>1468</v>
      </c>
      <c r="E819" s="20" t="s">
        <v>1468</v>
      </c>
      <c r="F819" s="10">
        <f t="shared" si="138"/>
        <v>0</v>
      </c>
      <c r="G819">
        <f t="shared" si="140"/>
        <v>1.0063037618875785</v>
      </c>
      <c r="H819">
        <f t="shared" si="141"/>
        <v>0</v>
      </c>
      <c r="I819" s="1">
        <f t="shared" si="139"/>
        <v>0</v>
      </c>
    </row>
    <row r="820" spans="1:9" x14ac:dyDescent="0.25">
      <c r="A820" s="1">
        <v>216</v>
      </c>
      <c r="B820" s="1">
        <v>1</v>
      </c>
      <c r="C820" s="19">
        <v>11</v>
      </c>
      <c r="D820" s="20" t="s">
        <v>445</v>
      </c>
      <c r="E820" s="20" t="s">
        <v>446</v>
      </c>
      <c r="F820" s="10">
        <f t="shared" si="138"/>
        <v>0</v>
      </c>
      <c r="G820">
        <f t="shared" si="140"/>
        <v>1.0063037618875785</v>
      </c>
      <c r="H820">
        <f t="shared" si="141"/>
        <v>0</v>
      </c>
      <c r="I820" s="1">
        <f t="shared" si="139"/>
        <v>0</v>
      </c>
    </row>
    <row r="821" spans="1:9" x14ac:dyDescent="0.25">
      <c r="A821" s="1">
        <v>216</v>
      </c>
      <c r="B821" s="1">
        <v>1</v>
      </c>
      <c r="C821" s="19">
        <v>12</v>
      </c>
      <c r="D821" s="20" t="s">
        <v>594</v>
      </c>
      <c r="E821" s="20" t="s">
        <v>594</v>
      </c>
      <c r="F821" s="10">
        <f t="shared" si="138"/>
        <v>0.31550979324759476</v>
      </c>
      <c r="G821">
        <f t="shared" si="140"/>
        <v>1.3218135551351733</v>
      </c>
      <c r="H821">
        <f t="shared" si="141"/>
        <v>0</v>
      </c>
      <c r="I821" s="1">
        <f t="shared" si="139"/>
        <v>0</v>
      </c>
    </row>
    <row r="822" spans="1:9" x14ac:dyDescent="0.25">
      <c r="A822" s="1">
        <v>216</v>
      </c>
      <c r="B822" s="1">
        <v>1</v>
      </c>
      <c r="C822" s="19">
        <v>13</v>
      </c>
      <c r="D822" s="20" t="s">
        <v>185</v>
      </c>
      <c r="E822" s="20" t="s">
        <v>185</v>
      </c>
      <c r="F822" s="10">
        <f t="shared" si="138"/>
        <v>8.6792325809450288E-2</v>
      </c>
      <c r="G822">
        <f t="shared" si="140"/>
        <v>1.4086058809446236</v>
      </c>
      <c r="H822">
        <f t="shared" si="141"/>
        <v>0</v>
      </c>
      <c r="I822" s="1">
        <f t="shared" si="139"/>
        <v>0</v>
      </c>
    </row>
    <row r="823" spans="1:9" x14ac:dyDescent="0.25">
      <c r="A823" s="1">
        <v>216</v>
      </c>
      <c r="B823" s="1">
        <v>1</v>
      </c>
      <c r="C823" s="19">
        <v>14</v>
      </c>
      <c r="D823" s="20" t="s">
        <v>1454</v>
      </c>
      <c r="E823" s="20" t="s">
        <v>1454</v>
      </c>
      <c r="F823" s="10">
        <f t="shared" si="138"/>
        <v>6.9779037980423897E-2</v>
      </c>
      <c r="G823">
        <f t="shared" si="140"/>
        <v>1.4783849189250475</v>
      </c>
      <c r="H823">
        <f t="shared" si="141"/>
        <v>0</v>
      </c>
      <c r="I823" s="1">
        <f t="shared" si="139"/>
        <v>0</v>
      </c>
    </row>
    <row r="824" spans="1:9" x14ac:dyDescent="0.25">
      <c r="A824" s="1">
        <v>216</v>
      </c>
      <c r="B824" s="1">
        <v>1</v>
      </c>
      <c r="C824" s="19">
        <v>15</v>
      </c>
      <c r="D824" s="20" t="s">
        <v>1501</v>
      </c>
      <c r="E824" s="20" t="s">
        <v>595</v>
      </c>
      <c r="F824" s="10">
        <f t="shared" si="138"/>
        <v>0.22961572257574284</v>
      </c>
      <c r="G824">
        <f t="shared" si="140"/>
        <v>1.7080006415007905</v>
      </c>
      <c r="H824">
        <f t="shared" si="141"/>
        <v>0</v>
      </c>
      <c r="I824" s="1">
        <f t="shared" si="139"/>
        <v>0</v>
      </c>
    </row>
    <row r="825" spans="1:9" x14ac:dyDescent="0.25">
      <c r="A825" s="1">
        <v>216</v>
      </c>
      <c r="B825" s="1">
        <v>1</v>
      </c>
      <c r="C825" s="19">
        <v>16</v>
      </c>
      <c r="D825" s="20" t="s">
        <v>597</v>
      </c>
      <c r="E825" s="20" t="s">
        <v>597</v>
      </c>
      <c r="F825" s="10">
        <f t="shared" si="138"/>
        <v>0.26005722854877428</v>
      </c>
      <c r="G825">
        <f t="shared" si="140"/>
        <v>1.9680578700495648</v>
      </c>
      <c r="H825">
        <f t="shared" si="141"/>
        <v>0</v>
      </c>
      <c r="I825" s="1">
        <f t="shared" si="139"/>
        <v>0</v>
      </c>
    </row>
    <row r="826" spans="1:9" x14ac:dyDescent="0.25">
      <c r="A826" s="1">
        <v>216</v>
      </c>
      <c r="B826" s="1">
        <v>1</v>
      </c>
      <c r="C826" s="19">
        <v>17</v>
      </c>
      <c r="D826" s="20" t="s">
        <v>604</v>
      </c>
      <c r="E826" s="20" t="s">
        <v>604</v>
      </c>
      <c r="F826" s="10">
        <f t="shared" si="138"/>
        <v>0.26208693151225654</v>
      </c>
      <c r="G826">
        <f t="shared" si="140"/>
        <v>2.2301448015618215</v>
      </c>
      <c r="H826">
        <f t="shared" si="141"/>
        <v>0</v>
      </c>
      <c r="I826" s="1">
        <f t="shared" si="139"/>
        <v>0</v>
      </c>
    </row>
    <row r="827" spans="1:9" x14ac:dyDescent="0.25">
      <c r="A827" s="1">
        <v>216</v>
      </c>
      <c r="B827" s="1">
        <v>1</v>
      </c>
      <c r="C827" s="19">
        <v>18</v>
      </c>
      <c r="D827" s="20" t="s">
        <v>598</v>
      </c>
      <c r="E827" s="20" t="s">
        <v>598</v>
      </c>
      <c r="F827" s="10">
        <f t="shared" si="138"/>
        <v>0.26857991163272033</v>
      </c>
      <c r="G827">
        <f t="shared" si="140"/>
        <v>2.4987247131945418</v>
      </c>
      <c r="H827">
        <f t="shared" si="141"/>
        <v>0</v>
      </c>
      <c r="I827" s="1">
        <f t="shared" si="139"/>
        <v>0</v>
      </c>
    </row>
    <row r="828" spans="1:9" x14ac:dyDescent="0.25">
      <c r="A828" s="1">
        <v>216</v>
      </c>
      <c r="B828" s="1">
        <v>1</v>
      </c>
      <c r="C828" s="19">
        <v>19</v>
      </c>
      <c r="D828" s="20" t="s">
        <v>1427</v>
      </c>
      <c r="E828" s="20" t="s">
        <v>1427</v>
      </c>
      <c r="F828" s="10">
        <f t="shared" si="138"/>
        <v>0.14856365733406465</v>
      </c>
      <c r="G828">
        <f t="shared" si="140"/>
        <v>2.6472883705286065</v>
      </c>
      <c r="H828">
        <f t="shared" si="141"/>
        <v>0</v>
      </c>
      <c r="I828" s="1">
        <f t="shared" si="139"/>
        <v>0</v>
      </c>
    </row>
    <row r="829" spans="1:9" x14ac:dyDescent="0.25">
      <c r="A829" s="1">
        <v>216</v>
      </c>
      <c r="B829" s="1">
        <v>1</v>
      </c>
      <c r="C829" s="19">
        <v>20</v>
      </c>
      <c r="D829" s="20" t="s">
        <v>1449</v>
      </c>
      <c r="E829" s="20" t="s">
        <v>1449</v>
      </c>
      <c r="F829" s="10">
        <f t="shared" si="138"/>
        <v>0</v>
      </c>
      <c r="G829">
        <f t="shared" si="140"/>
        <v>2.6472883705286065</v>
      </c>
      <c r="H829">
        <f t="shared" si="141"/>
        <v>0</v>
      </c>
      <c r="I829" s="1">
        <f t="shared" si="139"/>
        <v>0</v>
      </c>
    </row>
    <row r="830" spans="1:9" x14ac:dyDescent="0.25">
      <c r="A830" s="1">
        <v>216</v>
      </c>
      <c r="B830" s="1">
        <v>1</v>
      </c>
      <c r="C830" s="19">
        <v>21</v>
      </c>
      <c r="D830" s="20" t="s">
        <v>1405</v>
      </c>
      <c r="E830" s="20" t="s">
        <v>1405</v>
      </c>
      <c r="F830" s="10">
        <f t="shared" si="138"/>
        <v>0</v>
      </c>
      <c r="G830">
        <f t="shared" si="140"/>
        <v>2.6472883705286065</v>
      </c>
      <c r="H830">
        <f t="shared" si="141"/>
        <v>0</v>
      </c>
      <c r="I830" s="1">
        <f t="shared" si="139"/>
        <v>0</v>
      </c>
    </row>
    <row r="831" spans="1:9" x14ac:dyDescent="0.25">
      <c r="A831" s="1">
        <v>216</v>
      </c>
      <c r="B831" s="1">
        <v>1</v>
      </c>
      <c r="C831" s="19">
        <v>22</v>
      </c>
      <c r="D831" s="20" t="s">
        <v>1419</v>
      </c>
      <c r="E831" s="20" t="s">
        <v>1419</v>
      </c>
      <c r="F831" s="10">
        <f t="shared" si="138"/>
        <v>0.14233555671435538</v>
      </c>
      <c r="G831">
        <f t="shared" si="140"/>
        <v>2.7896239272429622</v>
      </c>
      <c r="H831">
        <f t="shared" si="141"/>
        <v>0</v>
      </c>
      <c r="I831" s="1">
        <f t="shared" si="139"/>
        <v>0</v>
      </c>
    </row>
    <row r="832" spans="1:9" x14ac:dyDescent="0.25">
      <c r="A832" s="1">
        <v>216</v>
      </c>
      <c r="B832" s="1">
        <v>1</v>
      </c>
      <c r="C832" s="19">
        <v>23</v>
      </c>
      <c r="D832" s="20" t="s">
        <v>1404</v>
      </c>
      <c r="E832" s="20" t="s">
        <v>1404</v>
      </c>
      <c r="F832" s="10">
        <f t="shared" si="138"/>
        <v>0</v>
      </c>
      <c r="G832">
        <f t="shared" si="140"/>
        <v>2.7896239272429622</v>
      </c>
      <c r="H832">
        <f t="shared" si="141"/>
        <v>0</v>
      </c>
      <c r="I832" s="1">
        <f t="shared" si="139"/>
        <v>0</v>
      </c>
    </row>
    <row r="833" spans="1:9" x14ac:dyDescent="0.25">
      <c r="A833" s="1">
        <v>216</v>
      </c>
      <c r="B833" s="1">
        <v>1</v>
      </c>
      <c r="C833" s="19">
        <v>24</v>
      </c>
      <c r="D833" s="20" t="s">
        <v>1640</v>
      </c>
      <c r="E833" s="20" t="s">
        <v>1641</v>
      </c>
      <c r="F833" s="10">
        <f t="shared" si="138"/>
        <v>0</v>
      </c>
      <c r="G833">
        <f t="shared" si="140"/>
        <v>2.7896239272429622</v>
      </c>
      <c r="H833">
        <f t="shared" si="141"/>
        <v>0</v>
      </c>
      <c r="I833" s="1">
        <f t="shared" si="139"/>
        <v>0</v>
      </c>
    </row>
    <row r="834" spans="1:9" x14ac:dyDescent="0.25">
      <c r="A834" s="1">
        <v>216</v>
      </c>
      <c r="B834" s="1">
        <v>1</v>
      </c>
      <c r="C834" s="19">
        <v>25</v>
      </c>
      <c r="D834" s="20" t="s">
        <v>1642</v>
      </c>
      <c r="E834" s="20" t="s">
        <v>753</v>
      </c>
      <c r="F834" s="10">
        <f t="shared" si="138"/>
        <v>0</v>
      </c>
      <c r="G834">
        <f t="shared" si="140"/>
        <v>2.7896239272429622</v>
      </c>
      <c r="H834">
        <f t="shared" si="141"/>
        <v>0</v>
      </c>
      <c r="I834" s="1">
        <f t="shared" si="139"/>
        <v>0</v>
      </c>
    </row>
    <row r="835" spans="1:9" x14ac:dyDescent="0.25">
      <c r="A835" s="1">
        <v>216</v>
      </c>
      <c r="B835" s="1">
        <v>1</v>
      </c>
      <c r="C835" s="19">
        <v>26</v>
      </c>
      <c r="D835" s="20" t="s">
        <v>498</v>
      </c>
      <c r="E835" s="20" t="s">
        <v>498</v>
      </c>
      <c r="F835" s="10">
        <f t="shared" si="138"/>
        <v>0</v>
      </c>
      <c r="G835">
        <f t="shared" si="140"/>
        <v>2.7896239272429622</v>
      </c>
      <c r="H835">
        <f t="shared" si="141"/>
        <v>2.7896239272429622</v>
      </c>
      <c r="I835" s="1">
        <f t="shared" si="139"/>
        <v>0.59983707196155234</v>
      </c>
    </row>
    <row r="836" spans="1:9" x14ac:dyDescent="0.25">
      <c r="A836" s="1">
        <v>217</v>
      </c>
      <c r="B836" s="1">
        <v>1</v>
      </c>
      <c r="C836" s="19">
        <v>1</v>
      </c>
      <c r="D836" s="20" t="s">
        <v>1643</v>
      </c>
      <c r="E836" s="20" t="s">
        <v>1644</v>
      </c>
      <c r="F836" s="10">
        <f t="shared" ref="F836:F899" si="142">IF(ISERROR(VLOOKUP(E836,$N$2:$O$28,2,FALSE)),0,VLOOKUP(E836,$N$2:$O$28,2,FALSE))</f>
        <v>0</v>
      </c>
      <c r="G836">
        <f t="shared" si="140"/>
        <v>0</v>
      </c>
      <c r="H836">
        <f t="shared" si="141"/>
        <v>0</v>
      </c>
      <c r="I836" s="1">
        <f t="shared" ref="I836:I899" si="143">H836/$L$2</f>
        <v>0</v>
      </c>
    </row>
    <row r="837" spans="1:9" x14ac:dyDescent="0.25">
      <c r="A837" s="1">
        <v>217</v>
      </c>
      <c r="B837" s="1">
        <v>1</v>
      </c>
      <c r="C837" s="19">
        <v>2</v>
      </c>
      <c r="D837" s="20" t="s">
        <v>241</v>
      </c>
      <c r="E837" s="20" t="s">
        <v>185</v>
      </c>
      <c r="F837" s="10">
        <f t="shared" si="142"/>
        <v>8.6792325809450288E-2</v>
      </c>
      <c r="G837">
        <f t="shared" si="140"/>
        <v>8.6792325809450288E-2</v>
      </c>
      <c r="H837">
        <f t="shared" si="141"/>
        <v>0</v>
      </c>
      <c r="I837" s="1">
        <f t="shared" si="143"/>
        <v>0</v>
      </c>
    </row>
    <row r="838" spans="1:9" x14ac:dyDescent="0.25">
      <c r="A838" s="1">
        <v>217</v>
      </c>
      <c r="B838" s="1">
        <v>1</v>
      </c>
      <c r="C838" s="19">
        <v>3</v>
      </c>
      <c r="D838" s="20" t="s">
        <v>418</v>
      </c>
      <c r="E838" s="20" t="s">
        <v>418</v>
      </c>
      <c r="F838" s="10">
        <f t="shared" si="142"/>
        <v>0</v>
      </c>
      <c r="G838">
        <f t="shared" si="140"/>
        <v>8.6792325809450288E-2</v>
      </c>
      <c r="H838">
        <f t="shared" si="141"/>
        <v>0</v>
      </c>
      <c r="I838" s="1">
        <f t="shared" si="143"/>
        <v>0</v>
      </c>
    </row>
    <row r="839" spans="1:9" x14ac:dyDescent="0.25">
      <c r="A839" s="1">
        <v>217</v>
      </c>
      <c r="B839" s="1">
        <v>1</v>
      </c>
      <c r="C839" s="19">
        <v>4</v>
      </c>
      <c r="D839" s="20" t="s">
        <v>417</v>
      </c>
      <c r="E839" s="20" t="s">
        <v>417</v>
      </c>
      <c r="F839" s="10">
        <f t="shared" si="142"/>
        <v>0</v>
      </c>
      <c r="G839">
        <f t="shared" si="140"/>
        <v>8.6792325809450288E-2</v>
      </c>
      <c r="H839">
        <f t="shared" si="141"/>
        <v>0</v>
      </c>
      <c r="I839" s="1">
        <f t="shared" si="143"/>
        <v>0</v>
      </c>
    </row>
    <row r="840" spans="1:9" x14ac:dyDescent="0.25">
      <c r="A840" s="1">
        <v>217</v>
      </c>
      <c r="B840" s="1">
        <v>1</v>
      </c>
      <c r="C840" s="19">
        <v>5</v>
      </c>
      <c r="D840" s="20" t="s">
        <v>1551</v>
      </c>
      <c r="E840" s="20" t="s">
        <v>1551</v>
      </c>
      <c r="F840" s="10">
        <f t="shared" si="142"/>
        <v>0</v>
      </c>
      <c r="G840">
        <f t="shared" si="140"/>
        <v>8.6792325809450288E-2</v>
      </c>
      <c r="H840">
        <f t="shared" si="141"/>
        <v>0</v>
      </c>
      <c r="I840" s="1">
        <f t="shared" si="143"/>
        <v>0</v>
      </c>
    </row>
    <row r="841" spans="1:9" x14ac:dyDescent="0.25">
      <c r="A841" s="1">
        <v>217</v>
      </c>
      <c r="B841" s="1">
        <v>1</v>
      </c>
      <c r="C841" s="19">
        <v>6</v>
      </c>
      <c r="D841" s="20" t="s">
        <v>1488</v>
      </c>
      <c r="E841" s="20" t="s">
        <v>1488</v>
      </c>
      <c r="F841" s="10">
        <f t="shared" si="142"/>
        <v>0</v>
      </c>
      <c r="G841">
        <f t="shared" si="140"/>
        <v>8.6792325809450288E-2</v>
      </c>
      <c r="H841">
        <f t="shared" si="141"/>
        <v>0</v>
      </c>
      <c r="I841" s="1">
        <f t="shared" si="143"/>
        <v>0</v>
      </c>
    </row>
    <row r="842" spans="1:9" x14ac:dyDescent="0.25">
      <c r="A842" s="1">
        <v>217</v>
      </c>
      <c r="B842" s="1">
        <v>1</v>
      </c>
      <c r="C842" s="19">
        <v>7</v>
      </c>
      <c r="D842" s="20" t="s">
        <v>1044</v>
      </c>
      <c r="E842" s="20" t="s">
        <v>1044</v>
      </c>
      <c r="F842" s="10">
        <f t="shared" si="142"/>
        <v>0</v>
      </c>
      <c r="G842">
        <f t="shared" si="140"/>
        <v>8.6792325809450288E-2</v>
      </c>
      <c r="H842">
        <f t="shared" si="141"/>
        <v>0</v>
      </c>
      <c r="I842" s="1">
        <f t="shared" si="143"/>
        <v>0</v>
      </c>
    </row>
    <row r="843" spans="1:9" x14ac:dyDescent="0.25">
      <c r="A843" s="1">
        <v>217</v>
      </c>
      <c r="B843" s="1">
        <v>1</v>
      </c>
      <c r="C843" s="19">
        <v>8</v>
      </c>
      <c r="D843" s="20" t="s">
        <v>1645</v>
      </c>
      <c r="E843" s="20" t="s">
        <v>1645</v>
      </c>
      <c r="F843" s="10">
        <f t="shared" si="142"/>
        <v>0</v>
      </c>
      <c r="G843">
        <f t="shared" si="140"/>
        <v>8.6792325809450288E-2</v>
      </c>
      <c r="H843">
        <f t="shared" si="141"/>
        <v>0</v>
      </c>
      <c r="I843" s="1">
        <f t="shared" si="143"/>
        <v>0</v>
      </c>
    </row>
    <row r="844" spans="1:9" x14ac:dyDescent="0.25">
      <c r="A844" s="1">
        <v>217</v>
      </c>
      <c r="B844" s="1">
        <v>1</v>
      </c>
      <c r="C844" s="19">
        <v>9</v>
      </c>
      <c r="D844" s="20" t="s">
        <v>1432</v>
      </c>
      <c r="E844" s="20" t="s">
        <v>1432</v>
      </c>
      <c r="F844" s="10">
        <f t="shared" si="142"/>
        <v>0</v>
      </c>
      <c r="G844">
        <f t="shared" si="140"/>
        <v>8.6792325809450288E-2</v>
      </c>
      <c r="H844">
        <f t="shared" si="141"/>
        <v>0</v>
      </c>
      <c r="I844" s="1">
        <f t="shared" si="143"/>
        <v>0</v>
      </c>
    </row>
    <row r="845" spans="1:9" x14ac:dyDescent="0.25">
      <c r="A845" s="1">
        <v>217</v>
      </c>
      <c r="B845" s="1">
        <v>1</v>
      </c>
      <c r="C845" s="19">
        <v>10</v>
      </c>
      <c r="D845" s="20" t="s">
        <v>1425</v>
      </c>
      <c r="E845" s="20" t="s">
        <v>1425</v>
      </c>
      <c r="F845" s="10">
        <f t="shared" si="142"/>
        <v>0</v>
      </c>
      <c r="G845">
        <f t="shared" si="140"/>
        <v>8.6792325809450288E-2</v>
      </c>
      <c r="H845">
        <f t="shared" si="141"/>
        <v>0</v>
      </c>
      <c r="I845" s="1">
        <f t="shared" si="143"/>
        <v>0</v>
      </c>
    </row>
    <row r="846" spans="1:9" x14ac:dyDescent="0.25">
      <c r="A846" s="1">
        <v>217</v>
      </c>
      <c r="B846" s="1">
        <v>1</v>
      </c>
      <c r="C846" s="19">
        <v>11</v>
      </c>
      <c r="D846" s="20" t="s">
        <v>647</v>
      </c>
      <c r="E846" s="20" t="s">
        <v>647</v>
      </c>
      <c r="F846" s="10">
        <f t="shared" si="142"/>
        <v>0</v>
      </c>
      <c r="G846">
        <f t="shared" si="140"/>
        <v>8.6792325809450288E-2</v>
      </c>
      <c r="H846">
        <f t="shared" si="141"/>
        <v>0</v>
      </c>
      <c r="I846" s="1">
        <f t="shared" si="143"/>
        <v>0</v>
      </c>
    </row>
    <row r="847" spans="1:9" x14ac:dyDescent="0.25">
      <c r="A847" s="1">
        <v>217</v>
      </c>
      <c r="B847" s="1">
        <v>1</v>
      </c>
      <c r="C847" s="19">
        <v>12</v>
      </c>
      <c r="D847" s="20" t="s">
        <v>1400</v>
      </c>
      <c r="E847" s="20" t="s">
        <v>1400</v>
      </c>
      <c r="F847" s="10">
        <f t="shared" si="142"/>
        <v>0.63435248259748034</v>
      </c>
      <c r="G847">
        <f t="shared" si="140"/>
        <v>0.72114480840693063</v>
      </c>
      <c r="H847">
        <f t="shared" si="141"/>
        <v>0</v>
      </c>
      <c r="I847" s="1">
        <f t="shared" si="143"/>
        <v>0</v>
      </c>
    </row>
    <row r="848" spans="1:9" x14ac:dyDescent="0.25">
      <c r="A848" s="1">
        <v>217</v>
      </c>
      <c r="B848" s="1">
        <v>1</v>
      </c>
      <c r="C848" s="19">
        <v>13</v>
      </c>
      <c r="D848" s="20" t="s">
        <v>1468</v>
      </c>
      <c r="E848" s="20" t="s">
        <v>1468</v>
      </c>
      <c r="F848" s="10">
        <f t="shared" si="142"/>
        <v>0</v>
      </c>
      <c r="G848">
        <f t="shared" si="140"/>
        <v>0.72114480840693063</v>
      </c>
      <c r="H848">
        <f t="shared" si="141"/>
        <v>0</v>
      </c>
      <c r="I848" s="1">
        <f t="shared" si="143"/>
        <v>0</v>
      </c>
    </row>
    <row r="849" spans="1:9" x14ac:dyDescent="0.25">
      <c r="A849" s="1">
        <v>217</v>
      </c>
      <c r="B849" s="1">
        <v>1</v>
      </c>
      <c r="C849" s="19">
        <v>14</v>
      </c>
      <c r="D849" s="20" t="s">
        <v>594</v>
      </c>
      <c r="E849" s="20" t="s">
        <v>594</v>
      </c>
      <c r="F849" s="10">
        <f t="shared" si="142"/>
        <v>0.31550979324759476</v>
      </c>
      <c r="G849">
        <f t="shared" si="140"/>
        <v>1.0366546016545253</v>
      </c>
      <c r="H849">
        <f t="shared" si="141"/>
        <v>1.0366546016545253</v>
      </c>
      <c r="I849" s="1">
        <f t="shared" si="143"/>
        <v>0.22290598199251901</v>
      </c>
    </row>
    <row r="850" spans="1:9" x14ac:dyDescent="0.25">
      <c r="A850" s="1">
        <v>218</v>
      </c>
      <c r="B850" s="1">
        <v>1</v>
      </c>
      <c r="C850" s="19">
        <v>1</v>
      </c>
      <c r="D850" s="20" t="s">
        <v>1400</v>
      </c>
      <c r="E850" s="20" t="s">
        <v>1400</v>
      </c>
      <c r="F850" s="10">
        <f t="shared" si="142"/>
        <v>0.63435248259748034</v>
      </c>
      <c r="G850">
        <f t="shared" si="140"/>
        <v>0.63435248259748034</v>
      </c>
      <c r="H850">
        <f t="shared" si="141"/>
        <v>0</v>
      </c>
      <c r="I850" s="1">
        <f t="shared" si="143"/>
        <v>0</v>
      </c>
    </row>
    <row r="851" spans="1:9" x14ac:dyDescent="0.25">
      <c r="A851" s="1">
        <v>218</v>
      </c>
      <c r="B851" s="1">
        <v>1</v>
      </c>
      <c r="C851" s="19">
        <v>2</v>
      </c>
      <c r="D851" s="20" t="s">
        <v>236</v>
      </c>
      <c r="E851" s="20" t="s">
        <v>236</v>
      </c>
      <c r="F851" s="10">
        <f t="shared" si="142"/>
        <v>0</v>
      </c>
      <c r="G851">
        <f t="shared" si="140"/>
        <v>0.63435248259748034</v>
      </c>
      <c r="H851">
        <f t="shared" si="141"/>
        <v>0</v>
      </c>
      <c r="I851" s="1">
        <f t="shared" si="143"/>
        <v>0</v>
      </c>
    </row>
    <row r="852" spans="1:9" x14ac:dyDescent="0.25">
      <c r="A852" s="1">
        <v>218</v>
      </c>
      <c r="B852" s="1">
        <v>1</v>
      </c>
      <c r="C852" s="19">
        <v>3</v>
      </c>
      <c r="D852" s="20" t="s">
        <v>409</v>
      </c>
      <c r="E852" s="20" t="s">
        <v>409</v>
      </c>
      <c r="F852" s="10">
        <f t="shared" si="142"/>
        <v>0.11429719275523594</v>
      </c>
      <c r="G852">
        <f t="shared" si="140"/>
        <v>0.74864967535271632</v>
      </c>
      <c r="H852">
        <f t="shared" si="141"/>
        <v>0</v>
      </c>
      <c r="I852" s="1">
        <f t="shared" si="143"/>
        <v>0</v>
      </c>
    </row>
    <row r="853" spans="1:9" x14ac:dyDescent="0.25">
      <c r="A853" s="1">
        <v>218</v>
      </c>
      <c r="B853" s="1">
        <v>1</v>
      </c>
      <c r="C853" s="19">
        <v>4</v>
      </c>
      <c r="D853" s="20" t="s">
        <v>1445</v>
      </c>
      <c r="E853" s="20" t="s">
        <v>1445</v>
      </c>
      <c r="F853" s="10">
        <f t="shared" si="142"/>
        <v>0.2040921909454915</v>
      </c>
      <c r="G853">
        <f t="shared" si="140"/>
        <v>0.95274186629820778</v>
      </c>
      <c r="H853">
        <f t="shared" si="141"/>
        <v>0</v>
      </c>
      <c r="I853" s="1">
        <f t="shared" si="143"/>
        <v>0</v>
      </c>
    </row>
    <row r="854" spans="1:9" x14ac:dyDescent="0.25">
      <c r="A854" s="1">
        <v>218</v>
      </c>
      <c r="B854" s="1">
        <v>1</v>
      </c>
      <c r="C854" s="19">
        <v>5</v>
      </c>
      <c r="D854" s="20" t="s">
        <v>1646</v>
      </c>
      <c r="E854" s="20" t="s">
        <v>1646</v>
      </c>
      <c r="F854" s="10">
        <f t="shared" si="142"/>
        <v>0</v>
      </c>
      <c r="G854">
        <f t="shared" si="140"/>
        <v>0.95274186629820778</v>
      </c>
      <c r="H854">
        <f t="shared" si="141"/>
        <v>0</v>
      </c>
      <c r="I854" s="1">
        <f t="shared" si="143"/>
        <v>0</v>
      </c>
    </row>
    <row r="855" spans="1:9" x14ac:dyDescent="0.25">
      <c r="A855" s="1">
        <v>218</v>
      </c>
      <c r="B855" s="1">
        <v>1</v>
      </c>
      <c r="C855" s="19">
        <v>6</v>
      </c>
      <c r="D855" s="20" t="s">
        <v>1497</v>
      </c>
      <c r="E855" s="20" t="s">
        <v>1497</v>
      </c>
      <c r="F855" s="10">
        <f t="shared" si="142"/>
        <v>0</v>
      </c>
      <c r="G855">
        <f t="shared" si="140"/>
        <v>0.95274186629820778</v>
      </c>
      <c r="H855">
        <f t="shared" si="141"/>
        <v>0</v>
      </c>
      <c r="I855" s="1">
        <f t="shared" si="143"/>
        <v>0</v>
      </c>
    </row>
    <row r="856" spans="1:9" x14ac:dyDescent="0.25">
      <c r="A856" s="1">
        <v>218</v>
      </c>
      <c r="B856" s="1">
        <v>1</v>
      </c>
      <c r="C856" s="19">
        <v>7</v>
      </c>
      <c r="D856" s="20" t="s">
        <v>1427</v>
      </c>
      <c r="E856" s="20" t="s">
        <v>1427</v>
      </c>
      <c r="F856" s="10">
        <f t="shared" si="142"/>
        <v>0.14856365733406465</v>
      </c>
      <c r="G856">
        <f t="shared" si="140"/>
        <v>1.1013055236322724</v>
      </c>
      <c r="H856">
        <f t="shared" si="141"/>
        <v>0</v>
      </c>
      <c r="I856" s="1">
        <f t="shared" si="143"/>
        <v>0</v>
      </c>
    </row>
    <row r="857" spans="1:9" x14ac:dyDescent="0.25">
      <c r="A857" s="1">
        <v>218</v>
      </c>
      <c r="B857" s="1">
        <v>1</v>
      </c>
      <c r="C857" s="19">
        <v>8</v>
      </c>
      <c r="D857" s="20" t="s">
        <v>1647</v>
      </c>
      <c r="E857" s="20" t="s">
        <v>595</v>
      </c>
      <c r="F857" s="10">
        <f t="shared" si="142"/>
        <v>0.22961572257574284</v>
      </c>
      <c r="G857">
        <f t="shared" ref="G857:G920" si="144">IF(C857=1,F857,F857+G856)</f>
        <v>1.3309212462080153</v>
      </c>
      <c r="H857">
        <f t="shared" ref="H857:H920" si="145">IF(C858=1,G857,0)</f>
        <v>0</v>
      </c>
      <c r="I857" s="1">
        <f t="shared" si="143"/>
        <v>0</v>
      </c>
    </row>
    <row r="858" spans="1:9" x14ac:dyDescent="0.25">
      <c r="A858" s="1">
        <v>218</v>
      </c>
      <c r="B858" s="1">
        <v>1</v>
      </c>
      <c r="C858" s="19">
        <v>9</v>
      </c>
      <c r="D858" s="20" t="s">
        <v>1419</v>
      </c>
      <c r="E858" s="20" t="s">
        <v>1419</v>
      </c>
      <c r="F858" s="10">
        <f t="shared" si="142"/>
        <v>0.14233555671435538</v>
      </c>
      <c r="G858">
        <f t="shared" si="144"/>
        <v>1.4732568029223707</v>
      </c>
      <c r="H858">
        <f t="shared" si="145"/>
        <v>0</v>
      </c>
      <c r="I858" s="1">
        <f t="shared" si="143"/>
        <v>0</v>
      </c>
    </row>
    <row r="859" spans="1:9" x14ac:dyDescent="0.25">
      <c r="A859" s="1">
        <v>218</v>
      </c>
      <c r="B859" s="1">
        <v>1</v>
      </c>
      <c r="C859" s="19">
        <v>10</v>
      </c>
      <c r="D859" s="20" t="s">
        <v>1596</v>
      </c>
      <c r="E859" s="20" t="s">
        <v>1596</v>
      </c>
      <c r="F859" s="10">
        <f t="shared" si="142"/>
        <v>0</v>
      </c>
      <c r="G859">
        <f t="shared" si="144"/>
        <v>1.4732568029223707</v>
      </c>
      <c r="H859">
        <f t="shared" si="145"/>
        <v>0</v>
      </c>
      <c r="I859" s="1">
        <f t="shared" si="143"/>
        <v>0</v>
      </c>
    </row>
    <row r="860" spans="1:9" x14ac:dyDescent="0.25">
      <c r="A860" s="1">
        <v>218</v>
      </c>
      <c r="B860" s="1">
        <v>1</v>
      </c>
      <c r="C860" s="19">
        <v>11</v>
      </c>
      <c r="D860" s="20" t="s">
        <v>1476</v>
      </c>
      <c r="E860" s="20" t="s">
        <v>1476</v>
      </c>
      <c r="F860" s="10">
        <f t="shared" si="142"/>
        <v>0</v>
      </c>
      <c r="G860">
        <f t="shared" si="144"/>
        <v>1.4732568029223707</v>
      </c>
      <c r="H860">
        <f t="shared" si="145"/>
        <v>0</v>
      </c>
      <c r="I860" s="1">
        <f t="shared" si="143"/>
        <v>0</v>
      </c>
    </row>
    <row r="861" spans="1:9" x14ac:dyDescent="0.25">
      <c r="A861" s="1">
        <v>218</v>
      </c>
      <c r="B861" s="1">
        <v>1</v>
      </c>
      <c r="C861" s="19">
        <v>12</v>
      </c>
      <c r="D861" s="20" t="s">
        <v>1632</v>
      </c>
      <c r="E861" s="20" t="s">
        <v>1632</v>
      </c>
      <c r="F861" s="10">
        <f t="shared" si="142"/>
        <v>0</v>
      </c>
      <c r="G861">
        <f t="shared" si="144"/>
        <v>1.4732568029223707</v>
      </c>
      <c r="H861">
        <f t="shared" si="145"/>
        <v>0</v>
      </c>
      <c r="I861" s="1">
        <f t="shared" si="143"/>
        <v>0</v>
      </c>
    </row>
    <row r="862" spans="1:9" x14ac:dyDescent="0.25">
      <c r="A862" s="1">
        <v>218</v>
      </c>
      <c r="B862" s="1">
        <v>1</v>
      </c>
      <c r="C862" s="19">
        <v>13</v>
      </c>
      <c r="D862" s="20" t="s">
        <v>597</v>
      </c>
      <c r="E862" s="20" t="s">
        <v>597</v>
      </c>
      <c r="F862" s="10">
        <f t="shared" si="142"/>
        <v>0.26005722854877428</v>
      </c>
      <c r="G862">
        <f t="shared" si="144"/>
        <v>1.733314031471145</v>
      </c>
      <c r="H862">
        <f t="shared" si="145"/>
        <v>0</v>
      </c>
      <c r="I862" s="1">
        <f t="shared" si="143"/>
        <v>0</v>
      </c>
    </row>
    <row r="863" spans="1:9" x14ac:dyDescent="0.25">
      <c r="A863" s="1">
        <v>218</v>
      </c>
      <c r="B863" s="1">
        <v>1</v>
      </c>
      <c r="C863" s="19">
        <v>14</v>
      </c>
      <c r="D863" s="20" t="s">
        <v>604</v>
      </c>
      <c r="E863" s="20" t="s">
        <v>604</v>
      </c>
      <c r="F863" s="10">
        <f t="shared" si="142"/>
        <v>0.26208693151225654</v>
      </c>
      <c r="G863">
        <f t="shared" si="144"/>
        <v>1.9954009629834015</v>
      </c>
      <c r="H863">
        <f t="shared" si="145"/>
        <v>0</v>
      </c>
      <c r="I863" s="1">
        <f t="shared" si="143"/>
        <v>0</v>
      </c>
    </row>
    <row r="864" spans="1:9" x14ac:dyDescent="0.25">
      <c r="A864" s="1">
        <v>218</v>
      </c>
      <c r="B864" s="1">
        <v>1</v>
      </c>
      <c r="C864" s="19">
        <v>15</v>
      </c>
      <c r="D864" s="20" t="s">
        <v>598</v>
      </c>
      <c r="E864" s="20" t="s">
        <v>598</v>
      </c>
      <c r="F864" s="10">
        <f t="shared" si="142"/>
        <v>0.26857991163272033</v>
      </c>
      <c r="G864">
        <f t="shared" si="144"/>
        <v>2.2639808746161219</v>
      </c>
      <c r="H864">
        <f t="shared" si="145"/>
        <v>0</v>
      </c>
      <c r="I864" s="1">
        <f t="shared" si="143"/>
        <v>0</v>
      </c>
    </row>
    <row r="865" spans="1:9" x14ac:dyDescent="0.25">
      <c r="A865" s="1">
        <v>218</v>
      </c>
      <c r="B865" s="1">
        <v>1</v>
      </c>
      <c r="C865" s="19">
        <v>16</v>
      </c>
      <c r="D865" s="20" t="s">
        <v>1648</v>
      </c>
      <c r="E865" s="20" t="s">
        <v>1519</v>
      </c>
      <c r="F865" s="10">
        <f t="shared" si="142"/>
        <v>0</v>
      </c>
      <c r="G865">
        <f t="shared" si="144"/>
        <v>2.2639808746161219</v>
      </c>
      <c r="H865">
        <f t="shared" si="145"/>
        <v>2.2639808746161219</v>
      </c>
      <c r="I865" s="1">
        <f t="shared" si="143"/>
        <v>0.48681101618914108</v>
      </c>
    </row>
    <row r="866" spans="1:9" x14ac:dyDescent="0.25">
      <c r="A866" s="1">
        <v>219</v>
      </c>
      <c r="B866" s="1">
        <v>1</v>
      </c>
      <c r="C866" s="19">
        <v>1</v>
      </c>
      <c r="D866" s="20" t="s">
        <v>1400</v>
      </c>
      <c r="E866" s="20" t="s">
        <v>1400</v>
      </c>
      <c r="F866" s="10">
        <f t="shared" si="142"/>
        <v>0.63435248259748034</v>
      </c>
      <c r="G866">
        <f t="shared" si="144"/>
        <v>0.63435248259748034</v>
      </c>
      <c r="H866">
        <f t="shared" si="145"/>
        <v>0</v>
      </c>
      <c r="I866" s="1">
        <f t="shared" si="143"/>
        <v>0</v>
      </c>
    </row>
    <row r="867" spans="1:9" x14ac:dyDescent="0.25">
      <c r="A867" s="1">
        <v>219</v>
      </c>
      <c r="B867" s="1">
        <v>1</v>
      </c>
      <c r="C867" s="19">
        <v>2</v>
      </c>
      <c r="D867" s="20" t="s">
        <v>1412</v>
      </c>
      <c r="E867" s="20" t="s">
        <v>1413</v>
      </c>
      <c r="F867" s="10">
        <f t="shared" si="142"/>
        <v>0.10965793219171141</v>
      </c>
      <c r="G867">
        <f t="shared" si="144"/>
        <v>0.74401041478919172</v>
      </c>
      <c r="H867">
        <f t="shared" si="145"/>
        <v>0</v>
      </c>
      <c r="I867" s="1">
        <f t="shared" si="143"/>
        <v>0</v>
      </c>
    </row>
    <row r="868" spans="1:9" x14ac:dyDescent="0.25">
      <c r="A868" s="1">
        <v>219</v>
      </c>
      <c r="B868" s="1">
        <v>1</v>
      </c>
      <c r="C868" s="19">
        <v>3</v>
      </c>
      <c r="D868" s="20" t="s">
        <v>853</v>
      </c>
      <c r="E868" s="20" t="s">
        <v>854</v>
      </c>
      <c r="F868" s="10">
        <f t="shared" si="142"/>
        <v>0.45690346173115165</v>
      </c>
      <c r="G868">
        <f t="shared" si="144"/>
        <v>1.2009138765203433</v>
      </c>
      <c r="H868">
        <f t="shared" si="145"/>
        <v>0</v>
      </c>
      <c r="I868" s="1">
        <f t="shared" si="143"/>
        <v>0</v>
      </c>
    </row>
    <row r="869" spans="1:9" x14ac:dyDescent="0.25">
      <c r="A869" s="1">
        <v>219</v>
      </c>
      <c r="B869" s="1">
        <v>1</v>
      </c>
      <c r="C869" s="19">
        <v>4</v>
      </c>
      <c r="D869" s="20" t="s">
        <v>309</v>
      </c>
      <c r="E869" s="20" t="s">
        <v>153</v>
      </c>
      <c r="F869" s="10">
        <f t="shared" si="142"/>
        <v>6.2938421052631588E-2</v>
      </c>
      <c r="G869">
        <f t="shared" si="144"/>
        <v>1.2638522975729749</v>
      </c>
      <c r="H869">
        <f t="shared" si="145"/>
        <v>0</v>
      </c>
      <c r="I869" s="1">
        <f t="shared" si="143"/>
        <v>0</v>
      </c>
    </row>
    <row r="870" spans="1:9" x14ac:dyDescent="0.25">
      <c r="A870" s="1">
        <v>219</v>
      </c>
      <c r="B870" s="1">
        <v>1</v>
      </c>
      <c r="C870" s="19">
        <v>5</v>
      </c>
      <c r="D870" s="20" t="s">
        <v>1649</v>
      </c>
      <c r="E870" s="20" t="s">
        <v>1548</v>
      </c>
      <c r="F870" s="10">
        <f t="shared" si="142"/>
        <v>0</v>
      </c>
      <c r="G870">
        <f t="shared" si="144"/>
        <v>1.2638522975729749</v>
      </c>
      <c r="H870">
        <f t="shared" si="145"/>
        <v>0</v>
      </c>
      <c r="I870" s="1">
        <f t="shared" si="143"/>
        <v>0</v>
      </c>
    </row>
    <row r="871" spans="1:9" x14ac:dyDescent="0.25">
      <c r="A871" s="1">
        <v>219</v>
      </c>
      <c r="B871" s="1">
        <v>1</v>
      </c>
      <c r="C871" s="19">
        <v>6</v>
      </c>
      <c r="D871" s="20" t="s">
        <v>840</v>
      </c>
      <c r="E871" s="20" t="s">
        <v>840</v>
      </c>
      <c r="F871" s="10">
        <f t="shared" si="142"/>
        <v>5.952815277628596E-2</v>
      </c>
      <c r="G871">
        <f t="shared" si="144"/>
        <v>1.3233804503492608</v>
      </c>
      <c r="H871">
        <f t="shared" si="145"/>
        <v>1.3233804503492608</v>
      </c>
      <c r="I871" s="1">
        <f t="shared" si="143"/>
        <v>0.28455902126319982</v>
      </c>
    </row>
    <row r="872" spans="1:9" x14ac:dyDescent="0.25">
      <c r="A872" s="1">
        <v>220</v>
      </c>
      <c r="B872" s="1">
        <v>0</v>
      </c>
      <c r="C872" s="19">
        <v>1</v>
      </c>
      <c r="D872" s="20" t="s">
        <v>594</v>
      </c>
      <c r="E872" s="20" t="s">
        <v>594</v>
      </c>
      <c r="F872" s="10">
        <f t="shared" si="142"/>
        <v>0.31550979324759476</v>
      </c>
      <c r="G872">
        <f t="shared" si="144"/>
        <v>0.31550979324759476</v>
      </c>
      <c r="H872">
        <f t="shared" si="145"/>
        <v>0</v>
      </c>
      <c r="I872" s="1">
        <f t="shared" si="143"/>
        <v>0</v>
      </c>
    </row>
    <row r="873" spans="1:9" x14ac:dyDescent="0.25">
      <c r="A873" s="1">
        <v>220</v>
      </c>
      <c r="B873" s="1">
        <v>0</v>
      </c>
      <c r="C873" s="19">
        <v>2</v>
      </c>
      <c r="D873" s="20" t="s">
        <v>1423</v>
      </c>
      <c r="E873" s="20" t="s">
        <v>1423</v>
      </c>
      <c r="F873" s="10">
        <f t="shared" si="142"/>
        <v>0.24697600470149447</v>
      </c>
      <c r="G873">
        <f t="shared" si="144"/>
        <v>0.56248579794908926</v>
      </c>
      <c r="H873">
        <f t="shared" si="145"/>
        <v>0</v>
      </c>
      <c r="I873" s="1">
        <f t="shared" si="143"/>
        <v>0</v>
      </c>
    </row>
    <row r="874" spans="1:9" x14ac:dyDescent="0.25">
      <c r="A874" s="1">
        <v>220</v>
      </c>
      <c r="B874" s="1">
        <v>0</v>
      </c>
      <c r="C874" s="19">
        <v>3</v>
      </c>
      <c r="D874" s="20" t="s">
        <v>1400</v>
      </c>
      <c r="E874" s="20" t="s">
        <v>1400</v>
      </c>
      <c r="F874" s="10">
        <f t="shared" si="142"/>
        <v>0.63435248259748034</v>
      </c>
      <c r="G874">
        <f t="shared" si="144"/>
        <v>1.1968382805465696</v>
      </c>
      <c r="H874">
        <f t="shared" si="145"/>
        <v>0</v>
      </c>
      <c r="I874" s="1">
        <f t="shared" si="143"/>
        <v>0</v>
      </c>
    </row>
    <row r="875" spans="1:9" x14ac:dyDescent="0.25">
      <c r="A875" s="1">
        <v>220</v>
      </c>
      <c r="B875" s="1">
        <v>0</v>
      </c>
      <c r="C875" s="19">
        <v>4</v>
      </c>
      <c r="D875" s="20" t="s">
        <v>1480</v>
      </c>
      <c r="E875" s="20" t="s">
        <v>1480</v>
      </c>
      <c r="F875" s="10">
        <f t="shared" si="142"/>
        <v>0</v>
      </c>
      <c r="G875">
        <f t="shared" si="144"/>
        <v>1.1968382805465696</v>
      </c>
      <c r="H875">
        <f t="shared" si="145"/>
        <v>0</v>
      </c>
      <c r="I875" s="1">
        <f t="shared" si="143"/>
        <v>0</v>
      </c>
    </row>
    <row r="876" spans="1:9" x14ac:dyDescent="0.25">
      <c r="A876" s="1">
        <v>220</v>
      </c>
      <c r="B876" s="1">
        <v>0</v>
      </c>
      <c r="C876" s="19">
        <v>5</v>
      </c>
      <c r="D876" s="20" t="s">
        <v>147</v>
      </c>
      <c r="E876" s="20" t="s">
        <v>148</v>
      </c>
      <c r="F876" s="10">
        <f t="shared" si="142"/>
        <v>0.16228920721102594</v>
      </c>
      <c r="G876">
        <f t="shared" si="144"/>
        <v>1.3591274877575956</v>
      </c>
      <c r="H876">
        <f t="shared" si="145"/>
        <v>0</v>
      </c>
      <c r="I876" s="1">
        <f t="shared" si="143"/>
        <v>0</v>
      </c>
    </row>
    <row r="877" spans="1:9" x14ac:dyDescent="0.25">
      <c r="A877" s="1">
        <v>220</v>
      </c>
      <c r="B877" s="1">
        <v>0</v>
      </c>
      <c r="C877" s="19">
        <v>6</v>
      </c>
      <c r="D877" s="20" t="s">
        <v>1463</v>
      </c>
      <c r="E877" s="20" t="s">
        <v>1463</v>
      </c>
      <c r="F877" s="10">
        <f t="shared" si="142"/>
        <v>5.6107573619542134E-2</v>
      </c>
      <c r="G877">
        <f t="shared" si="144"/>
        <v>1.4152350613771378</v>
      </c>
      <c r="H877">
        <f t="shared" si="145"/>
        <v>0</v>
      </c>
      <c r="I877" s="1">
        <f t="shared" si="143"/>
        <v>0</v>
      </c>
    </row>
    <row r="878" spans="1:9" x14ac:dyDescent="0.25">
      <c r="A878" s="1">
        <v>220</v>
      </c>
      <c r="B878" s="1">
        <v>0</v>
      </c>
      <c r="C878" s="19">
        <v>7</v>
      </c>
      <c r="D878" s="20" t="s">
        <v>1482</v>
      </c>
      <c r="E878" s="20" t="s">
        <v>1482</v>
      </c>
      <c r="F878" s="10">
        <f t="shared" si="142"/>
        <v>6.4139415689565979E-2</v>
      </c>
      <c r="G878">
        <f t="shared" si="144"/>
        <v>1.4793744770667039</v>
      </c>
      <c r="H878">
        <f t="shared" si="145"/>
        <v>0</v>
      </c>
      <c r="I878" s="1">
        <f t="shared" si="143"/>
        <v>0</v>
      </c>
    </row>
    <row r="879" spans="1:9" x14ac:dyDescent="0.25">
      <c r="A879" s="1">
        <v>220</v>
      </c>
      <c r="B879" s="1">
        <v>0</v>
      </c>
      <c r="C879" s="19">
        <v>8</v>
      </c>
      <c r="D879" s="20" t="s">
        <v>1595</v>
      </c>
      <c r="E879" s="20" t="s">
        <v>1595</v>
      </c>
      <c r="F879" s="10">
        <f t="shared" si="142"/>
        <v>0</v>
      </c>
      <c r="G879">
        <f t="shared" si="144"/>
        <v>1.4793744770667039</v>
      </c>
      <c r="H879">
        <f t="shared" si="145"/>
        <v>0</v>
      </c>
      <c r="I879" s="1">
        <f t="shared" si="143"/>
        <v>0</v>
      </c>
    </row>
    <row r="880" spans="1:9" x14ac:dyDescent="0.25">
      <c r="A880" s="1">
        <v>220</v>
      </c>
      <c r="B880" s="1">
        <v>0</v>
      </c>
      <c r="C880" s="19">
        <v>9</v>
      </c>
      <c r="D880" s="20" t="s">
        <v>1650</v>
      </c>
      <c r="E880" s="20" t="s">
        <v>1650</v>
      </c>
      <c r="F880" s="10">
        <f t="shared" si="142"/>
        <v>0</v>
      </c>
      <c r="G880">
        <f t="shared" si="144"/>
        <v>1.4793744770667039</v>
      </c>
      <c r="H880">
        <f t="shared" si="145"/>
        <v>0</v>
      </c>
      <c r="I880" s="1">
        <f t="shared" si="143"/>
        <v>0</v>
      </c>
    </row>
    <row r="881" spans="1:9" x14ac:dyDescent="0.25">
      <c r="A881" s="1">
        <v>220</v>
      </c>
      <c r="B881" s="1">
        <v>0</v>
      </c>
      <c r="C881" s="19">
        <v>10</v>
      </c>
      <c r="D881" s="20" t="s">
        <v>979</v>
      </c>
      <c r="E881" s="20" t="s">
        <v>979</v>
      </c>
      <c r="F881" s="10">
        <f t="shared" si="142"/>
        <v>0</v>
      </c>
      <c r="G881">
        <f t="shared" si="144"/>
        <v>1.4793744770667039</v>
      </c>
      <c r="H881">
        <f t="shared" si="145"/>
        <v>0</v>
      </c>
      <c r="I881" s="1">
        <f t="shared" si="143"/>
        <v>0</v>
      </c>
    </row>
    <row r="882" spans="1:9" x14ac:dyDescent="0.25">
      <c r="A882" s="1">
        <v>220</v>
      </c>
      <c r="B882" s="1">
        <v>0</v>
      </c>
      <c r="C882" s="19">
        <v>11</v>
      </c>
      <c r="D882" s="20" t="s">
        <v>595</v>
      </c>
      <c r="E882" s="20" t="s">
        <v>595</v>
      </c>
      <c r="F882" s="10">
        <f t="shared" si="142"/>
        <v>0.22961572257574284</v>
      </c>
      <c r="G882">
        <f t="shared" si="144"/>
        <v>1.7089901996424468</v>
      </c>
      <c r="H882">
        <f t="shared" si="145"/>
        <v>0</v>
      </c>
      <c r="I882" s="1">
        <f t="shared" si="143"/>
        <v>0</v>
      </c>
    </row>
    <row r="883" spans="1:9" x14ac:dyDescent="0.25">
      <c r="A883" s="1">
        <v>220</v>
      </c>
      <c r="B883" s="1">
        <v>0</v>
      </c>
      <c r="C883" s="19">
        <v>12</v>
      </c>
      <c r="D883" s="20" t="s">
        <v>604</v>
      </c>
      <c r="E883" s="20" t="s">
        <v>604</v>
      </c>
      <c r="F883" s="10">
        <f t="shared" si="142"/>
        <v>0.26208693151225654</v>
      </c>
      <c r="G883">
        <f t="shared" si="144"/>
        <v>1.9710771311547033</v>
      </c>
      <c r="H883">
        <f t="shared" si="145"/>
        <v>0</v>
      </c>
      <c r="I883" s="1">
        <f t="shared" si="143"/>
        <v>0</v>
      </c>
    </row>
    <row r="884" spans="1:9" x14ac:dyDescent="0.25">
      <c r="A884" s="1">
        <v>220</v>
      </c>
      <c r="B884" s="1">
        <v>0</v>
      </c>
      <c r="C884" s="19">
        <v>13</v>
      </c>
      <c r="D884" s="20" t="s">
        <v>598</v>
      </c>
      <c r="E884" s="20" t="s">
        <v>598</v>
      </c>
      <c r="F884" s="10">
        <f t="shared" si="142"/>
        <v>0.26857991163272033</v>
      </c>
      <c r="G884">
        <f t="shared" si="144"/>
        <v>2.2396570427874236</v>
      </c>
      <c r="H884">
        <f t="shared" si="145"/>
        <v>0</v>
      </c>
      <c r="I884" s="1">
        <f t="shared" si="143"/>
        <v>0</v>
      </c>
    </row>
    <row r="885" spans="1:9" x14ac:dyDescent="0.25">
      <c r="A885" s="1">
        <v>220</v>
      </c>
      <c r="B885" s="1">
        <v>0</v>
      </c>
      <c r="C885" s="19">
        <v>14</v>
      </c>
      <c r="D885" s="20" t="s">
        <v>596</v>
      </c>
      <c r="E885" s="20" t="s">
        <v>596</v>
      </c>
      <c r="F885" s="10">
        <f t="shared" si="142"/>
        <v>0.11082172536745788</v>
      </c>
      <c r="G885">
        <f t="shared" si="144"/>
        <v>2.3504787681548813</v>
      </c>
      <c r="H885">
        <f t="shared" si="145"/>
        <v>0</v>
      </c>
      <c r="I885" s="1">
        <f t="shared" si="143"/>
        <v>0</v>
      </c>
    </row>
    <row r="886" spans="1:9" x14ac:dyDescent="0.25">
      <c r="A886" s="1">
        <v>220</v>
      </c>
      <c r="B886" s="1">
        <v>0</v>
      </c>
      <c r="C886" s="19">
        <v>15</v>
      </c>
      <c r="D886" s="20" t="s">
        <v>1651</v>
      </c>
      <c r="E886" s="20" t="s">
        <v>1613</v>
      </c>
      <c r="F886" s="10">
        <f t="shared" si="142"/>
        <v>0</v>
      </c>
      <c r="G886">
        <f t="shared" si="144"/>
        <v>2.3504787681548813</v>
      </c>
      <c r="H886">
        <f t="shared" si="145"/>
        <v>2.3504787681548813</v>
      </c>
      <c r="I886" s="1">
        <f t="shared" si="143"/>
        <v>0.50541016953179618</v>
      </c>
    </row>
    <row r="887" spans="1:9" x14ac:dyDescent="0.25">
      <c r="A887" s="1">
        <v>221</v>
      </c>
      <c r="B887" s="1">
        <v>0</v>
      </c>
      <c r="C887" s="19">
        <v>1</v>
      </c>
      <c r="D887" s="20" t="s">
        <v>608</v>
      </c>
      <c r="E887" s="20" t="s">
        <v>608</v>
      </c>
      <c r="F887" s="10">
        <f t="shared" si="142"/>
        <v>0.11718127808832036</v>
      </c>
      <c r="G887">
        <f t="shared" si="144"/>
        <v>0.11718127808832036</v>
      </c>
      <c r="H887">
        <f t="shared" si="145"/>
        <v>0</v>
      </c>
      <c r="I887" s="1">
        <f t="shared" si="143"/>
        <v>0</v>
      </c>
    </row>
    <row r="888" spans="1:9" x14ac:dyDescent="0.25">
      <c r="A888" s="1">
        <v>221</v>
      </c>
      <c r="B888" s="1">
        <v>0</v>
      </c>
      <c r="C888" s="19">
        <v>2</v>
      </c>
      <c r="D888" s="20" t="s">
        <v>1445</v>
      </c>
      <c r="E888" s="20" t="s">
        <v>1445</v>
      </c>
      <c r="F888" s="10">
        <f t="shared" si="142"/>
        <v>0.2040921909454915</v>
      </c>
      <c r="G888">
        <f t="shared" si="144"/>
        <v>0.32127346903381188</v>
      </c>
      <c r="H888">
        <f t="shared" si="145"/>
        <v>0</v>
      </c>
      <c r="I888" s="1">
        <f t="shared" si="143"/>
        <v>0</v>
      </c>
    </row>
    <row r="889" spans="1:9" x14ac:dyDescent="0.25">
      <c r="A889" s="1">
        <v>221</v>
      </c>
      <c r="B889" s="1">
        <v>0</v>
      </c>
      <c r="C889" s="19">
        <v>3</v>
      </c>
      <c r="D889" s="20" t="s">
        <v>1487</v>
      </c>
      <c r="E889" s="20" t="s">
        <v>1487</v>
      </c>
      <c r="F889" s="10">
        <f t="shared" si="142"/>
        <v>0</v>
      </c>
      <c r="G889">
        <f t="shared" si="144"/>
        <v>0.32127346903381188</v>
      </c>
      <c r="H889">
        <f t="shared" si="145"/>
        <v>0</v>
      </c>
      <c r="I889" s="1">
        <f t="shared" si="143"/>
        <v>0</v>
      </c>
    </row>
    <row r="890" spans="1:9" x14ac:dyDescent="0.25">
      <c r="A890" s="1">
        <v>221</v>
      </c>
      <c r="B890" s="1">
        <v>0</v>
      </c>
      <c r="C890" s="19">
        <v>4</v>
      </c>
      <c r="D890" s="20" t="s">
        <v>1083</v>
      </c>
      <c r="E890" s="20" t="s">
        <v>1083</v>
      </c>
      <c r="F890" s="10">
        <f t="shared" si="142"/>
        <v>0</v>
      </c>
      <c r="G890">
        <f t="shared" si="144"/>
        <v>0.32127346903381188</v>
      </c>
      <c r="H890">
        <f t="shared" si="145"/>
        <v>0</v>
      </c>
      <c r="I890" s="1">
        <f t="shared" si="143"/>
        <v>0</v>
      </c>
    </row>
    <row r="891" spans="1:9" x14ac:dyDescent="0.25">
      <c r="A891" s="1">
        <v>221</v>
      </c>
      <c r="B891" s="1">
        <v>0</v>
      </c>
      <c r="C891" s="19">
        <v>5</v>
      </c>
      <c r="D891" s="20" t="s">
        <v>1595</v>
      </c>
      <c r="E891" s="20" t="s">
        <v>1595</v>
      </c>
      <c r="F891" s="10">
        <f t="shared" si="142"/>
        <v>0</v>
      </c>
      <c r="G891">
        <f t="shared" si="144"/>
        <v>0.32127346903381188</v>
      </c>
      <c r="H891">
        <f t="shared" si="145"/>
        <v>0</v>
      </c>
      <c r="I891" s="1">
        <f t="shared" si="143"/>
        <v>0</v>
      </c>
    </row>
    <row r="892" spans="1:9" x14ac:dyDescent="0.25">
      <c r="A892" s="1">
        <v>221</v>
      </c>
      <c r="B892" s="1">
        <v>0</v>
      </c>
      <c r="C892" s="19">
        <v>6</v>
      </c>
      <c r="D892" s="20" t="s">
        <v>1652</v>
      </c>
      <c r="E892" s="20" t="s">
        <v>1652</v>
      </c>
      <c r="F892" s="10">
        <f t="shared" si="142"/>
        <v>0</v>
      </c>
      <c r="G892">
        <f t="shared" si="144"/>
        <v>0.32127346903381188</v>
      </c>
      <c r="H892">
        <f t="shared" si="145"/>
        <v>0</v>
      </c>
      <c r="I892" s="1">
        <f t="shared" si="143"/>
        <v>0</v>
      </c>
    </row>
    <row r="893" spans="1:9" x14ac:dyDescent="0.25">
      <c r="A893" s="1">
        <v>221</v>
      </c>
      <c r="B893" s="1">
        <v>0</v>
      </c>
      <c r="C893" s="19">
        <v>7</v>
      </c>
      <c r="D893" s="20" t="s">
        <v>1653</v>
      </c>
      <c r="E893" s="20" t="s">
        <v>1653</v>
      </c>
      <c r="F893" s="10">
        <f t="shared" si="142"/>
        <v>0</v>
      </c>
      <c r="G893">
        <f t="shared" si="144"/>
        <v>0.32127346903381188</v>
      </c>
      <c r="H893">
        <f t="shared" si="145"/>
        <v>0</v>
      </c>
      <c r="I893" s="1">
        <f t="shared" si="143"/>
        <v>0</v>
      </c>
    </row>
    <row r="894" spans="1:9" x14ac:dyDescent="0.25">
      <c r="A894" s="1">
        <v>221</v>
      </c>
      <c r="B894" s="1">
        <v>0</v>
      </c>
      <c r="C894" s="19">
        <v>8</v>
      </c>
      <c r="D894" s="20" t="s">
        <v>1654</v>
      </c>
      <c r="E894" s="20" t="s">
        <v>1450</v>
      </c>
      <c r="F894" s="10">
        <f t="shared" si="142"/>
        <v>0</v>
      </c>
      <c r="G894">
        <f t="shared" si="144"/>
        <v>0.32127346903381188</v>
      </c>
      <c r="H894">
        <f t="shared" si="145"/>
        <v>0</v>
      </c>
      <c r="I894" s="1">
        <f t="shared" si="143"/>
        <v>0</v>
      </c>
    </row>
    <row r="895" spans="1:9" x14ac:dyDescent="0.25">
      <c r="A895" s="1">
        <v>221</v>
      </c>
      <c r="B895" s="1">
        <v>0</v>
      </c>
      <c r="C895" s="19">
        <v>9</v>
      </c>
      <c r="D895" s="20" t="s">
        <v>596</v>
      </c>
      <c r="E895" s="20" t="s">
        <v>596</v>
      </c>
      <c r="F895" s="10">
        <f t="shared" si="142"/>
        <v>0.11082172536745788</v>
      </c>
      <c r="G895">
        <f t="shared" si="144"/>
        <v>0.43209519440126976</v>
      </c>
      <c r="H895">
        <f t="shared" si="145"/>
        <v>0</v>
      </c>
      <c r="I895" s="1">
        <f t="shared" si="143"/>
        <v>0</v>
      </c>
    </row>
    <row r="896" spans="1:9" x14ac:dyDescent="0.25">
      <c r="A896" s="1">
        <v>221</v>
      </c>
      <c r="B896" s="1">
        <v>0</v>
      </c>
      <c r="C896" s="19">
        <v>10</v>
      </c>
      <c r="D896" s="20" t="s">
        <v>1655</v>
      </c>
      <c r="E896" s="20" t="s">
        <v>1428</v>
      </c>
      <c r="F896" s="10">
        <f t="shared" si="142"/>
        <v>6.6004532131021046E-2</v>
      </c>
      <c r="G896">
        <f t="shared" si="144"/>
        <v>0.49809972653229079</v>
      </c>
      <c r="H896">
        <f t="shared" si="145"/>
        <v>0</v>
      </c>
      <c r="I896" s="1">
        <f t="shared" si="143"/>
        <v>0</v>
      </c>
    </row>
    <row r="897" spans="1:9" x14ac:dyDescent="0.25">
      <c r="A897" s="1">
        <v>221</v>
      </c>
      <c r="B897" s="1">
        <v>0</v>
      </c>
      <c r="C897" s="19">
        <v>11</v>
      </c>
      <c r="D897" s="20" t="s">
        <v>1656</v>
      </c>
      <c r="E897" s="20" t="s">
        <v>1656</v>
      </c>
      <c r="F897" s="10">
        <f t="shared" si="142"/>
        <v>0</v>
      </c>
      <c r="G897">
        <f t="shared" si="144"/>
        <v>0.49809972653229079</v>
      </c>
      <c r="H897">
        <f t="shared" si="145"/>
        <v>0</v>
      </c>
      <c r="I897" s="1">
        <f t="shared" si="143"/>
        <v>0</v>
      </c>
    </row>
    <row r="898" spans="1:9" x14ac:dyDescent="0.25">
      <c r="A898" s="1">
        <v>221</v>
      </c>
      <c r="B898" s="1">
        <v>0</v>
      </c>
      <c r="C898" s="19">
        <v>12</v>
      </c>
      <c r="D898" s="20" t="s">
        <v>1657</v>
      </c>
      <c r="E898" s="20" t="s">
        <v>1657</v>
      </c>
      <c r="F898" s="10">
        <f t="shared" si="142"/>
        <v>0</v>
      </c>
      <c r="G898">
        <f t="shared" si="144"/>
        <v>0.49809972653229079</v>
      </c>
      <c r="H898">
        <f t="shared" si="145"/>
        <v>0.49809972653229079</v>
      </c>
      <c r="I898" s="1">
        <f t="shared" si="143"/>
        <v>0.10710356997950898</v>
      </c>
    </row>
    <row r="899" spans="1:9" x14ac:dyDescent="0.25">
      <c r="A899" s="1">
        <v>222</v>
      </c>
      <c r="B899" s="1">
        <v>0</v>
      </c>
      <c r="C899" s="19">
        <v>1</v>
      </c>
      <c r="D899" s="20" t="s">
        <v>597</v>
      </c>
      <c r="E899" s="20" t="s">
        <v>597</v>
      </c>
      <c r="F899" s="10">
        <f t="shared" si="142"/>
        <v>0.26005722854877428</v>
      </c>
      <c r="G899">
        <f t="shared" si="144"/>
        <v>0.26005722854877428</v>
      </c>
      <c r="H899">
        <f t="shared" si="145"/>
        <v>0</v>
      </c>
      <c r="I899" s="1">
        <f t="shared" si="143"/>
        <v>0</v>
      </c>
    </row>
    <row r="900" spans="1:9" x14ac:dyDescent="0.25">
      <c r="A900" s="1">
        <v>222</v>
      </c>
      <c r="B900" s="1">
        <v>0</v>
      </c>
      <c r="C900" s="19">
        <v>2</v>
      </c>
      <c r="D900" s="20" t="s">
        <v>604</v>
      </c>
      <c r="E900" s="20" t="s">
        <v>604</v>
      </c>
      <c r="F900" s="10">
        <f t="shared" ref="F900:F950" si="146">IF(ISERROR(VLOOKUP(E900,$N$2:$O$28,2,FALSE)),0,VLOOKUP(E900,$N$2:$O$28,2,FALSE))</f>
        <v>0.26208693151225654</v>
      </c>
      <c r="G900">
        <f t="shared" si="144"/>
        <v>0.52214416006103082</v>
      </c>
      <c r="H900">
        <f t="shared" si="145"/>
        <v>0</v>
      </c>
      <c r="I900" s="1">
        <f t="shared" ref="I900:I950" si="147">H900/$L$2</f>
        <v>0</v>
      </c>
    </row>
    <row r="901" spans="1:9" x14ac:dyDescent="0.25">
      <c r="A901" s="1">
        <v>222</v>
      </c>
      <c r="B901" s="1">
        <v>0</v>
      </c>
      <c r="C901" s="19">
        <v>3</v>
      </c>
      <c r="D901" s="20" t="s">
        <v>598</v>
      </c>
      <c r="E901" s="20" t="s">
        <v>598</v>
      </c>
      <c r="F901" s="10">
        <f t="shared" si="146"/>
        <v>0.26857991163272033</v>
      </c>
      <c r="G901">
        <f t="shared" si="144"/>
        <v>0.79072407169375114</v>
      </c>
      <c r="H901">
        <f t="shared" si="145"/>
        <v>0</v>
      </c>
      <c r="I901" s="1">
        <f t="shared" si="147"/>
        <v>0</v>
      </c>
    </row>
    <row r="902" spans="1:9" x14ac:dyDescent="0.25">
      <c r="A902" s="1">
        <v>222</v>
      </c>
      <c r="B902" s="1">
        <v>0</v>
      </c>
      <c r="C902" s="19">
        <v>4</v>
      </c>
      <c r="D902" s="20" t="s">
        <v>1423</v>
      </c>
      <c r="E902" s="20" t="s">
        <v>1423</v>
      </c>
      <c r="F902" s="10">
        <f t="shared" si="146"/>
        <v>0.24697600470149447</v>
      </c>
      <c r="G902">
        <f t="shared" si="144"/>
        <v>1.0377000763952455</v>
      </c>
      <c r="H902">
        <f t="shared" si="145"/>
        <v>0</v>
      </c>
      <c r="I902" s="1">
        <f t="shared" si="147"/>
        <v>0</v>
      </c>
    </row>
    <row r="903" spans="1:9" x14ac:dyDescent="0.25">
      <c r="A903" s="1">
        <v>222</v>
      </c>
      <c r="B903" s="1">
        <v>0</v>
      </c>
      <c r="C903" s="19">
        <v>5</v>
      </c>
      <c r="D903" s="20" t="s">
        <v>853</v>
      </c>
      <c r="E903" s="20" t="s">
        <v>854</v>
      </c>
      <c r="F903" s="10">
        <f t="shared" si="146"/>
        <v>0.45690346173115165</v>
      </c>
      <c r="G903">
        <f t="shared" si="144"/>
        <v>1.4946035381263971</v>
      </c>
      <c r="H903">
        <f t="shared" si="145"/>
        <v>0</v>
      </c>
      <c r="I903" s="1">
        <f t="shared" si="147"/>
        <v>0</v>
      </c>
    </row>
    <row r="904" spans="1:9" x14ac:dyDescent="0.25">
      <c r="A904" s="1">
        <v>222</v>
      </c>
      <c r="B904" s="1">
        <v>0</v>
      </c>
      <c r="C904" s="19">
        <v>6</v>
      </c>
      <c r="D904" s="20" t="s">
        <v>1658</v>
      </c>
      <c r="E904" s="20" t="s">
        <v>1658</v>
      </c>
      <c r="F904" s="10">
        <f t="shared" si="146"/>
        <v>0</v>
      </c>
      <c r="G904">
        <f t="shared" si="144"/>
        <v>1.4946035381263971</v>
      </c>
      <c r="H904">
        <f t="shared" si="145"/>
        <v>0</v>
      </c>
      <c r="I904" s="1">
        <f t="shared" si="147"/>
        <v>0</v>
      </c>
    </row>
    <row r="905" spans="1:9" x14ac:dyDescent="0.25">
      <c r="A905" s="1">
        <v>222</v>
      </c>
      <c r="B905" s="1">
        <v>0</v>
      </c>
      <c r="C905" s="19">
        <v>7</v>
      </c>
      <c r="D905" s="20" t="s">
        <v>1400</v>
      </c>
      <c r="E905" s="20" t="s">
        <v>1400</v>
      </c>
      <c r="F905" s="10">
        <f t="shared" si="146"/>
        <v>0.63435248259748034</v>
      </c>
      <c r="G905">
        <f t="shared" si="144"/>
        <v>2.1289560207238774</v>
      </c>
      <c r="H905">
        <f t="shared" si="145"/>
        <v>0</v>
      </c>
      <c r="I905" s="1">
        <f t="shared" si="147"/>
        <v>0</v>
      </c>
    </row>
    <row r="906" spans="1:9" x14ac:dyDescent="0.25">
      <c r="A906" s="1">
        <v>222</v>
      </c>
      <c r="B906" s="1">
        <v>0</v>
      </c>
      <c r="C906" s="19">
        <v>8</v>
      </c>
      <c r="D906" s="20" t="s">
        <v>602</v>
      </c>
      <c r="E906" s="20" t="s">
        <v>602</v>
      </c>
      <c r="F906" s="10">
        <f t="shared" si="146"/>
        <v>0</v>
      </c>
      <c r="G906">
        <f t="shared" si="144"/>
        <v>2.1289560207238774</v>
      </c>
      <c r="H906">
        <f t="shared" si="145"/>
        <v>0</v>
      </c>
      <c r="I906" s="1">
        <f t="shared" si="147"/>
        <v>0</v>
      </c>
    </row>
    <row r="907" spans="1:9" x14ac:dyDescent="0.25">
      <c r="A907" s="1">
        <v>222</v>
      </c>
      <c r="B907" s="1">
        <v>0</v>
      </c>
      <c r="C907" s="19">
        <v>9</v>
      </c>
      <c r="D907" s="20" t="s">
        <v>1044</v>
      </c>
      <c r="E907" s="20" t="s">
        <v>1044</v>
      </c>
      <c r="F907" s="10">
        <f t="shared" si="146"/>
        <v>0</v>
      </c>
      <c r="G907">
        <f t="shared" si="144"/>
        <v>2.1289560207238774</v>
      </c>
      <c r="H907">
        <f t="shared" si="145"/>
        <v>0</v>
      </c>
      <c r="I907" s="1">
        <f t="shared" si="147"/>
        <v>0</v>
      </c>
    </row>
    <row r="908" spans="1:9" x14ac:dyDescent="0.25">
      <c r="A908" s="1">
        <v>222</v>
      </c>
      <c r="B908" s="1">
        <v>0</v>
      </c>
      <c r="C908" s="19">
        <v>10</v>
      </c>
      <c r="D908" s="20" t="s">
        <v>1414</v>
      </c>
      <c r="E908" s="20" t="s">
        <v>1414</v>
      </c>
      <c r="F908" s="10">
        <f t="shared" si="146"/>
        <v>0</v>
      </c>
      <c r="G908">
        <f t="shared" si="144"/>
        <v>2.1289560207238774</v>
      </c>
      <c r="H908">
        <f t="shared" si="145"/>
        <v>0</v>
      </c>
      <c r="I908" s="1">
        <f t="shared" si="147"/>
        <v>0</v>
      </c>
    </row>
    <row r="909" spans="1:9" x14ac:dyDescent="0.25">
      <c r="A909" s="1">
        <v>222</v>
      </c>
      <c r="B909" s="1">
        <v>0</v>
      </c>
      <c r="C909" s="19">
        <v>11</v>
      </c>
      <c r="D909" s="20" t="s">
        <v>1442</v>
      </c>
      <c r="E909" s="20" t="s">
        <v>1442</v>
      </c>
      <c r="F909" s="10">
        <f t="shared" si="146"/>
        <v>0</v>
      </c>
      <c r="G909">
        <f t="shared" si="144"/>
        <v>2.1289560207238774</v>
      </c>
      <c r="H909">
        <f t="shared" si="145"/>
        <v>0</v>
      </c>
      <c r="I909" s="1">
        <f t="shared" si="147"/>
        <v>0</v>
      </c>
    </row>
    <row r="910" spans="1:9" x14ac:dyDescent="0.25">
      <c r="A910" s="1">
        <v>222</v>
      </c>
      <c r="B910" s="1">
        <v>0</v>
      </c>
      <c r="C910" s="19">
        <v>12</v>
      </c>
      <c r="D910" s="20" t="s">
        <v>1443</v>
      </c>
      <c r="E910" s="20" t="s">
        <v>1443</v>
      </c>
      <c r="F910" s="10">
        <f t="shared" si="146"/>
        <v>0</v>
      </c>
      <c r="G910">
        <f t="shared" si="144"/>
        <v>2.1289560207238774</v>
      </c>
      <c r="H910">
        <f t="shared" si="145"/>
        <v>0</v>
      </c>
      <c r="I910" s="1">
        <f t="shared" si="147"/>
        <v>0</v>
      </c>
    </row>
    <row r="911" spans="1:9" x14ac:dyDescent="0.25">
      <c r="A911" s="1">
        <v>222</v>
      </c>
      <c r="B911" s="1">
        <v>0</v>
      </c>
      <c r="C911" s="19">
        <v>13</v>
      </c>
      <c r="D911" s="20" t="s">
        <v>1465</v>
      </c>
      <c r="E911" s="20" t="s">
        <v>1465</v>
      </c>
      <c r="F911" s="10">
        <f t="shared" si="146"/>
        <v>0</v>
      </c>
      <c r="G911">
        <f t="shared" si="144"/>
        <v>2.1289560207238774</v>
      </c>
      <c r="H911">
        <f t="shared" si="145"/>
        <v>0</v>
      </c>
      <c r="I911" s="1">
        <f t="shared" si="147"/>
        <v>0</v>
      </c>
    </row>
    <row r="912" spans="1:9" x14ac:dyDescent="0.25">
      <c r="A912" s="1">
        <v>222</v>
      </c>
      <c r="B912" s="1">
        <v>0</v>
      </c>
      <c r="C912" s="19">
        <v>14</v>
      </c>
      <c r="D912" s="20" t="s">
        <v>1408</v>
      </c>
      <c r="E912" s="20" t="s">
        <v>1408</v>
      </c>
      <c r="F912" s="10">
        <f t="shared" si="146"/>
        <v>0.18611869293763886</v>
      </c>
      <c r="G912">
        <f t="shared" si="144"/>
        <v>2.3150747136615162</v>
      </c>
      <c r="H912">
        <f t="shared" si="145"/>
        <v>0</v>
      </c>
      <c r="I912" s="1">
        <f t="shared" si="147"/>
        <v>0</v>
      </c>
    </row>
    <row r="913" spans="1:9" x14ac:dyDescent="0.25">
      <c r="A913" s="1">
        <v>222</v>
      </c>
      <c r="B913" s="1">
        <v>0</v>
      </c>
      <c r="C913" s="19">
        <v>15</v>
      </c>
      <c r="D913" s="20" t="s">
        <v>1409</v>
      </c>
      <c r="E913" s="20" t="s">
        <v>1409</v>
      </c>
      <c r="F913" s="10">
        <f t="shared" si="146"/>
        <v>9.0806511660519507E-2</v>
      </c>
      <c r="G913">
        <f t="shared" si="144"/>
        <v>2.4058812253220356</v>
      </c>
      <c r="H913">
        <f t="shared" si="145"/>
        <v>0</v>
      </c>
      <c r="I913" s="1">
        <f t="shared" si="147"/>
        <v>0</v>
      </c>
    </row>
    <row r="914" spans="1:9" x14ac:dyDescent="0.25">
      <c r="A914" s="1">
        <v>222</v>
      </c>
      <c r="B914" s="1">
        <v>0</v>
      </c>
      <c r="C914" s="19">
        <v>16</v>
      </c>
      <c r="D914" s="20" t="s">
        <v>1412</v>
      </c>
      <c r="E914" s="20" t="s">
        <v>1413</v>
      </c>
      <c r="F914" s="10">
        <f t="shared" si="146"/>
        <v>0.10965793219171141</v>
      </c>
      <c r="G914">
        <f t="shared" si="144"/>
        <v>2.5155391575137469</v>
      </c>
      <c r="H914">
        <f t="shared" si="145"/>
        <v>0</v>
      </c>
      <c r="I914" s="1">
        <f t="shared" si="147"/>
        <v>0</v>
      </c>
    </row>
    <row r="915" spans="1:9" x14ac:dyDescent="0.25">
      <c r="A915" s="1">
        <v>222</v>
      </c>
      <c r="B915" s="1">
        <v>0</v>
      </c>
      <c r="C915" s="19">
        <v>17</v>
      </c>
      <c r="D915" s="20" t="s">
        <v>1434</v>
      </c>
      <c r="E915" s="20" t="s">
        <v>1435</v>
      </c>
      <c r="F915" s="10">
        <f t="shared" si="146"/>
        <v>0</v>
      </c>
      <c r="G915">
        <f t="shared" si="144"/>
        <v>2.5155391575137469</v>
      </c>
      <c r="H915">
        <f t="shared" si="145"/>
        <v>0</v>
      </c>
      <c r="I915" s="1">
        <f t="shared" si="147"/>
        <v>0</v>
      </c>
    </row>
    <row r="916" spans="1:9" x14ac:dyDescent="0.25">
      <c r="A916" s="1">
        <v>222</v>
      </c>
      <c r="B916" s="1">
        <v>0</v>
      </c>
      <c r="C916" s="19">
        <v>18</v>
      </c>
      <c r="D916" s="20" t="s">
        <v>1574</v>
      </c>
      <c r="E916" s="20" t="s">
        <v>625</v>
      </c>
      <c r="F916" s="10">
        <f t="shared" si="146"/>
        <v>0</v>
      </c>
      <c r="G916">
        <f t="shared" si="144"/>
        <v>2.5155391575137469</v>
      </c>
      <c r="H916">
        <f t="shared" si="145"/>
        <v>0</v>
      </c>
      <c r="I916" s="1">
        <f t="shared" si="147"/>
        <v>0</v>
      </c>
    </row>
    <row r="917" spans="1:9" x14ac:dyDescent="0.25">
      <c r="A917" s="1">
        <v>222</v>
      </c>
      <c r="B917" s="1">
        <v>0</v>
      </c>
      <c r="C917" s="19">
        <v>19</v>
      </c>
      <c r="D917" s="20" t="s">
        <v>1403</v>
      </c>
      <c r="E917" s="20" t="s">
        <v>1403</v>
      </c>
      <c r="F917" s="10">
        <f t="shared" si="146"/>
        <v>0</v>
      </c>
      <c r="G917">
        <f t="shared" si="144"/>
        <v>2.5155391575137469</v>
      </c>
      <c r="H917">
        <f t="shared" si="145"/>
        <v>0</v>
      </c>
      <c r="I917" s="1">
        <f t="shared" si="147"/>
        <v>0</v>
      </c>
    </row>
    <row r="918" spans="1:9" x14ac:dyDescent="0.25">
      <c r="A918" s="1">
        <v>222</v>
      </c>
      <c r="B918" s="1">
        <v>0</v>
      </c>
      <c r="C918" s="19">
        <v>20</v>
      </c>
      <c r="D918" s="20" t="s">
        <v>409</v>
      </c>
      <c r="E918" s="20" t="s">
        <v>409</v>
      </c>
      <c r="F918" s="10">
        <f t="shared" si="146"/>
        <v>0.11429719275523594</v>
      </c>
      <c r="G918">
        <f t="shared" si="144"/>
        <v>2.6298363502689828</v>
      </c>
      <c r="H918">
        <f t="shared" si="145"/>
        <v>0</v>
      </c>
      <c r="I918" s="1">
        <f t="shared" si="147"/>
        <v>0</v>
      </c>
    </row>
    <row r="919" spans="1:9" x14ac:dyDescent="0.25">
      <c r="A919" s="1">
        <v>222</v>
      </c>
      <c r="B919" s="1">
        <v>0</v>
      </c>
      <c r="C919" s="19">
        <v>21</v>
      </c>
      <c r="D919" s="20" t="s">
        <v>1460</v>
      </c>
      <c r="E919" s="20" t="s">
        <v>805</v>
      </c>
      <c r="F919" s="10">
        <f t="shared" si="146"/>
        <v>0</v>
      </c>
      <c r="G919">
        <f t="shared" si="144"/>
        <v>2.6298363502689828</v>
      </c>
      <c r="H919">
        <f t="shared" si="145"/>
        <v>0</v>
      </c>
      <c r="I919" s="1">
        <f t="shared" si="147"/>
        <v>0</v>
      </c>
    </row>
    <row r="920" spans="1:9" x14ac:dyDescent="0.25">
      <c r="A920" s="1">
        <v>222</v>
      </c>
      <c r="B920" s="1">
        <v>0</v>
      </c>
      <c r="C920" s="19">
        <v>22</v>
      </c>
      <c r="D920" s="20" t="s">
        <v>1569</v>
      </c>
      <c r="E920" s="20" t="s">
        <v>1569</v>
      </c>
      <c r="F920" s="10">
        <f t="shared" si="146"/>
        <v>0</v>
      </c>
      <c r="G920">
        <f t="shared" si="144"/>
        <v>2.6298363502689828</v>
      </c>
      <c r="H920">
        <f t="shared" si="145"/>
        <v>0</v>
      </c>
      <c r="I920" s="1">
        <f t="shared" si="147"/>
        <v>0</v>
      </c>
    </row>
    <row r="921" spans="1:9" x14ac:dyDescent="0.25">
      <c r="A921" s="1">
        <v>222</v>
      </c>
      <c r="B921" s="1">
        <v>0</v>
      </c>
      <c r="C921" s="19">
        <v>23</v>
      </c>
      <c r="D921" s="20" t="s">
        <v>1445</v>
      </c>
      <c r="E921" s="20" t="s">
        <v>1445</v>
      </c>
      <c r="F921" s="10">
        <f t="shared" si="146"/>
        <v>0.2040921909454915</v>
      </c>
      <c r="G921">
        <f t="shared" ref="G921:G950" si="148">IF(C921=1,F921,F921+G920)</f>
        <v>2.8339285412144744</v>
      </c>
      <c r="H921">
        <f t="shared" ref="H921:H950" si="149">IF(C922=1,G921,0)</f>
        <v>2.8339285412144744</v>
      </c>
      <c r="I921" s="1">
        <f t="shared" si="147"/>
        <v>0.60936364278693378</v>
      </c>
    </row>
    <row r="922" spans="1:9" x14ac:dyDescent="0.25">
      <c r="A922" s="1">
        <v>223</v>
      </c>
      <c r="B922" s="1">
        <v>0</v>
      </c>
      <c r="C922" s="19">
        <v>1</v>
      </c>
      <c r="D922" s="20" t="s">
        <v>1659</v>
      </c>
      <c r="E922" s="20" t="s">
        <v>1413</v>
      </c>
      <c r="F922" s="10">
        <f t="shared" si="146"/>
        <v>0.10965793219171141</v>
      </c>
      <c r="G922">
        <f t="shared" si="148"/>
        <v>0.10965793219171141</v>
      </c>
      <c r="H922">
        <f t="shared" si="149"/>
        <v>0</v>
      </c>
      <c r="I922" s="1">
        <f t="shared" si="147"/>
        <v>0</v>
      </c>
    </row>
    <row r="923" spans="1:9" x14ac:dyDescent="0.25">
      <c r="A923" s="1">
        <v>223</v>
      </c>
      <c r="B923" s="1">
        <v>0</v>
      </c>
      <c r="C923" s="19">
        <v>2</v>
      </c>
      <c r="D923" s="20" t="s">
        <v>1407</v>
      </c>
      <c r="E923" s="20" t="s">
        <v>1408</v>
      </c>
      <c r="F923" s="10">
        <f t="shared" si="146"/>
        <v>0.18611869293763886</v>
      </c>
      <c r="G923">
        <f t="shared" si="148"/>
        <v>0.29577662512935027</v>
      </c>
      <c r="H923">
        <f t="shared" si="149"/>
        <v>0</v>
      </c>
      <c r="I923" s="1">
        <f t="shared" si="147"/>
        <v>0</v>
      </c>
    </row>
    <row r="924" spans="1:9" x14ac:dyDescent="0.25">
      <c r="A924" s="1">
        <v>223</v>
      </c>
      <c r="B924" s="1">
        <v>0</v>
      </c>
      <c r="C924" s="19">
        <v>3</v>
      </c>
      <c r="D924" s="20" t="s">
        <v>1400</v>
      </c>
      <c r="E924" s="20" t="s">
        <v>1400</v>
      </c>
      <c r="F924" s="10">
        <f t="shared" si="146"/>
        <v>0.63435248259748034</v>
      </c>
      <c r="G924">
        <f t="shared" si="148"/>
        <v>0.93012910772683055</v>
      </c>
      <c r="H924">
        <f t="shared" si="149"/>
        <v>0</v>
      </c>
      <c r="I924" s="1">
        <f t="shared" si="147"/>
        <v>0</v>
      </c>
    </row>
    <row r="925" spans="1:9" x14ac:dyDescent="0.25">
      <c r="A925" s="1">
        <v>223</v>
      </c>
      <c r="B925" s="1">
        <v>0</v>
      </c>
      <c r="C925" s="19">
        <v>4</v>
      </c>
      <c r="D925" s="20" t="s">
        <v>1660</v>
      </c>
      <c r="E925" s="20" t="s">
        <v>1478</v>
      </c>
      <c r="F925" s="10">
        <f t="shared" si="146"/>
        <v>0</v>
      </c>
      <c r="G925">
        <f t="shared" si="148"/>
        <v>0.93012910772683055</v>
      </c>
      <c r="H925">
        <f t="shared" si="149"/>
        <v>0</v>
      </c>
      <c r="I925" s="1">
        <f t="shared" si="147"/>
        <v>0</v>
      </c>
    </row>
    <row r="926" spans="1:9" x14ac:dyDescent="0.25">
      <c r="A926" s="1">
        <v>223</v>
      </c>
      <c r="B926" s="1">
        <v>0</v>
      </c>
      <c r="C926" s="19">
        <v>5</v>
      </c>
      <c r="D926" s="20" t="s">
        <v>198</v>
      </c>
      <c r="E926" s="20" t="s">
        <v>199</v>
      </c>
      <c r="F926" s="10">
        <f t="shared" si="146"/>
        <v>0</v>
      </c>
      <c r="G926">
        <f t="shared" si="148"/>
        <v>0.93012910772683055</v>
      </c>
      <c r="H926">
        <f t="shared" si="149"/>
        <v>0</v>
      </c>
      <c r="I926" s="1">
        <f t="shared" si="147"/>
        <v>0</v>
      </c>
    </row>
    <row r="927" spans="1:9" x14ac:dyDescent="0.25">
      <c r="A927" s="1">
        <v>223</v>
      </c>
      <c r="B927" s="1">
        <v>0</v>
      </c>
      <c r="C927" s="19">
        <v>6</v>
      </c>
      <c r="D927" s="20" t="s">
        <v>251</v>
      </c>
      <c r="E927" s="20" t="s">
        <v>252</v>
      </c>
      <c r="F927" s="10">
        <f t="shared" si="146"/>
        <v>6.2887867817210535E-2</v>
      </c>
      <c r="G927">
        <f t="shared" si="148"/>
        <v>0.99301697554404111</v>
      </c>
      <c r="H927">
        <f t="shared" si="149"/>
        <v>0</v>
      </c>
      <c r="I927" s="1">
        <f t="shared" si="147"/>
        <v>0</v>
      </c>
    </row>
    <row r="928" spans="1:9" x14ac:dyDescent="0.25">
      <c r="A928" s="1">
        <v>223</v>
      </c>
      <c r="B928" s="1">
        <v>0</v>
      </c>
      <c r="C928" s="19">
        <v>7</v>
      </c>
      <c r="D928" s="20" t="s">
        <v>1427</v>
      </c>
      <c r="E928" s="20" t="s">
        <v>1427</v>
      </c>
      <c r="F928" s="10">
        <f t="shared" si="146"/>
        <v>0.14856365733406465</v>
      </c>
      <c r="G928">
        <f t="shared" si="148"/>
        <v>1.1415806328781057</v>
      </c>
      <c r="H928">
        <f t="shared" si="149"/>
        <v>0</v>
      </c>
      <c r="I928" s="1">
        <f t="shared" si="147"/>
        <v>0</v>
      </c>
    </row>
    <row r="929" spans="1:9" x14ac:dyDescent="0.25">
      <c r="A929" s="1">
        <v>223</v>
      </c>
      <c r="B929" s="1">
        <v>0</v>
      </c>
      <c r="C929" s="19">
        <v>8</v>
      </c>
      <c r="D929" s="20" t="s">
        <v>1497</v>
      </c>
      <c r="E929" s="20" t="s">
        <v>1497</v>
      </c>
      <c r="F929" s="10">
        <f t="shared" si="146"/>
        <v>0</v>
      </c>
      <c r="G929">
        <f t="shared" si="148"/>
        <v>1.1415806328781057</v>
      </c>
      <c r="H929">
        <f t="shared" si="149"/>
        <v>0</v>
      </c>
      <c r="I929" s="1">
        <f t="shared" si="147"/>
        <v>0</v>
      </c>
    </row>
    <row r="930" spans="1:9" x14ac:dyDescent="0.25">
      <c r="A930" s="1">
        <v>223</v>
      </c>
      <c r="B930" s="1">
        <v>0</v>
      </c>
      <c r="C930" s="19">
        <v>9</v>
      </c>
      <c r="D930" s="20" t="s">
        <v>275</v>
      </c>
      <c r="E930" s="20" t="s">
        <v>275</v>
      </c>
      <c r="F930" s="10">
        <f t="shared" si="146"/>
        <v>0</v>
      </c>
      <c r="G930">
        <f t="shared" si="148"/>
        <v>1.1415806328781057</v>
      </c>
      <c r="H930">
        <f t="shared" si="149"/>
        <v>0</v>
      </c>
      <c r="I930" s="1">
        <f t="shared" si="147"/>
        <v>0</v>
      </c>
    </row>
    <row r="931" spans="1:9" x14ac:dyDescent="0.25">
      <c r="A931" s="1">
        <v>223</v>
      </c>
      <c r="B931" s="1">
        <v>0</v>
      </c>
      <c r="C931" s="19">
        <v>10</v>
      </c>
      <c r="D931" s="20" t="s">
        <v>376</v>
      </c>
      <c r="E931" s="20" t="s">
        <v>376</v>
      </c>
      <c r="F931" s="10">
        <f t="shared" si="146"/>
        <v>0</v>
      </c>
      <c r="G931">
        <f t="shared" si="148"/>
        <v>1.1415806328781057</v>
      </c>
      <c r="H931">
        <f t="shared" si="149"/>
        <v>0</v>
      </c>
      <c r="I931" s="1">
        <f t="shared" si="147"/>
        <v>0</v>
      </c>
    </row>
    <row r="932" spans="1:9" x14ac:dyDescent="0.25">
      <c r="A932" s="1">
        <v>223</v>
      </c>
      <c r="B932" s="1">
        <v>0</v>
      </c>
      <c r="C932" s="19">
        <v>11</v>
      </c>
      <c r="D932" s="20" t="s">
        <v>1423</v>
      </c>
      <c r="E932" s="20" t="s">
        <v>1423</v>
      </c>
      <c r="F932" s="10">
        <f t="shared" si="146"/>
        <v>0.24697600470149447</v>
      </c>
      <c r="G932">
        <f t="shared" si="148"/>
        <v>1.3885566375796001</v>
      </c>
      <c r="H932">
        <f t="shared" si="149"/>
        <v>1.3885566375796001</v>
      </c>
      <c r="I932" s="1">
        <f t="shared" si="147"/>
        <v>0.29857348856399585</v>
      </c>
    </row>
    <row r="933" spans="1:9" x14ac:dyDescent="0.25">
      <c r="A933" s="1">
        <v>224</v>
      </c>
      <c r="B933" s="1">
        <v>0</v>
      </c>
      <c r="C933" s="19">
        <v>1</v>
      </c>
      <c r="D933" s="20" t="s">
        <v>840</v>
      </c>
      <c r="E933" s="20" t="s">
        <v>840</v>
      </c>
      <c r="F933" s="10">
        <f t="shared" si="146"/>
        <v>5.952815277628596E-2</v>
      </c>
      <c r="G933">
        <f t="shared" si="148"/>
        <v>5.952815277628596E-2</v>
      </c>
      <c r="H933">
        <f t="shared" si="149"/>
        <v>0</v>
      </c>
      <c r="I933" s="1">
        <f t="shared" si="147"/>
        <v>0</v>
      </c>
    </row>
    <row r="934" spans="1:9" x14ac:dyDescent="0.25">
      <c r="A934" s="1">
        <v>224</v>
      </c>
      <c r="B934" s="1">
        <v>0</v>
      </c>
      <c r="C934" s="19">
        <v>2</v>
      </c>
      <c r="D934" s="20" t="s">
        <v>1617</v>
      </c>
      <c r="E934" s="20" t="s">
        <v>1617</v>
      </c>
      <c r="F934" s="10">
        <f t="shared" si="146"/>
        <v>0</v>
      </c>
      <c r="G934">
        <f t="shared" si="148"/>
        <v>5.952815277628596E-2</v>
      </c>
      <c r="H934">
        <f t="shared" si="149"/>
        <v>0</v>
      </c>
      <c r="I934" s="1">
        <f t="shared" si="147"/>
        <v>0</v>
      </c>
    </row>
    <row r="935" spans="1:9" x14ac:dyDescent="0.25">
      <c r="A935" s="1">
        <v>224</v>
      </c>
      <c r="B935" s="1">
        <v>0</v>
      </c>
      <c r="C935" s="19">
        <v>3</v>
      </c>
      <c r="D935" s="20" t="s">
        <v>1544</v>
      </c>
      <c r="E935" s="20" t="s">
        <v>1544</v>
      </c>
      <c r="F935" s="10">
        <f t="shared" si="146"/>
        <v>0</v>
      </c>
      <c r="G935">
        <f t="shared" si="148"/>
        <v>5.952815277628596E-2</v>
      </c>
      <c r="H935">
        <f t="shared" si="149"/>
        <v>0</v>
      </c>
      <c r="I935" s="1">
        <f t="shared" si="147"/>
        <v>0</v>
      </c>
    </row>
    <row r="936" spans="1:9" x14ac:dyDescent="0.25">
      <c r="A936" s="1">
        <v>224</v>
      </c>
      <c r="B936" s="1">
        <v>0</v>
      </c>
      <c r="C936" s="19">
        <v>4</v>
      </c>
      <c r="D936" s="20" t="s">
        <v>210</v>
      </c>
      <c r="E936" s="20" t="s">
        <v>210</v>
      </c>
      <c r="F936" s="10">
        <f t="shared" si="146"/>
        <v>0</v>
      </c>
      <c r="G936">
        <f t="shared" si="148"/>
        <v>5.952815277628596E-2</v>
      </c>
      <c r="H936">
        <f t="shared" si="149"/>
        <v>0</v>
      </c>
      <c r="I936" s="1">
        <f t="shared" si="147"/>
        <v>0</v>
      </c>
    </row>
    <row r="937" spans="1:9" x14ac:dyDescent="0.25">
      <c r="A937" s="1">
        <v>224</v>
      </c>
      <c r="B937" s="1">
        <v>0</v>
      </c>
      <c r="C937" s="19">
        <v>5</v>
      </c>
      <c r="D937" s="20" t="s">
        <v>1400</v>
      </c>
      <c r="E937" s="20" t="s">
        <v>1400</v>
      </c>
      <c r="F937" s="10">
        <f t="shared" si="146"/>
        <v>0.63435248259748034</v>
      </c>
      <c r="G937">
        <f t="shared" si="148"/>
        <v>0.69388063537376632</v>
      </c>
      <c r="H937">
        <f t="shared" si="149"/>
        <v>0</v>
      </c>
      <c r="I937" s="1">
        <f t="shared" si="147"/>
        <v>0</v>
      </c>
    </row>
    <row r="938" spans="1:9" x14ac:dyDescent="0.25">
      <c r="A938" s="1">
        <v>224</v>
      </c>
      <c r="B938" s="1">
        <v>0</v>
      </c>
      <c r="C938" s="19">
        <v>6</v>
      </c>
      <c r="D938" s="20" t="s">
        <v>168</v>
      </c>
      <c r="E938" s="20" t="s">
        <v>153</v>
      </c>
      <c r="F938" s="10">
        <f t="shared" si="146"/>
        <v>6.2938421052631588E-2</v>
      </c>
      <c r="G938">
        <f t="shared" si="148"/>
        <v>0.75681905642639791</v>
      </c>
      <c r="H938">
        <f t="shared" si="149"/>
        <v>0</v>
      </c>
      <c r="I938" s="1">
        <f t="shared" si="147"/>
        <v>0</v>
      </c>
    </row>
    <row r="939" spans="1:9" x14ac:dyDescent="0.25">
      <c r="A939" s="1">
        <v>224</v>
      </c>
      <c r="B939" s="1">
        <v>0</v>
      </c>
      <c r="C939" s="19">
        <v>7</v>
      </c>
      <c r="D939" s="20" t="s">
        <v>594</v>
      </c>
      <c r="E939" s="20" t="s">
        <v>594</v>
      </c>
      <c r="F939" s="10">
        <f t="shared" si="146"/>
        <v>0.31550979324759476</v>
      </c>
      <c r="G939">
        <f t="shared" si="148"/>
        <v>1.0723288496739927</v>
      </c>
      <c r="H939">
        <f t="shared" si="149"/>
        <v>0</v>
      </c>
      <c r="I939" s="1">
        <f t="shared" si="147"/>
        <v>0</v>
      </c>
    </row>
    <row r="940" spans="1:9" x14ac:dyDescent="0.25">
      <c r="A940" s="1">
        <v>224</v>
      </c>
      <c r="B940" s="1">
        <v>0</v>
      </c>
      <c r="C940" s="19">
        <v>8</v>
      </c>
      <c r="D940" s="20" t="s">
        <v>1595</v>
      </c>
      <c r="E940" s="20" t="s">
        <v>1595</v>
      </c>
      <c r="F940" s="10">
        <f t="shared" si="146"/>
        <v>0</v>
      </c>
      <c r="G940">
        <f t="shared" si="148"/>
        <v>1.0723288496739927</v>
      </c>
      <c r="H940">
        <f t="shared" si="149"/>
        <v>0</v>
      </c>
      <c r="I940" s="1">
        <f t="shared" si="147"/>
        <v>0</v>
      </c>
    </row>
    <row r="941" spans="1:9" x14ac:dyDescent="0.25">
      <c r="A941" s="1">
        <v>224</v>
      </c>
      <c r="B941" s="1">
        <v>0</v>
      </c>
      <c r="C941" s="19">
        <v>9</v>
      </c>
      <c r="D941" s="20" t="s">
        <v>1661</v>
      </c>
      <c r="E941" s="20" t="s">
        <v>1661</v>
      </c>
      <c r="F941" s="10">
        <f t="shared" si="146"/>
        <v>0</v>
      </c>
      <c r="G941">
        <f t="shared" si="148"/>
        <v>1.0723288496739927</v>
      </c>
      <c r="H941">
        <f t="shared" si="149"/>
        <v>0</v>
      </c>
      <c r="I941" s="1">
        <f t="shared" si="147"/>
        <v>0</v>
      </c>
    </row>
    <row r="942" spans="1:9" x14ac:dyDescent="0.25">
      <c r="A942" s="1">
        <v>224</v>
      </c>
      <c r="B942" s="1">
        <v>0</v>
      </c>
      <c r="C942" s="19">
        <v>10</v>
      </c>
      <c r="D942" s="20" t="s">
        <v>1575</v>
      </c>
      <c r="E942" s="20" t="s">
        <v>1575</v>
      </c>
      <c r="F942" s="10">
        <f t="shared" si="146"/>
        <v>0</v>
      </c>
      <c r="G942">
        <f t="shared" si="148"/>
        <v>1.0723288496739927</v>
      </c>
      <c r="H942">
        <f t="shared" si="149"/>
        <v>0</v>
      </c>
      <c r="I942" s="1">
        <f t="shared" si="147"/>
        <v>0</v>
      </c>
    </row>
    <row r="943" spans="1:9" x14ac:dyDescent="0.25">
      <c r="A943" s="1">
        <v>224</v>
      </c>
      <c r="B943" s="1">
        <v>0</v>
      </c>
      <c r="C943" s="19">
        <v>11</v>
      </c>
      <c r="D943" s="20" t="s">
        <v>1662</v>
      </c>
      <c r="E943" s="20" t="s">
        <v>1481</v>
      </c>
      <c r="F943" s="10">
        <f t="shared" si="146"/>
        <v>0</v>
      </c>
      <c r="G943">
        <f t="shared" si="148"/>
        <v>1.0723288496739927</v>
      </c>
      <c r="H943">
        <f t="shared" si="149"/>
        <v>0</v>
      </c>
      <c r="I943" s="1">
        <f t="shared" si="147"/>
        <v>0</v>
      </c>
    </row>
    <row r="944" spans="1:9" x14ac:dyDescent="0.25">
      <c r="A944" s="1">
        <v>224</v>
      </c>
      <c r="B944" s="1">
        <v>0</v>
      </c>
      <c r="C944" s="19">
        <v>12</v>
      </c>
      <c r="D944" s="20" t="s">
        <v>1663</v>
      </c>
      <c r="E944" s="20" t="s">
        <v>1566</v>
      </c>
      <c r="F944" s="10">
        <f t="shared" si="146"/>
        <v>6.2213268465058501E-2</v>
      </c>
      <c r="G944">
        <f t="shared" si="148"/>
        <v>1.1345421181390511</v>
      </c>
      <c r="H944">
        <f t="shared" si="149"/>
        <v>0</v>
      </c>
      <c r="I944" s="1">
        <f t="shared" si="147"/>
        <v>0</v>
      </c>
    </row>
    <row r="945" spans="1:9" x14ac:dyDescent="0.25">
      <c r="A945" s="1">
        <v>224</v>
      </c>
      <c r="B945" s="1">
        <v>0</v>
      </c>
      <c r="C945" s="19">
        <v>13</v>
      </c>
      <c r="D945" s="20" t="s">
        <v>1599</v>
      </c>
      <c r="E945" s="20" t="s">
        <v>1599</v>
      </c>
      <c r="F945" s="10">
        <f t="shared" si="146"/>
        <v>0</v>
      </c>
      <c r="G945">
        <f t="shared" si="148"/>
        <v>1.1345421181390511</v>
      </c>
      <c r="H945">
        <f t="shared" si="149"/>
        <v>0</v>
      </c>
      <c r="I945" s="1">
        <f t="shared" si="147"/>
        <v>0</v>
      </c>
    </row>
    <row r="946" spans="1:9" x14ac:dyDescent="0.25">
      <c r="A946" s="1">
        <v>224</v>
      </c>
      <c r="B946" s="1">
        <v>0</v>
      </c>
      <c r="C946" s="19">
        <v>14</v>
      </c>
      <c r="D946" s="20" t="s">
        <v>596</v>
      </c>
      <c r="E946" s="20" t="s">
        <v>596</v>
      </c>
      <c r="F946" s="10">
        <f t="shared" si="146"/>
        <v>0.11082172536745788</v>
      </c>
      <c r="G946">
        <f t="shared" si="148"/>
        <v>1.2453638435065091</v>
      </c>
      <c r="H946">
        <f t="shared" si="149"/>
        <v>0</v>
      </c>
      <c r="I946" s="1">
        <f t="shared" si="147"/>
        <v>0</v>
      </c>
    </row>
    <row r="947" spans="1:9" x14ac:dyDescent="0.25">
      <c r="A947" s="1">
        <v>224</v>
      </c>
      <c r="B947" s="1">
        <v>0</v>
      </c>
      <c r="C947" s="19">
        <v>15</v>
      </c>
      <c r="D947" s="20" t="s">
        <v>598</v>
      </c>
      <c r="E947" s="20" t="s">
        <v>598</v>
      </c>
      <c r="F947" s="10">
        <f t="shared" si="146"/>
        <v>0.26857991163272033</v>
      </c>
      <c r="G947">
        <f t="shared" si="148"/>
        <v>1.5139437551392294</v>
      </c>
      <c r="H947">
        <f t="shared" si="149"/>
        <v>0</v>
      </c>
      <c r="I947" s="1">
        <f t="shared" si="147"/>
        <v>0</v>
      </c>
    </row>
    <row r="948" spans="1:9" x14ac:dyDescent="0.25">
      <c r="A948" s="1">
        <v>224</v>
      </c>
      <c r="B948" s="1">
        <v>0</v>
      </c>
      <c r="C948" s="19">
        <v>16</v>
      </c>
      <c r="D948" s="20" t="s">
        <v>604</v>
      </c>
      <c r="E948" s="20" t="s">
        <v>604</v>
      </c>
      <c r="F948" s="10">
        <f t="shared" si="146"/>
        <v>0.26208693151225654</v>
      </c>
      <c r="G948">
        <f t="shared" si="148"/>
        <v>1.7760306866514859</v>
      </c>
      <c r="H948">
        <f t="shared" si="149"/>
        <v>0</v>
      </c>
      <c r="I948" s="1">
        <f t="shared" si="147"/>
        <v>0</v>
      </c>
    </row>
    <row r="949" spans="1:9" x14ac:dyDescent="0.25">
      <c r="A949" s="1">
        <v>224</v>
      </c>
      <c r="B949" s="1">
        <v>0</v>
      </c>
      <c r="C949" s="19">
        <v>17</v>
      </c>
      <c r="D949" s="20" t="s">
        <v>1523</v>
      </c>
      <c r="E949" s="20" t="s">
        <v>1403</v>
      </c>
      <c r="F949" s="10">
        <f t="shared" si="146"/>
        <v>0</v>
      </c>
      <c r="G949">
        <f t="shared" si="148"/>
        <v>1.7760306866514859</v>
      </c>
      <c r="H949">
        <f t="shared" si="149"/>
        <v>0</v>
      </c>
      <c r="I949" s="1">
        <f t="shared" si="147"/>
        <v>0</v>
      </c>
    </row>
    <row r="950" spans="1:9" x14ac:dyDescent="0.25">
      <c r="A950" s="1">
        <v>224</v>
      </c>
      <c r="B950" s="1">
        <v>0</v>
      </c>
      <c r="C950" s="19">
        <v>18</v>
      </c>
      <c r="D950" s="20" t="s">
        <v>1664</v>
      </c>
      <c r="E950" s="20" t="s">
        <v>1449</v>
      </c>
      <c r="F950" s="10">
        <f t="shared" si="146"/>
        <v>0</v>
      </c>
      <c r="G950">
        <f t="shared" si="148"/>
        <v>1.7760306866514859</v>
      </c>
      <c r="H950">
        <f t="shared" si="149"/>
        <v>1.7760306866514859</v>
      </c>
      <c r="I950" s="1">
        <f t="shared" si="147"/>
        <v>0.3818898441438941</v>
      </c>
    </row>
    <row r="951" spans="1:9" x14ac:dyDescent="0.25">
      <c r="C951" s="19">
        <v>1</v>
      </c>
    </row>
    <row r="953" spans="1:9" x14ac:dyDescent="0.25">
      <c r="C953" s="19">
        <f>COUNTIF(C2:C950,1)</f>
        <v>57</v>
      </c>
    </row>
  </sheetData>
  <autoFilter ref="A1:BN951" xr:uid="{00000000-0009-0000-0000-000006000000}"/>
  <sortState xmlns:xlrd2="http://schemas.microsoft.com/office/spreadsheetml/2017/richdata2" ref="N2:AQ266">
    <sortCondition descending="1" ref="O2:O266"/>
  </sortState>
  <conditionalFormatting sqref="I2:I950">
    <cfRule type="cellIs" dxfId="1" priority="2" operator="notEqual">
      <formula>0</formula>
    </cfRule>
  </conditionalFormatting>
  <conditionalFormatting sqref="F2:F950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7"/>
  <sheetViews>
    <sheetView workbookViewId="0">
      <selection activeCell="E14" sqref="E14"/>
    </sheetView>
  </sheetViews>
  <sheetFormatPr baseColWidth="10" defaultRowHeight="15" x14ac:dyDescent="0.25"/>
  <cols>
    <col min="1" max="1" width="19" customWidth="1"/>
    <col min="2" max="2" width="18.7109375" bestFit="1" customWidth="1"/>
    <col min="3" max="3" width="12.7109375" bestFit="1" customWidth="1"/>
    <col min="4" max="4" width="15.7109375" bestFit="1" customWidth="1"/>
    <col min="5" max="5" width="15" bestFit="1" customWidth="1"/>
    <col min="6" max="6" width="17" bestFit="1" customWidth="1"/>
  </cols>
  <sheetData>
    <row r="1" spans="1:7" x14ac:dyDescent="0.25">
      <c r="A1" s="29"/>
      <c r="B1" s="29" t="s">
        <v>1668</v>
      </c>
      <c r="C1" s="29" t="s">
        <v>1669</v>
      </c>
      <c r="D1" s="29" t="s">
        <v>1670</v>
      </c>
      <c r="E1" s="29" t="s">
        <v>1671</v>
      </c>
      <c r="F1" s="29" t="s">
        <v>1672</v>
      </c>
      <c r="G1" s="29" t="s">
        <v>1686</v>
      </c>
    </row>
    <row r="2" spans="1:7" x14ac:dyDescent="0.25">
      <c r="A2" s="27" t="s">
        <v>1668</v>
      </c>
      <c r="B2" s="27">
        <v>1</v>
      </c>
      <c r="C2" s="27"/>
      <c r="D2" s="27"/>
      <c r="E2" s="27"/>
      <c r="F2" s="27"/>
      <c r="G2" s="27"/>
    </row>
    <row r="3" spans="1:7" x14ac:dyDescent="0.25">
      <c r="A3" s="27" t="s">
        <v>1669</v>
      </c>
      <c r="B3" s="27">
        <v>1.6428926963511316E-2</v>
      </c>
      <c r="C3" s="27">
        <v>1</v>
      </c>
      <c r="D3" s="27"/>
      <c r="E3" s="27"/>
      <c r="F3" s="27"/>
      <c r="G3" s="27"/>
    </row>
    <row r="4" spans="1:7" x14ac:dyDescent="0.25">
      <c r="A4" s="27" t="s">
        <v>1670</v>
      </c>
      <c r="B4" s="27">
        <v>-0.36417720292181655</v>
      </c>
      <c r="C4" s="27">
        <v>-1.9473377407197255E-2</v>
      </c>
      <c r="D4" s="27">
        <v>1</v>
      </c>
      <c r="E4" s="27"/>
      <c r="F4" s="27"/>
      <c r="G4" s="27"/>
    </row>
    <row r="5" spans="1:7" x14ac:dyDescent="0.25">
      <c r="A5" s="27" t="s">
        <v>1671</v>
      </c>
      <c r="B5" s="27">
        <v>-1.9664366120025065E-2</v>
      </c>
      <c r="C5" s="27">
        <v>0.19000107125257934</v>
      </c>
      <c r="D5" s="27">
        <v>0.15519479060201796</v>
      </c>
      <c r="E5" s="27">
        <v>1</v>
      </c>
      <c r="F5" s="27"/>
      <c r="G5" s="27"/>
    </row>
    <row r="6" spans="1:7" x14ac:dyDescent="0.25">
      <c r="A6" s="27" t="s">
        <v>1672</v>
      </c>
      <c r="B6" s="27">
        <v>6.8452803271419727E-2</v>
      </c>
      <c r="C6" s="27">
        <v>-9.746861779481146E-2</v>
      </c>
      <c r="D6" s="27">
        <v>8.4376457372270591E-2</v>
      </c>
      <c r="E6" s="27">
        <v>0.11332391449735843</v>
      </c>
      <c r="F6" s="27">
        <v>1</v>
      </c>
      <c r="G6" s="27"/>
    </row>
    <row r="7" spans="1:7" ht="15.75" thickBot="1" x14ac:dyDescent="0.3">
      <c r="A7" s="28" t="s">
        <v>1686</v>
      </c>
      <c r="B7" s="28">
        <v>0.19720375586202896</v>
      </c>
      <c r="C7" s="28">
        <v>0.24879497600764397</v>
      </c>
      <c r="D7" s="28">
        <v>-9.1674374001472256E-2</v>
      </c>
      <c r="E7" s="30">
        <v>0.36980397100677209</v>
      </c>
      <c r="F7" s="28">
        <v>0.13544739869510877</v>
      </c>
      <c r="G7" s="28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58"/>
  <sheetViews>
    <sheetView topLeftCell="A2" workbookViewId="0">
      <selection activeCell="H8" sqref="H8"/>
    </sheetView>
  </sheetViews>
  <sheetFormatPr baseColWidth="10" defaultRowHeight="15" x14ac:dyDescent="0.25"/>
  <cols>
    <col min="1" max="1" width="32.85546875" bestFit="1" customWidth="1"/>
    <col min="6" max="6" width="15.85546875" bestFit="1" customWidth="1"/>
  </cols>
  <sheetData>
    <row r="1" spans="1:9" x14ac:dyDescent="0.25">
      <c r="A1" t="s">
        <v>1687</v>
      </c>
    </row>
    <row r="2" spans="1:9" ht="15.75" thickBot="1" x14ac:dyDescent="0.3"/>
    <row r="3" spans="1:9" x14ac:dyDescent="0.25">
      <c r="A3" s="31" t="s">
        <v>1688</v>
      </c>
      <c r="B3" s="31"/>
    </row>
    <row r="4" spans="1:9" x14ac:dyDescent="0.25">
      <c r="A4" s="27" t="s">
        <v>1689</v>
      </c>
      <c r="B4" s="27">
        <v>0.36980397100677204</v>
      </c>
      <c r="D4" t="e">
        <f>PEARSON('IDLp4to FIJO'!#REF!,'IDLp4to FIJO'!I2:I34)</f>
        <v>#REF!</v>
      </c>
    </row>
    <row r="5" spans="1:9" x14ac:dyDescent="0.25">
      <c r="A5" s="27" t="s">
        <v>1690</v>
      </c>
      <c r="B5" s="27">
        <v>0.13675497697237748</v>
      </c>
    </row>
    <row r="6" spans="1:9" x14ac:dyDescent="0.25">
      <c r="A6" s="27" t="s">
        <v>1691</v>
      </c>
      <c r="B6" s="27">
        <v>0.10977857000276428</v>
      </c>
    </row>
    <row r="7" spans="1:9" x14ac:dyDescent="0.25">
      <c r="A7" s="27" t="s">
        <v>1692</v>
      </c>
      <c r="B7" s="27">
        <v>0.33371435799187948</v>
      </c>
    </row>
    <row r="8" spans="1:9" ht="15.75" thickBot="1" x14ac:dyDescent="0.3">
      <c r="A8" s="28" t="s">
        <v>1693</v>
      </c>
      <c r="B8" s="28">
        <v>34</v>
      </c>
    </row>
    <row r="10" spans="1:9" ht="15.75" thickBot="1" x14ac:dyDescent="0.3">
      <c r="A10" t="s">
        <v>1694</v>
      </c>
    </row>
    <row r="11" spans="1:9" x14ac:dyDescent="0.25">
      <c r="A11" s="29"/>
      <c r="B11" s="29" t="s">
        <v>1699</v>
      </c>
      <c r="C11" s="29" t="s">
        <v>1700</v>
      </c>
      <c r="D11" s="29" t="s">
        <v>1701</v>
      </c>
      <c r="E11" s="29" t="s">
        <v>1702</v>
      </c>
      <c r="F11" s="29" t="s">
        <v>1703</v>
      </c>
    </row>
    <row r="12" spans="1:9" x14ac:dyDescent="0.25">
      <c r="A12" s="27" t="s">
        <v>1695</v>
      </c>
      <c r="B12" s="27">
        <v>1</v>
      </c>
      <c r="C12" s="27">
        <v>0.56455833146569701</v>
      </c>
      <c r="D12" s="27">
        <v>0.56455833146569701</v>
      </c>
      <c r="E12" s="27">
        <v>5.0694288949014288</v>
      </c>
      <c r="F12" s="27">
        <v>3.134861137221031E-2</v>
      </c>
    </row>
    <row r="13" spans="1:9" x14ac:dyDescent="0.25">
      <c r="A13" s="27" t="s">
        <v>1696</v>
      </c>
      <c r="B13" s="27">
        <v>32</v>
      </c>
      <c r="C13" s="27">
        <v>3.5636887273578339</v>
      </c>
      <c r="D13" s="27">
        <v>0.11136527272993231</v>
      </c>
      <c r="E13" s="27"/>
      <c r="F13" s="27"/>
    </row>
    <row r="14" spans="1:9" ht="15.75" thickBot="1" x14ac:dyDescent="0.3">
      <c r="A14" s="28" t="s">
        <v>1697</v>
      </c>
      <c r="B14" s="28">
        <v>33</v>
      </c>
      <c r="C14" s="28">
        <v>4.1282470588235309</v>
      </c>
      <c r="D14" s="28"/>
      <c r="E14" s="28"/>
      <c r="F14" s="28"/>
    </row>
    <row r="15" spans="1:9" ht="15.75" thickBot="1" x14ac:dyDescent="0.3"/>
    <row r="16" spans="1:9" x14ac:dyDescent="0.25">
      <c r="A16" s="29"/>
      <c r="B16" s="29" t="s">
        <v>1704</v>
      </c>
      <c r="C16" s="29" t="s">
        <v>1692</v>
      </c>
      <c r="D16" s="29" t="s">
        <v>1705</v>
      </c>
      <c r="E16" s="29" t="s">
        <v>1706</v>
      </c>
      <c r="F16" s="29" t="s">
        <v>1707</v>
      </c>
      <c r="G16" s="29" t="s">
        <v>1708</v>
      </c>
      <c r="H16" s="29" t="s">
        <v>1709</v>
      </c>
      <c r="I16" s="29" t="s">
        <v>1710</v>
      </c>
    </row>
    <row r="17" spans="1:9" x14ac:dyDescent="0.25">
      <c r="A17" s="27" t="s">
        <v>1698</v>
      </c>
      <c r="B17" s="27">
        <v>4.7671661868248503</v>
      </c>
      <c r="C17" s="27">
        <v>0.21539584235118975</v>
      </c>
      <c r="D17" s="27">
        <v>22.132117940569518</v>
      </c>
      <c r="E17" s="27">
        <v>5.7651436924209561E-21</v>
      </c>
      <c r="F17" s="27">
        <v>4.3284192134970363</v>
      </c>
      <c r="G17" s="27">
        <v>5.2059131601526643</v>
      </c>
      <c r="H17" s="27">
        <v>4.3284192134970363</v>
      </c>
      <c r="I17" s="27">
        <v>5.2059131601526643</v>
      </c>
    </row>
    <row r="18" spans="1:9" ht="15.75" thickBot="1" x14ac:dyDescent="0.3">
      <c r="A18" s="28" t="s">
        <v>1671</v>
      </c>
      <c r="B18" s="28">
        <v>1.0226853189309482</v>
      </c>
      <c r="C18" s="28">
        <v>0.4542160786031697</v>
      </c>
      <c r="D18" s="28">
        <v>2.2515392279286246</v>
      </c>
      <c r="E18" s="28">
        <v>3.134861137221031E-2</v>
      </c>
      <c r="F18" s="28">
        <v>9.7477443288457644E-2</v>
      </c>
      <c r="G18" s="28">
        <v>1.9478931945734388</v>
      </c>
      <c r="H18" s="28">
        <v>9.7477443288457644E-2</v>
      </c>
      <c r="I18" s="28">
        <v>1.9478931945734388</v>
      </c>
    </row>
    <row r="22" spans="1:9" x14ac:dyDescent="0.25">
      <c r="A22" t="s">
        <v>1711</v>
      </c>
    </row>
    <row r="23" spans="1:9" ht="15.75" thickBot="1" x14ac:dyDescent="0.3"/>
    <row r="24" spans="1:9" x14ac:dyDescent="0.25">
      <c r="A24" s="29" t="s">
        <v>1712</v>
      </c>
      <c r="B24" s="29" t="s">
        <v>1713</v>
      </c>
      <c r="C24" s="29" t="s">
        <v>1696</v>
      </c>
    </row>
    <row r="25" spans="1:9" x14ac:dyDescent="0.25">
      <c r="A25" s="27">
        <v>1</v>
      </c>
      <c r="B25" s="27">
        <v>5.1193624206815711</v>
      </c>
      <c r="C25" s="27">
        <v>0.78063757931842925</v>
      </c>
    </row>
    <row r="26" spans="1:9" x14ac:dyDescent="0.25">
      <c r="A26" s="27">
        <v>2</v>
      </c>
      <c r="B26" s="27">
        <v>5.1217927513815349</v>
      </c>
      <c r="C26" s="27">
        <v>1.1082072486184655</v>
      </c>
    </row>
    <row r="27" spans="1:9" x14ac:dyDescent="0.25">
      <c r="A27" s="27">
        <v>3</v>
      </c>
      <c r="B27" s="27">
        <v>5.2265856669153425</v>
      </c>
      <c r="C27" s="27">
        <v>-0.23658566691534233</v>
      </c>
    </row>
    <row r="28" spans="1:9" x14ac:dyDescent="0.25">
      <c r="A28" s="27">
        <v>4</v>
      </c>
      <c r="B28" s="27">
        <v>5.2458020271742676</v>
      </c>
      <c r="C28" s="27">
        <v>5.4197972825732244E-2</v>
      </c>
    </row>
    <row r="29" spans="1:9" x14ac:dyDescent="0.25">
      <c r="A29" s="27">
        <v>5</v>
      </c>
      <c r="B29" s="27">
        <v>5.206870327873836</v>
      </c>
      <c r="C29" s="27">
        <v>-6.8703278738357909E-3</v>
      </c>
    </row>
    <row r="30" spans="1:9" x14ac:dyDescent="0.25">
      <c r="A30" s="27">
        <v>6</v>
      </c>
      <c r="B30" s="27">
        <v>5.343149702231794</v>
      </c>
      <c r="C30" s="27">
        <v>0.13685029776820645</v>
      </c>
    </row>
    <row r="31" spans="1:9" x14ac:dyDescent="0.25">
      <c r="A31" s="27">
        <v>7</v>
      </c>
      <c r="B31" s="27">
        <v>5.3989585936664604</v>
      </c>
      <c r="C31" s="27">
        <v>-8.895859366646075E-2</v>
      </c>
    </row>
    <row r="32" spans="1:9" x14ac:dyDescent="0.25">
      <c r="A32" s="27">
        <v>8</v>
      </c>
      <c r="B32" s="27">
        <v>5.3044729896672314</v>
      </c>
      <c r="C32" s="27">
        <v>0.23552701033276868</v>
      </c>
    </row>
    <row r="33" spans="1:3" x14ac:dyDescent="0.25">
      <c r="A33" s="27">
        <v>9</v>
      </c>
      <c r="B33" s="27">
        <v>5.2386387412016537</v>
      </c>
      <c r="C33" s="27">
        <v>-0.24863874120165352</v>
      </c>
    </row>
    <row r="34" spans="1:3" x14ac:dyDescent="0.25">
      <c r="A34" s="27">
        <v>10</v>
      </c>
      <c r="B34" s="27">
        <v>5.3065698005136701</v>
      </c>
      <c r="C34" s="27">
        <v>-1.6569800513670074E-2</v>
      </c>
    </row>
    <row r="35" spans="1:3" x14ac:dyDescent="0.25">
      <c r="A35" s="27">
        <v>11</v>
      </c>
      <c r="B35" s="27">
        <v>5.3135176891256943</v>
      </c>
      <c r="C35" s="27">
        <v>0.2264823108743057</v>
      </c>
    </row>
    <row r="36" spans="1:3" x14ac:dyDescent="0.25">
      <c r="A36" s="27">
        <v>12</v>
      </c>
      <c r="B36" s="27">
        <v>5.3645219802304229</v>
      </c>
      <c r="C36" s="27">
        <v>-0.15452198023042296</v>
      </c>
    </row>
    <row r="37" spans="1:3" x14ac:dyDescent="0.25">
      <c r="A37" s="27">
        <v>13</v>
      </c>
      <c r="B37" s="27">
        <v>5.3541189873900983</v>
      </c>
      <c r="C37" s="27">
        <v>1.5881012609901823E-2</v>
      </c>
    </row>
    <row r="38" spans="1:3" x14ac:dyDescent="0.25">
      <c r="A38" s="27">
        <v>14</v>
      </c>
      <c r="B38" s="27">
        <v>5.2579599704057491</v>
      </c>
      <c r="C38" s="27">
        <v>-3.7959970405749388E-2</v>
      </c>
    </row>
    <row r="39" spans="1:3" x14ac:dyDescent="0.25">
      <c r="A39" s="27">
        <v>15</v>
      </c>
      <c r="B39" s="27">
        <v>5.2078873992134369</v>
      </c>
      <c r="C39" s="27">
        <v>0.12211260078656316</v>
      </c>
    </row>
    <row r="40" spans="1:3" x14ac:dyDescent="0.25">
      <c r="A40" s="27">
        <v>16</v>
      </c>
      <c r="B40" s="27">
        <v>5.4925394316969864</v>
      </c>
      <c r="C40" s="27">
        <v>-0.18253943169698683</v>
      </c>
    </row>
    <row r="41" spans="1:3" x14ac:dyDescent="0.25">
      <c r="A41" s="27">
        <v>17</v>
      </c>
      <c r="B41" s="27">
        <v>5.3448103360424675</v>
      </c>
      <c r="C41" s="27">
        <v>1.5189663957532851E-2</v>
      </c>
    </row>
    <row r="42" spans="1:3" x14ac:dyDescent="0.25">
      <c r="A42" s="27">
        <v>18</v>
      </c>
      <c r="B42" s="27">
        <v>5.396367786641628</v>
      </c>
      <c r="C42" s="27">
        <v>-0.14636778664162797</v>
      </c>
    </row>
    <row r="43" spans="1:3" x14ac:dyDescent="0.25">
      <c r="A43" s="27">
        <v>19</v>
      </c>
      <c r="B43" s="27">
        <v>5.2718749055972234</v>
      </c>
      <c r="C43" s="27">
        <v>2.812509440277644E-2</v>
      </c>
    </row>
    <row r="44" spans="1:3" x14ac:dyDescent="0.25">
      <c r="A44" s="27">
        <v>20</v>
      </c>
      <c r="B44" s="27">
        <v>5.2830666154512578</v>
      </c>
      <c r="C44" s="27">
        <v>0.2369333845487418</v>
      </c>
    </row>
    <row r="45" spans="1:3" x14ac:dyDescent="0.25">
      <c r="A45" s="27">
        <v>21</v>
      </c>
      <c r="B45" s="27">
        <v>5.2483222261299707</v>
      </c>
      <c r="C45" s="27">
        <v>0.12167777387002943</v>
      </c>
    </row>
    <row r="46" spans="1:3" x14ac:dyDescent="0.25">
      <c r="A46" s="27">
        <v>22</v>
      </c>
      <c r="B46" s="27">
        <v>4.9835269888087961</v>
      </c>
      <c r="C46" s="27">
        <v>-0.41352698880879579</v>
      </c>
    </row>
    <row r="47" spans="1:3" x14ac:dyDescent="0.25">
      <c r="A47" s="27">
        <v>23</v>
      </c>
      <c r="B47" s="27">
        <v>5.4172860609748428</v>
      </c>
      <c r="C47" s="27">
        <v>0.1027139390251568</v>
      </c>
    </row>
    <row r="48" spans="1:3" x14ac:dyDescent="0.25">
      <c r="A48" s="27">
        <v>24</v>
      </c>
      <c r="B48" s="27">
        <v>5.3846102117018022</v>
      </c>
      <c r="C48" s="27">
        <v>4.5389788298197509E-2</v>
      </c>
    </row>
    <row r="49" spans="1:3" x14ac:dyDescent="0.25">
      <c r="A49" s="27">
        <v>25</v>
      </c>
      <c r="B49" s="27">
        <v>5.1047794711749734</v>
      </c>
      <c r="C49" s="27">
        <v>1.5220528825026669E-2</v>
      </c>
    </row>
    <row r="50" spans="1:3" x14ac:dyDescent="0.25">
      <c r="A50" s="27">
        <v>26</v>
      </c>
      <c r="B50" s="27">
        <v>5.0248146381286904</v>
      </c>
      <c r="C50" s="27">
        <v>-3.4814638128690234E-2</v>
      </c>
    </row>
    <row r="51" spans="1:3" x14ac:dyDescent="0.25">
      <c r="A51" s="27">
        <v>27</v>
      </c>
      <c r="B51" s="27">
        <v>5.0891789191497487</v>
      </c>
      <c r="C51" s="27">
        <v>0.26082108085025091</v>
      </c>
    </row>
    <row r="52" spans="1:3" x14ac:dyDescent="0.25">
      <c r="A52" s="27">
        <v>28</v>
      </c>
      <c r="B52" s="27">
        <v>5.2499770381337036</v>
      </c>
      <c r="C52" s="27">
        <v>-0.16997703813370357</v>
      </c>
    </row>
    <row r="53" spans="1:3" x14ac:dyDescent="0.25">
      <c r="A53" s="27">
        <v>29</v>
      </c>
      <c r="B53" s="27">
        <v>5.0559655308620615</v>
      </c>
      <c r="C53" s="27">
        <v>-0.46596553086206161</v>
      </c>
    </row>
    <row r="54" spans="1:3" x14ac:dyDescent="0.25">
      <c r="A54" s="27">
        <v>30</v>
      </c>
      <c r="B54" s="27">
        <v>5.0113924600465758</v>
      </c>
      <c r="C54" s="27">
        <v>7.8607539953424066E-2</v>
      </c>
    </row>
    <row r="55" spans="1:3" x14ac:dyDescent="0.25">
      <c r="A55" s="27">
        <v>31</v>
      </c>
      <c r="B55" s="27">
        <v>5.2125051621669307</v>
      </c>
      <c r="C55" s="27">
        <v>-0.82250516216693104</v>
      </c>
    </row>
    <row r="56" spans="1:3" x14ac:dyDescent="0.25">
      <c r="A56" s="27">
        <v>32</v>
      </c>
      <c r="B56" s="27">
        <v>5.0740643443383604</v>
      </c>
      <c r="C56" s="27">
        <v>-0.22406434433836075</v>
      </c>
    </row>
    <row r="57" spans="1:3" x14ac:dyDescent="0.25">
      <c r="A57" s="27">
        <v>33</v>
      </c>
      <c r="B57" s="27">
        <v>5.0581887059559998</v>
      </c>
      <c r="C57" s="27">
        <v>-0.25818870595599996</v>
      </c>
    </row>
    <row r="58" spans="1:3" ht="15.75" thickBot="1" x14ac:dyDescent="0.3">
      <c r="A58" s="28">
        <v>34</v>
      </c>
      <c r="B58" s="28">
        <v>5.2665201193252393</v>
      </c>
      <c r="C58" s="28">
        <v>-7.6520119325238944E-2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Datos Personales</vt:lpstr>
      <vt:lpstr>IDLp4to</vt:lpstr>
      <vt:lpstr>NUM</vt:lpstr>
      <vt:lpstr>CALC</vt:lpstr>
      <vt:lpstr>ESTR</vt:lpstr>
      <vt:lpstr>GEOM</vt:lpstr>
      <vt:lpstr>AZAR</vt:lpstr>
      <vt:lpstr>Hoja5</vt:lpstr>
      <vt:lpstr>Hoja7</vt:lpstr>
      <vt:lpstr>Hoja8</vt:lpstr>
      <vt:lpstr>Hoja1</vt:lpstr>
      <vt:lpstr>Hoja4</vt:lpstr>
      <vt:lpstr>IDLp4to FIJO</vt:lpstr>
      <vt:lpstr>Hoja2</vt:lpstr>
      <vt:lpstr>Hoja3</vt:lpstr>
    </vt:vector>
  </TitlesOfParts>
  <Company>hogar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Ociel López Jara</dc:creator>
  <cp:lastModifiedBy>Valentina Hern�ndez P�rez</cp:lastModifiedBy>
  <dcterms:created xsi:type="dcterms:W3CDTF">2015-10-14T12:38:48Z</dcterms:created>
  <dcterms:modified xsi:type="dcterms:W3CDTF">2020-08-15T06:06:42Z</dcterms:modified>
</cp:coreProperties>
</file>