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2"/>
  </bookViews>
  <sheets>
    <sheet name="Answer Report Mini" sheetId="16" r:id="rId1"/>
    <sheet name="Sensitivity Report Mini" sheetId="17" r:id="rId2"/>
    <sheet name="Mini" sheetId="1" r:id="rId3"/>
    <sheet name="Answer Report Max" sheetId="11" r:id="rId4"/>
    <sheet name="Sensitivity Report Max" sheetId="12" r:id="rId5"/>
    <sheet name="Max" sheetId="7" r:id="rId6"/>
  </sheets>
  <definedNames>
    <definedName name="solver_opt" localSheetId="2" hidden="1">Mini!$I$12</definedName>
    <definedName name="solver_typ" localSheetId="2" hidden="1">2</definedName>
    <definedName name="solver_val" localSheetId="2" hidden="1">0</definedName>
    <definedName name="solver_adj" localSheetId="2" hidden="1">Mini!$G$3:$G$7</definedName>
    <definedName name="solver_neg" localSheetId="2" hidden="1">1</definedName>
    <definedName name="solver_num" localSheetId="2" hidden="1">10</definedName>
    <definedName name="solver_lin" localSheetId="2" hidden="1">1</definedName>
    <definedName name="solver_eng" localSheetId="2" hidden="1">2</definedName>
    <definedName name="solver_ver" localSheetId="2" hidden="1">3</definedName>
    <definedName name="solver_lhs1" localSheetId="2" hidden="1">Mini!$B$11</definedName>
    <definedName name="solver_rel1" localSheetId="2" hidden="1">3</definedName>
    <definedName name="solver_rhs1" localSheetId="2" hidden="1">Mini!$B$12</definedName>
    <definedName name="solver_lhs2" localSheetId="2" hidden="1">Mini!$C$11</definedName>
    <definedName name="solver_rel2" localSheetId="2" hidden="1">3</definedName>
    <definedName name="solver_rhs2" localSheetId="2" hidden="1">Mini!$C$12</definedName>
    <definedName name="solver_lhs3" localSheetId="2" hidden="1">Mini!$D$11</definedName>
    <definedName name="solver_rel3" localSheetId="2" hidden="1">3</definedName>
    <definedName name="solver_rhs3" localSheetId="2" hidden="1">Mini!$D$12</definedName>
    <definedName name="solver_lhs4" localSheetId="2" hidden="1">Mini!$E$11</definedName>
    <definedName name="solver_rel4" localSheetId="2" hidden="1">3</definedName>
    <definedName name="solver_rhs4" localSheetId="2" hidden="1">Mini!$E$12</definedName>
    <definedName name="solver_lhs5" localSheetId="2" hidden="1">Mini!$F$11</definedName>
    <definedName name="solver_rel5" localSheetId="2" hidden="1">3</definedName>
    <definedName name="solver_rhs5" localSheetId="2" hidden="1">Mini!$F$12</definedName>
    <definedName name="solver_lhs6" localSheetId="2" hidden="1">Mini!$G$3</definedName>
    <definedName name="solver_rel6" localSheetId="2" hidden="1">3</definedName>
    <definedName name="solver_rhs6" localSheetId="2" hidden="1">Mini!$G$12</definedName>
    <definedName name="solver_pre" localSheetId="2" hidden="1">0.000001</definedName>
    <definedName name="solver_itr" localSheetId="2" hidden="1">0</definedName>
    <definedName name="solver_tim" localSheetId="2" hidden="1">0</definedName>
    <definedName name="solver_tol" localSheetId="2" hidden="1">0.01</definedName>
    <definedName name="solver_sho" localSheetId="2" hidden="1">0</definedName>
    <definedName name="solver_rlx" localSheetId="2" hidden="1">0</definedName>
    <definedName name="solver_nod" localSheetId="2" hidden="1">0</definedName>
    <definedName name="solver_mip" localSheetId="2" hidden="1">0</definedName>
    <definedName name="solver_scl" localSheetId="2" hidden="1">1</definedName>
    <definedName name="solver_cvg" localSheetId="2" hidden="1">0.0001</definedName>
    <definedName name="solver_drv" localSheetId="2" hidden="1">1</definedName>
    <definedName name="solver_msl" localSheetId="2" hidden="1">0</definedName>
    <definedName name="solver_ssz" localSheetId="2" hidden="1">100</definedName>
    <definedName name="solver_rsd" localSheetId="2" hidden="1">0</definedName>
    <definedName name="solver_rbv" localSheetId="2" hidden="1">1</definedName>
    <definedName name="solver_lhs7" localSheetId="2" hidden="1">Mini!$G$4</definedName>
    <definedName name="solver_rel7" localSheetId="2" hidden="1">3</definedName>
    <definedName name="solver_rhs7" localSheetId="2" hidden="1">Mini!$G$12</definedName>
    <definedName name="solver_lhs8" localSheetId="2" hidden="1">Mini!$G$5</definedName>
    <definedName name="solver_rel8" localSheetId="2" hidden="1">3</definedName>
    <definedName name="solver_rhs8" localSheetId="2" hidden="1">Mini!$G$12</definedName>
    <definedName name="solver_lhs9" localSheetId="2" hidden="1">Mini!$G$6</definedName>
    <definedName name="solver_rel9" localSheetId="2" hidden="1">3</definedName>
    <definedName name="solver_rhs9" localSheetId="2" hidden="1">Mini!$G$12</definedName>
    <definedName name="solver_lhs10" localSheetId="2" hidden="1">Mini!$G$7</definedName>
    <definedName name="solver_rel10" localSheetId="2" hidden="1">3</definedName>
    <definedName name="solver_rhs10" localSheetId="2" hidden="1">Mini!$G$12</definedName>
    <definedName name="solver_opt" localSheetId="5" hidden="1">Max!$I$12</definedName>
    <definedName name="solver_typ" localSheetId="5" hidden="1">1</definedName>
    <definedName name="solver_val" localSheetId="5" hidden="1">0</definedName>
    <definedName name="solver_adj" localSheetId="5" hidden="1">Max!$E$3:$E$7</definedName>
    <definedName name="solver_neg" localSheetId="5" hidden="1">1</definedName>
    <definedName name="solver_num" localSheetId="5" hidden="1">8</definedName>
    <definedName name="solver_lin" localSheetId="5" hidden="1">1</definedName>
    <definedName name="solver_eng" localSheetId="5" hidden="1">2</definedName>
    <definedName name="solver_ver" localSheetId="5" hidden="1">3</definedName>
    <definedName name="solver_lhs1" localSheetId="5" hidden="1">Max!$B$11</definedName>
    <definedName name="solver_rel1" localSheetId="5" hidden="1">1</definedName>
    <definedName name="solver_rhs1" localSheetId="5" hidden="1">Max!$B$13</definedName>
    <definedName name="solver_lhs2" localSheetId="5" hidden="1">Max!$C$11</definedName>
    <definedName name="solver_rel2" localSheetId="5" hidden="1">1</definedName>
    <definedName name="solver_rhs2" localSheetId="5" hidden="1">Max!$C$13</definedName>
    <definedName name="solver_lhs3" localSheetId="5" hidden="1">Max!$E$3</definedName>
    <definedName name="solver_rel3" localSheetId="5" hidden="1">3</definedName>
    <definedName name="solver_rhs3" localSheetId="5" hidden="1">Max!$G$3</definedName>
    <definedName name="solver_lhs4" localSheetId="5" hidden="1">Max!$E$4</definedName>
    <definedName name="solver_rel4" localSheetId="5" hidden="1">3</definedName>
    <definedName name="solver_rhs4" localSheetId="5" hidden="1">Max!$G$4</definedName>
    <definedName name="solver_lhs5" localSheetId="5" hidden="1">Max!$E$8</definedName>
    <definedName name="solver_rel5" localSheetId="5" hidden="1">1</definedName>
    <definedName name="solver_rhs5" localSheetId="5" hidden="1">Max!$G$8</definedName>
    <definedName name="solver_pre" localSheetId="5" hidden="1">0.000001</definedName>
    <definedName name="solver_itr" localSheetId="5" hidden="1">0</definedName>
    <definedName name="solver_tim" localSheetId="5" hidden="1">0</definedName>
    <definedName name="solver_tol" localSheetId="5" hidden="1">0.01</definedName>
    <definedName name="solver_sho" localSheetId="5" hidden="1">0</definedName>
    <definedName name="solver_rlx" localSheetId="5" hidden="1">0</definedName>
    <definedName name="solver_nod" localSheetId="5" hidden="1">0</definedName>
    <definedName name="solver_mip" localSheetId="5" hidden="1">0</definedName>
    <definedName name="solver_scl" localSheetId="5" hidden="1">1</definedName>
    <definedName name="solver_cvg" localSheetId="5" hidden="1">0.0001</definedName>
    <definedName name="solver_drv" localSheetId="5" hidden="1">1</definedName>
    <definedName name="solver_msl" localSheetId="5" hidden="1">0</definedName>
    <definedName name="solver_ssz" localSheetId="5" hidden="1">100</definedName>
    <definedName name="solver_rsd" localSheetId="5" hidden="1">0</definedName>
    <definedName name="solver_rbv" localSheetId="5" hidden="1">1</definedName>
    <definedName name="solver_lhs6" localSheetId="5" hidden="1">Max!$E$5</definedName>
    <definedName name="solver_rel6" localSheetId="5" hidden="1">3</definedName>
    <definedName name="solver_rhs6" localSheetId="5" hidden="1">Max!$G$5</definedName>
    <definedName name="solver_lhs7" localSheetId="5" hidden="1">Max!$E$6</definedName>
    <definedName name="solver_rel7" localSheetId="5" hidden="1">3</definedName>
    <definedName name="solver_rhs7" localSheetId="5" hidden="1">Max!$G$6</definedName>
    <definedName name="solver_lhs8" localSheetId="5" hidden="1">Max!$E$7</definedName>
    <definedName name="solver_rel8" localSheetId="5" hidden="1">3</definedName>
    <definedName name="solver_rhs8" localSheetId="5" hidden="1">Max!$G$7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<sst xmlns="http://schemas.openxmlformats.org/spreadsheetml/2006/main" count="296" uniqueCount="128">
  <si>
    <t>WPS Office Answer Report</t>
  </si>
  <si>
    <t>Worksheet: [Book1]Mini</t>
  </si>
  <si>
    <t>Report Created: 1/20/2025 9:58:36 PM</t>
  </si>
  <si>
    <t>Result: Solver found a solution. All constraints and optimality conditions are satisfied.</t>
  </si>
  <si>
    <t>Solver Engine</t>
  </si>
  <si>
    <t>Engine: Simplex LP</t>
  </si>
  <si>
    <t>Solution Time: 0.018 Seconds.</t>
  </si>
  <si>
    <t>Iterations: 7 Subproblem: 0</t>
  </si>
  <si>
    <t>Solver Options</t>
  </si>
  <si>
    <t>Max Time Unlimited, Iterations Unlimited, Use Automatic Scaling</t>
  </si>
  <si>
    <t>Max Subproblems Unlimited, Max Integer Solutions Unlimited, Integer Tolerance1%, Solve Without Integer Constraints, Assume NonNegative</t>
  </si>
  <si>
    <t>Objective Cell (Min)</t>
  </si>
  <si>
    <t>Cell</t>
  </si>
  <si>
    <t>Name</t>
  </si>
  <si>
    <t>Original Value</t>
  </si>
  <si>
    <t>Final Value</t>
  </si>
  <si>
    <t>$I$12</t>
  </si>
  <si>
    <t>Min Final Sum</t>
  </si>
  <si>
    <t>Variable Cells</t>
  </si>
  <si>
    <t>Integer</t>
  </si>
  <si>
    <t>$G$3</t>
  </si>
  <si>
    <t>Food 1 X</t>
  </si>
  <si>
    <t>Contin</t>
  </si>
  <si>
    <t>$G$4</t>
  </si>
  <si>
    <t>Food 2 X</t>
  </si>
  <si>
    <t>$G$5</t>
  </si>
  <si>
    <t>Food 3 X</t>
  </si>
  <si>
    <t>$G$6</t>
  </si>
  <si>
    <t>Food 4 X</t>
  </si>
  <si>
    <t>$G$7</t>
  </si>
  <si>
    <t>Food 5 X</t>
  </si>
  <si>
    <t>Constraints</t>
  </si>
  <si>
    <t>Cell Value</t>
  </si>
  <si>
    <t>Formula</t>
  </si>
  <si>
    <t>Status</t>
  </si>
  <si>
    <t>Slack</t>
  </si>
  <si>
    <t>$B$11</t>
  </si>
  <si>
    <t>Calc Calories</t>
  </si>
  <si>
    <t>$B$11&gt;=$B$12</t>
  </si>
  <si>
    <t>Binding</t>
  </si>
  <si>
    <t>$C$11</t>
  </si>
  <si>
    <t>Calc Protein</t>
  </si>
  <si>
    <t>$C$11&gt;=$C$12</t>
  </si>
  <si>
    <t>$D$11</t>
  </si>
  <si>
    <t>Calc Fat</t>
  </si>
  <si>
    <t>$D$11&gt;=$D$12</t>
  </si>
  <si>
    <t>$E$11</t>
  </si>
  <si>
    <t>Calc Carbs</t>
  </si>
  <si>
    <t>$E$11&gt;=$E$12</t>
  </si>
  <si>
    <t>$F$11</t>
  </si>
  <si>
    <t>Calc Fiber</t>
  </si>
  <si>
    <t>$F$11&gt;=$F$12</t>
  </si>
  <si>
    <t>$G$3&gt;=$G$12</t>
  </si>
  <si>
    <t>Not Binding</t>
  </si>
  <si>
    <t>$G$4&gt;=$G$12</t>
  </si>
  <si>
    <t>$G$5&gt;=$G$12</t>
  </si>
  <si>
    <t>$G$6&gt;=$G$12</t>
  </si>
  <si>
    <t>$G$7&gt;=$G$12</t>
  </si>
  <si>
    <t>WPS Office Sensitivity Report</t>
  </si>
  <si>
    <t>Report Created: 1/20/2025 9:59:33 PM</t>
  </si>
  <si>
    <t>Final</t>
  </si>
  <si>
    <t>Reduced</t>
  </si>
  <si>
    <t>Objective</t>
  </si>
  <si>
    <t>Allowable</t>
  </si>
  <si>
    <t>Value</t>
  </si>
  <si>
    <t>Cost</t>
  </si>
  <si>
    <t>Coefficient</t>
  </si>
  <si>
    <t>Increase</t>
  </si>
  <si>
    <t>Decrease</t>
  </si>
  <si>
    <t>Shadow</t>
  </si>
  <si>
    <t>Constraint</t>
  </si>
  <si>
    <t>Price</t>
  </si>
  <si>
    <t>R.H. Side</t>
  </si>
  <si>
    <t>Calories</t>
  </si>
  <si>
    <t>Protein</t>
  </si>
  <si>
    <t>Fat</t>
  </si>
  <si>
    <t>Carbs</t>
  </si>
  <si>
    <t>Fiber</t>
  </si>
  <si>
    <t>X</t>
  </si>
  <si>
    <t>Food 1</t>
  </si>
  <si>
    <t>Food 2</t>
  </si>
  <si>
    <t>Food 3</t>
  </si>
  <si>
    <t>Food 4</t>
  </si>
  <si>
    <t>Food 5</t>
  </si>
  <si>
    <t>Calc</t>
  </si>
  <si>
    <t>&gt;=</t>
  </si>
  <si>
    <t>Final Sum</t>
  </si>
  <si>
    <t>Min</t>
  </si>
  <si>
    <t>Minimization</t>
  </si>
  <si>
    <t>Worksheet: [Book1]Max</t>
  </si>
  <si>
    <t>Report Created: 1/20/2025 9:47:42 PM</t>
  </si>
  <si>
    <t>Iterations: 4 Subproblem: 0</t>
  </si>
  <si>
    <t>Objective Cell (Max)</t>
  </si>
  <si>
    <t>&lt;= Final Sum</t>
  </si>
  <si>
    <t>$E$3</t>
  </si>
  <si>
    <t>P1 X</t>
  </si>
  <si>
    <t>$E$4</t>
  </si>
  <si>
    <t>P2 X</t>
  </si>
  <si>
    <t>$E$5</t>
  </si>
  <si>
    <t>P3 X</t>
  </si>
  <si>
    <t>$E$6</t>
  </si>
  <si>
    <t>P4 X</t>
  </si>
  <si>
    <t>$E$7</t>
  </si>
  <si>
    <t>P5 X</t>
  </si>
  <si>
    <t>Calc Labor</t>
  </si>
  <si>
    <t>$B$11&lt;=$B$13</t>
  </si>
  <si>
    <t>Calc Material</t>
  </si>
  <si>
    <t>$C$11&lt;=$C$13</t>
  </si>
  <si>
    <t>$E$8</t>
  </si>
  <si>
    <t>$E$8&lt;=$G$8</t>
  </si>
  <si>
    <t>$E$3&gt;=$G$3</t>
  </si>
  <si>
    <t>$E$4&gt;=$G$4</t>
  </si>
  <si>
    <t>$E$5&gt;=$G$5</t>
  </si>
  <si>
    <t>$E$6&gt;=$G$6</t>
  </si>
  <si>
    <t>$E$7&gt;=$G$7</t>
  </si>
  <si>
    <t>Report Created: 1/20/2025 9:48:6 PM</t>
  </si>
  <si>
    <t>Labor</t>
  </si>
  <si>
    <t>Material</t>
  </si>
  <si>
    <t>Profit</t>
  </si>
  <si>
    <t>P1</t>
  </si>
  <si>
    <t>P2</t>
  </si>
  <si>
    <t>P3</t>
  </si>
  <si>
    <t>P4</t>
  </si>
  <si>
    <t>P5</t>
  </si>
  <si>
    <t>sum of P3:P5 &lt;=</t>
  </si>
  <si>
    <t>Op</t>
  </si>
  <si>
    <t>&lt;=</t>
  </si>
  <si>
    <t>Maximization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</si>
</sst>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0_ "/>
    <numFmt numFmtId="179" formatCode="0.00000_ "/>
    <numFmt numFmtId="180" formatCode="#,##0.0000"/>
  </numFmts>
  <fonts count="23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1"/>
      <color rgb="FF00008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ck">
        <color rgb="FFA4A0A0"/>
      </top>
      <bottom/>
      <diagonal/>
    </border>
    <border>
      <left/>
      <right/>
      <top/>
      <bottom style="thick">
        <color rgb="FFA4A0A0"/>
      </bottom>
      <diagonal/>
    </border>
    <border>
      <left/>
      <right/>
      <top/>
      <bottom style="thin">
        <color rgb="FFA4A0A0"/>
      </bottom>
      <diagonal/>
    </border>
    <border>
      <left/>
      <right/>
      <top style="thick">
        <color rgb="FFA4A0A0"/>
      </top>
      <bottom style="thick">
        <color rgb="FFA4A0A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9" applyNumberFormat="0" applyAlignment="0" applyProtection="0">
      <alignment vertical="center"/>
    </xf>
    <xf numFmtId="0" fontId="13" fillId="4" borderId="10" applyNumberFormat="0" applyAlignment="0" applyProtection="0">
      <alignment vertical="center"/>
    </xf>
    <xf numFmtId="0" fontId="14" fillId="4" borderId="9" applyNumberFormat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Border="1" applyAlignment="1">
      <alignment wrapText="1" readingOrder="1"/>
    </xf>
    <xf numFmtId="0" fontId="1" fillId="0" borderId="1" xfId="0" applyFont="1" applyBorder="1" applyAlignment="1">
      <alignment horizontal="right" wrapText="1" readingOrder="1"/>
    </xf>
    <xf numFmtId="178" fontId="1" fillId="0" borderId="1" xfId="0" applyNumberFormat="1" applyFont="1" applyBorder="1" applyAlignment="1">
      <alignment horizontal="right" wrapText="1" readingOrder="1"/>
    </xf>
    <xf numFmtId="3" fontId="1" fillId="0" borderId="1" xfId="0" applyNumberFormat="1" applyFont="1" applyBorder="1" applyAlignment="1">
      <alignment horizontal="right" wrapText="1" readingOrder="1"/>
    </xf>
    <xf numFmtId="4" fontId="1" fillId="0" borderId="1" xfId="0" applyNumberFormat="1" applyFont="1" applyBorder="1" applyAlignment="1">
      <alignment horizontal="right" wrapText="1" readingOrder="1"/>
    </xf>
    <xf numFmtId="0" fontId="2" fillId="0" borderId="0" xfId="0" applyFo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3" fillId="0" borderId="5" xfId="0" applyFont="1" applyBorder="1" applyAlignment="1">
      <alignment horizontal="center" vertical="center"/>
    </xf>
    <xf numFmtId="179" fontId="1" fillId="0" borderId="1" xfId="0" applyNumberFormat="1" applyFont="1" applyBorder="1" applyAlignment="1">
      <alignment horizontal="right" wrapText="1" readingOrder="1"/>
    </xf>
    <xf numFmtId="180" fontId="1" fillId="0" borderId="1" xfId="0" applyNumberFormat="1" applyFont="1" applyBorder="1" applyAlignment="1">
      <alignment horizontal="right" wrapText="1" readingOrder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9"/>
  <sheetViews>
    <sheetView showGridLines="0" topLeftCell="A4" workbookViewId="0">
      <selection activeCell="A1" sqref="A1"/>
    </sheetView>
  </sheetViews>
  <sheetFormatPr defaultColWidth="8.88888888888889" defaultRowHeight="14.4" outlineLevelCol="6"/>
  <cols>
    <col min="1" max="1" width="2.27777777777778" customWidth="1"/>
    <col min="2" max="2" width="6.88888888888889" customWidth="1"/>
    <col min="3" max="3" width="13.2222222222222" customWidth="1"/>
    <col min="4" max="4" width="13.7777777777778" customWidth="1"/>
    <col min="5" max="5" width="14.6666666666667" customWidth="1"/>
    <col min="6" max="6" width="11.2222222222222" customWidth="1"/>
    <col min="7" max="7" width="12.8888888888889" customWidth="1"/>
  </cols>
  <sheetData>
    <row r="1" spans="1:1">
      <c r="A1" s="6" t="s">
        <v>0</v>
      </c>
    </row>
    <row r="2" spans="1:1">
      <c r="A2" s="6" t="s">
        <v>1</v>
      </c>
    </row>
    <row r="3" spans="1:1">
      <c r="A3" s="6" t="s">
        <v>2</v>
      </c>
    </row>
    <row r="4" spans="1:1">
      <c r="A4" s="6" t="s">
        <v>3</v>
      </c>
    </row>
    <row r="5" spans="1:1">
      <c r="A5" s="6" t="s">
        <v>4</v>
      </c>
    </row>
    <row r="6" spans="1:2">
      <c r="A6" s="6"/>
      <c r="B6" t="s">
        <v>5</v>
      </c>
    </row>
    <row r="7" spans="1:2">
      <c r="A7" s="6"/>
      <c r="B7" t="s">
        <v>6</v>
      </c>
    </row>
    <row r="8" spans="1:2">
      <c r="A8" s="6"/>
      <c r="B8" t="s">
        <v>7</v>
      </c>
    </row>
    <row r="9" spans="1:1">
      <c r="A9" s="6" t="s">
        <v>8</v>
      </c>
    </row>
    <row r="10" spans="2:2">
      <c r="B10" t="s">
        <v>9</v>
      </c>
    </row>
    <row r="11" spans="2:2">
      <c r="B11" t="s">
        <v>10</v>
      </c>
    </row>
    <row r="14" spans="1:1">
      <c r="A14" t="s">
        <v>11</v>
      </c>
    </row>
    <row r="15" ht="15.9" spans="2:5">
      <c r="B15" s="11" t="s">
        <v>12</v>
      </c>
      <c r="C15" s="11" t="s">
        <v>13</v>
      </c>
      <c r="D15" s="11" t="s">
        <v>14</v>
      </c>
      <c r="E15" s="11" t="s">
        <v>15</v>
      </c>
    </row>
    <row r="16" ht="15.9" spans="2:5">
      <c r="B16" s="10" t="s">
        <v>16</v>
      </c>
      <c r="C16" s="10" t="s">
        <v>17</v>
      </c>
      <c r="D16" s="10">
        <v>0</v>
      </c>
      <c r="E16" s="10">
        <v>2.72757475083056</v>
      </c>
    </row>
    <row r="19" spans="1:1">
      <c r="A19" t="s">
        <v>18</v>
      </c>
    </row>
    <row r="20" ht="15.9" spans="2:6">
      <c r="B20" s="11" t="s">
        <v>12</v>
      </c>
      <c r="C20" s="11" t="s">
        <v>13</v>
      </c>
      <c r="D20" s="11" t="s">
        <v>14</v>
      </c>
      <c r="E20" s="11" t="s">
        <v>15</v>
      </c>
      <c r="F20" s="11" t="s">
        <v>19</v>
      </c>
    </row>
    <row r="21" ht="15.15" spans="2:6">
      <c r="B21" s="9" t="s">
        <v>20</v>
      </c>
      <c r="C21" s="9" t="s">
        <v>21</v>
      </c>
      <c r="D21" s="9">
        <v>0</v>
      </c>
      <c r="E21" s="9">
        <v>0.122923588039868</v>
      </c>
      <c r="F21" s="9" t="s">
        <v>22</v>
      </c>
    </row>
    <row r="22" spans="2:6">
      <c r="B22" s="9" t="s">
        <v>23</v>
      </c>
      <c r="C22" s="9" t="s">
        <v>24</v>
      </c>
      <c r="D22" s="9">
        <v>0</v>
      </c>
      <c r="E22" s="9">
        <v>0.445182724252492</v>
      </c>
      <c r="F22" s="9" t="s">
        <v>22</v>
      </c>
    </row>
    <row r="23" spans="2:6">
      <c r="B23" s="9" t="s">
        <v>25</v>
      </c>
      <c r="C23" s="9" t="s">
        <v>26</v>
      </c>
      <c r="D23" s="9">
        <v>0</v>
      </c>
      <c r="E23" s="9">
        <v>0.817275747508305</v>
      </c>
      <c r="F23" s="9" t="s">
        <v>22</v>
      </c>
    </row>
    <row r="24" spans="2:6">
      <c r="B24" s="9" t="s">
        <v>27</v>
      </c>
      <c r="C24" s="9" t="s">
        <v>28</v>
      </c>
      <c r="D24" s="9">
        <v>0</v>
      </c>
      <c r="E24" s="9">
        <v>3.38205980066445</v>
      </c>
      <c r="F24" s="9" t="s">
        <v>22</v>
      </c>
    </row>
    <row r="25" ht="15.15" spans="2:6">
      <c r="B25" s="10" t="s">
        <v>29</v>
      </c>
      <c r="C25" s="10" t="s">
        <v>30</v>
      </c>
      <c r="D25" s="10">
        <v>0</v>
      </c>
      <c r="E25" s="10">
        <v>0.12624584717608</v>
      </c>
      <c r="F25" s="10" t="s">
        <v>22</v>
      </c>
    </row>
    <row r="28" spans="1:1">
      <c r="A28" t="s">
        <v>31</v>
      </c>
    </row>
    <row r="29" ht="15.9" spans="2:7">
      <c r="B29" s="11" t="s">
        <v>12</v>
      </c>
      <c r="C29" s="11" t="s">
        <v>13</v>
      </c>
      <c r="D29" s="11" t="s">
        <v>32</v>
      </c>
      <c r="E29" s="11" t="s">
        <v>33</v>
      </c>
      <c r="F29" s="11" t="s">
        <v>34</v>
      </c>
      <c r="G29" s="11" t="s">
        <v>35</v>
      </c>
    </row>
    <row r="30" ht="15.15" spans="2:7">
      <c r="B30" s="9" t="s">
        <v>36</v>
      </c>
      <c r="C30" s="9" t="s">
        <v>37</v>
      </c>
      <c r="D30" s="9">
        <v>180</v>
      </c>
      <c r="E30" s="9" t="s">
        <v>38</v>
      </c>
      <c r="F30" s="9" t="s">
        <v>39</v>
      </c>
      <c r="G30" s="9">
        <v>0</v>
      </c>
    </row>
    <row r="31" spans="2:7">
      <c r="B31" s="9" t="s">
        <v>40</v>
      </c>
      <c r="C31" s="9" t="s">
        <v>41</v>
      </c>
      <c r="D31" s="9">
        <v>120</v>
      </c>
      <c r="E31" s="9" t="s">
        <v>42</v>
      </c>
      <c r="F31" s="9" t="s">
        <v>39</v>
      </c>
      <c r="G31" s="9">
        <v>0</v>
      </c>
    </row>
    <row r="32" spans="2:7">
      <c r="B32" s="9" t="s">
        <v>43</v>
      </c>
      <c r="C32" s="9" t="s">
        <v>44</v>
      </c>
      <c r="D32" s="9">
        <v>70</v>
      </c>
      <c r="E32" s="9" t="s">
        <v>45</v>
      </c>
      <c r="F32" s="9" t="s">
        <v>39</v>
      </c>
      <c r="G32" s="9">
        <v>0</v>
      </c>
    </row>
    <row r="33" spans="2:7">
      <c r="B33" s="9" t="s">
        <v>46</v>
      </c>
      <c r="C33" s="9" t="s">
        <v>47</v>
      </c>
      <c r="D33" s="9">
        <v>180</v>
      </c>
      <c r="E33" s="9" t="s">
        <v>48</v>
      </c>
      <c r="F33" s="9" t="s">
        <v>39</v>
      </c>
      <c r="G33" s="9">
        <v>0</v>
      </c>
    </row>
    <row r="34" spans="2:7">
      <c r="B34" s="9" t="s">
        <v>49</v>
      </c>
      <c r="C34" s="9" t="s">
        <v>50</v>
      </c>
      <c r="D34" s="9">
        <v>79</v>
      </c>
      <c r="E34" s="9" t="s">
        <v>51</v>
      </c>
      <c r="F34" s="9" t="s">
        <v>39</v>
      </c>
      <c r="G34" s="9">
        <v>0</v>
      </c>
    </row>
    <row r="35" spans="2:7">
      <c r="B35" s="9" t="s">
        <v>20</v>
      </c>
      <c r="C35" s="9" t="s">
        <v>21</v>
      </c>
      <c r="D35" s="9">
        <v>0.122923588039868</v>
      </c>
      <c r="E35" s="9" t="s">
        <v>52</v>
      </c>
      <c r="F35" s="9" t="s">
        <v>53</v>
      </c>
      <c r="G35" s="9">
        <v>0.122923588039868</v>
      </c>
    </row>
    <row r="36" spans="2:7">
      <c r="B36" s="9" t="s">
        <v>23</v>
      </c>
      <c r="C36" s="9" t="s">
        <v>24</v>
      </c>
      <c r="D36" s="9">
        <v>0.445182724252492</v>
      </c>
      <c r="E36" s="9" t="s">
        <v>54</v>
      </c>
      <c r="F36" s="9" t="s">
        <v>53</v>
      </c>
      <c r="G36" s="9">
        <v>0.445182724252492</v>
      </c>
    </row>
    <row r="37" spans="2:7">
      <c r="B37" s="9" t="s">
        <v>25</v>
      </c>
      <c r="C37" s="9" t="s">
        <v>26</v>
      </c>
      <c r="D37" s="9">
        <v>0.817275747508305</v>
      </c>
      <c r="E37" s="9" t="s">
        <v>55</v>
      </c>
      <c r="F37" s="9" t="s">
        <v>53</v>
      </c>
      <c r="G37" s="9">
        <v>0.817275747508305</v>
      </c>
    </row>
    <row r="38" spans="2:7">
      <c r="B38" s="9" t="s">
        <v>27</v>
      </c>
      <c r="C38" s="9" t="s">
        <v>28</v>
      </c>
      <c r="D38" s="9">
        <v>3.38205980066445</v>
      </c>
      <c r="E38" s="9" t="s">
        <v>56</v>
      </c>
      <c r="F38" s="9" t="s">
        <v>53</v>
      </c>
      <c r="G38" s="9">
        <v>3.38205980066445</v>
      </c>
    </row>
    <row r="39" ht="15.15" spans="2:7">
      <c r="B39" s="10" t="s">
        <v>29</v>
      </c>
      <c r="C39" s="10" t="s">
        <v>30</v>
      </c>
      <c r="D39" s="10">
        <v>0.12624584717608</v>
      </c>
      <c r="E39" s="10" t="s">
        <v>57</v>
      </c>
      <c r="F39" s="10" t="s">
        <v>53</v>
      </c>
      <c r="G39" s="10">
        <v>0.12624584717608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showGridLines="0" workbookViewId="0">
      <selection activeCell="A1" sqref="A1"/>
    </sheetView>
  </sheetViews>
  <sheetFormatPr defaultColWidth="8.88888888888889" defaultRowHeight="14.4" outlineLevelCol="7"/>
  <cols>
    <col min="1" max="1" width="2.27777777777778" customWidth="1"/>
    <col min="2" max="2" width="6.88888888888889" customWidth="1"/>
    <col min="3" max="3" width="12.4444444444444" customWidth="1"/>
    <col min="4" max="5" width="12.8888888888889" customWidth="1"/>
    <col min="6" max="6" width="10.8888888888889" customWidth="1"/>
    <col min="7" max="8" width="12.8888888888889" customWidth="1"/>
  </cols>
  <sheetData>
    <row r="1" spans="1:1">
      <c r="A1" s="6" t="s">
        <v>58</v>
      </c>
    </row>
    <row r="2" spans="1:1">
      <c r="A2" s="6" t="s">
        <v>1</v>
      </c>
    </row>
    <row r="3" spans="1:1">
      <c r="A3" s="6" t="s">
        <v>59</v>
      </c>
    </row>
    <row r="6" spans="1:1">
      <c r="A6" t="s">
        <v>18</v>
      </c>
    </row>
    <row r="7" ht="15.15" spans="2:8">
      <c r="B7" s="7"/>
      <c r="C7" s="7"/>
      <c r="D7" s="7" t="s">
        <v>60</v>
      </c>
      <c r="E7" s="7" t="s">
        <v>61</v>
      </c>
      <c r="F7" s="7" t="s">
        <v>62</v>
      </c>
      <c r="G7" s="7" t="s">
        <v>63</v>
      </c>
      <c r="H7" s="7" t="s">
        <v>63</v>
      </c>
    </row>
    <row r="8" ht="15.15" spans="2:8">
      <c r="B8" s="8" t="s">
        <v>12</v>
      </c>
      <c r="C8" s="8" t="s">
        <v>13</v>
      </c>
      <c r="D8" s="8" t="s">
        <v>64</v>
      </c>
      <c r="E8" s="8" t="s">
        <v>65</v>
      </c>
      <c r="F8" s="8" t="s">
        <v>66</v>
      </c>
      <c r="G8" s="8" t="s">
        <v>67</v>
      </c>
      <c r="H8" s="8" t="s">
        <v>68</v>
      </c>
    </row>
    <row r="9" ht="15.15" spans="2:8">
      <c r="B9" s="9" t="s">
        <v>20</v>
      </c>
      <c r="C9" s="9" t="s">
        <v>21</v>
      </c>
      <c r="D9" s="9">
        <v>0.122923588039868</v>
      </c>
      <c r="E9" s="9">
        <v>0</v>
      </c>
      <c r="F9" s="9">
        <v>0.5</v>
      </c>
      <c r="G9" s="9">
        <v>0.012621359223301</v>
      </c>
      <c r="H9" s="9">
        <v>0.0159712230215827</v>
      </c>
    </row>
    <row r="10" spans="2:8">
      <c r="B10" s="9" t="s">
        <v>23</v>
      </c>
      <c r="C10" s="9" t="s">
        <v>24</v>
      </c>
      <c r="D10" s="9">
        <v>0.445182724252492</v>
      </c>
      <c r="E10" s="9">
        <v>0</v>
      </c>
      <c r="F10" s="9">
        <v>0.7</v>
      </c>
      <c r="G10" s="9">
        <v>0.0353503184713376</v>
      </c>
      <c r="H10" s="9">
        <v>0.026</v>
      </c>
    </row>
    <row r="11" spans="2:8">
      <c r="B11" s="9" t="s">
        <v>25</v>
      </c>
      <c r="C11" s="9" t="s">
        <v>26</v>
      </c>
      <c r="D11" s="9">
        <v>0.817275747508305</v>
      </c>
      <c r="E11" s="9">
        <v>0</v>
      </c>
      <c r="F11" s="9">
        <v>0.75</v>
      </c>
      <c r="G11" s="9">
        <v>0.0131205673758865</v>
      </c>
      <c r="H11" s="9">
        <v>0.149038461538462</v>
      </c>
    </row>
    <row r="12" spans="2:8">
      <c r="B12" s="9" t="s">
        <v>27</v>
      </c>
      <c r="C12" s="9" t="s">
        <v>28</v>
      </c>
      <c r="D12" s="9">
        <v>3.38205980066445</v>
      </c>
      <c r="E12" s="9">
        <v>0</v>
      </c>
      <c r="F12" s="9">
        <v>0.5</v>
      </c>
      <c r="G12" s="9">
        <v>0.118181818181818</v>
      </c>
      <c r="H12" s="9">
        <v>0.0171561051004637</v>
      </c>
    </row>
    <row r="13" ht="15.15" spans="2:8">
      <c r="B13" s="10" t="s">
        <v>29</v>
      </c>
      <c r="C13" s="10" t="s">
        <v>30</v>
      </c>
      <c r="D13" s="10">
        <v>0.12624584717608</v>
      </c>
      <c r="E13" s="10">
        <v>0</v>
      </c>
      <c r="F13" s="10">
        <v>0.4</v>
      </c>
      <c r="G13" s="10">
        <v>0.108391608391608</v>
      </c>
      <c r="H13" s="10">
        <v>0.010655737704918</v>
      </c>
    </row>
    <row r="15" spans="1:1">
      <c r="A15" t="s">
        <v>31</v>
      </c>
    </row>
    <row r="16" ht="15.15" spans="2:8">
      <c r="B16" s="7"/>
      <c r="C16" s="7"/>
      <c r="D16" s="7" t="s">
        <v>60</v>
      </c>
      <c r="E16" s="7" t="s">
        <v>69</v>
      </c>
      <c r="F16" s="7" t="s">
        <v>70</v>
      </c>
      <c r="G16" s="7" t="s">
        <v>63</v>
      </c>
      <c r="H16" s="7" t="s">
        <v>63</v>
      </c>
    </row>
    <row r="17" ht="15.15" spans="2:8">
      <c r="B17" s="8" t="s">
        <v>12</v>
      </c>
      <c r="C17" s="8" t="s">
        <v>13</v>
      </c>
      <c r="D17" s="8" t="s">
        <v>64</v>
      </c>
      <c r="E17" s="8" t="s">
        <v>71</v>
      </c>
      <c r="F17" s="8" t="s">
        <v>72</v>
      </c>
      <c r="G17" s="8" t="s">
        <v>67</v>
      </c>
      <c r="H17" s="8" t="s">
        <v>68</v>
      </c>
    </row>
    <row r="18" ht="15.15" spans="2:8">
      <c r="B18" s="9" t="s">
        <v>36</v>
      </c>
      <c r="C18" s="9" t="s">
        <v>37</v>
      </c>
      <c r="D18" s="9">
        <v>180</v>
      </c>
      <c r="E18" s="9">
        <v>0.000460963455149502</v>
      </c>
      <c r="F18" s="9">
        <v>180</v>
      </c>
      <c r="G18" s="9">
        <v>23.2624113475177</v>
      </c>
      <c r="H18" s="9">
        <v>4.25899280575543</v>
      </c>
    </row>
    <row r="19" spans="2:8">
      <c r="B19" s="9" t="s">
        <v>40</v>
      </c>
      <c r="C19" s="9" t="s">
        <v>41</v>
      </c>
      <c r="D19" s="9">
        <v>120</v>
      </c>
      <c r="E19" s="9">
        <v>0.00916528239202658</v>
      </c>
      <c r="F19" s="9">
        <v>120</v>
      </c>
      <c r="G19" s="9">
        <v>6.65168539325848</v>
      </c>
      <c r="H19" s="9">
        <v>11.9910514541387</v>
      </c>
    </row>
    <row r="20" spans="2:8">
      <c r="B20" s="9" t="s">
        <v>43</v>
      </c>
      <c r="C20" s="9" t="s">
        <v>44</v>
      </c>
      <c r="D20" s="9">
        <v>70</v>
      </c>
      <c r="E20" s="9">
        <v>0.00760797342192691</v>
      </c>
      <c r="F20" s="9">
        <v>70</v>
      </c>
      <c r="G20" s="9">
        <v>3.16666666666667</v>
      </c>
      <c r="H20" s="9">
        <v>1.85000000000002</v>
      </c>
    </row>
    <row r="21" spans="2:8">
      <c r="B21" s="9" t="s">
        <v>46</v>
      </c>
      <c r="C21" s="9" t="s">
        <v>47</v>
      </c>
      <c r="D21" s="9">
        <v>180</v>
      </c>
      <c r="E21" s="9">
        <v>0.00514950166112957</v>
      </c>
      <c r="F21" s="9">
        <v>180</v>
      </c>
      <c r="G21" s="9">
        <v>2.65734265734266</v>
      </c>
      <c r="H21" s="9">
        <v>23.6538461538461</v>
      </c>
    </row>
    <row r="22" ht="15.15" spans="2:8">
      <c r="B22" s="10" t="s">
        <v>49</v>
      </c>
      <c r="C22" s="10" t="s">
        <v>50</v>
      </c>
      <c r="D22" s="10">
        <v>79</v>
      </c>
      <c r="E22" s="10">
        <v>0.0010797342192691</v>
      </c>
      <c r="F22" s="10">
        <v>79</v>
      </c>
      <c r="G22" s="10">
        <v>1.43689320388351</v>
      </c>
      <c r="H22" s="10">
        <v>1.24590163934426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tabSelected="1" workbookViewId="0">
      <selection activeCell="K13" sqref="K13"/>
    </sheetView>
  </sheetViews>
  <sheetFormatPr defaultColWidth="8.88888888888889" defaultRowHeight="14.4"/>
  <cols>
    <col min="1" max="1" width="13.6666666666667" customWidth="1"/>
    <col min="7" max="7" width="14.2222222222222"/>
    <col min="9" max="9" width="9.11111111111111"/>
  </cols>
  <sheetData>
    <row r="1" spans="1:9">
      <c r="A1" s="1"/>
      <c r="B1" s="1"/>
      <c r="C1" s="1"/>
      <c r="D1" s="1"/>
      <c r="E1" s="1"/>
      <c r="F1" s="1"/>
      <c r="G1" s="1"/>
      <c r="H1" s="1"/>
      <c r="I1" s="1"/>
    </row>
    <row r="2" spans="1:9">
      <c r="A2" s="1"/>
      <c r="B2" s="1" t="s">
        <v>73</v>
      </c>
      <c r="C2" s="1" t="s">
        <v>74</v>
      </c>
      <c r="D2" s="1" t="s">
        <v>75</v>
      </c>
      <c r="E2" s="1" t="s">
        <v>76</v>
      </c>
      <c r="F2" s="1" t="s">
        <v>77</v>
      </c>
      <c r="G2" s="1" t="s">
        <v>78</v>
      </c>
      <c r="H2" s="1"/>
      <c r="I2" s="1" t="s">
        <v>65</v>
      </c>
    </row>
    <row r="3" spans="1:9">
      <c r="A3" s="1" t="s">
        <v>79</v>
      </c>
      <c r="B3" s="2">
        <v>30</v>
      </c>
      <c r="C3" s="2">
        <v>30</v>
      </c>
      <c r="D3" s="2">
        <v>20</v>
      </c>
      <c r="E3" s="2">
        <v>10</v>
      </c>
      <c r="F3" s="2">
        <v>7</v>
      </c>
      <c r="G3" s="12">
        <v>0.122923588039868</v>
      </c>
      <c r="H3" s="1"/>
      <c r="I3" s="2">
        <v>0.5</v>
      </c>
    </row>
    <row r="4" spans="1:9">
      <c r="A4" s="1" t="s">
        <v>80</v>
      </c>
      <c r="B4" s="2">
        <v>30</v>
      </c>
      <c r="C4" s="2">
        <v>50</v>
      </c>
      <c r="D4" s="2">
        <v>15</v>
      </c>
      <c r="E4" s="2">
        <v>20</v>
      </c>
      <c r="F4" s="2">
        <v>10</v>
      </c>
      <c r="G4" s="12">
        <v>0.445182724252492</v>
      </c>
      <c r="H4" s="1"/>
      <c r="I4" s="2">
        <v>0.7</v>
      </c>
    </row>
    <row r="5" spans="1:9">
      <c r="A5" s="1" t="s">
        <v>81</v>
      </c>
      <c r="B5" s="2">
        <v>30</v>
      </c>
      <c r="C5" s="2">
        <v>30</v>
      </c>
      <c r="D5" s="2">
        <v>30</v>
      </c>
      <c r="E5" s="2">
        <v>40</v>
      </c>
      <c r="F5" s="2">
        <v>25</v>
      </c>
      <c r="G5" s="12">
        <v>0.817275747508305</v>
      </c>
      <c r="H5" s="1"/>
      <c r="I5" s="2">
        <v>0.75</v>
      </c>
    </row>
    <row r="6" spans="1:9">
      <c r="A6" s="1" t="s">
        <v>82</v>
      </c>
      <c r="B6" s="2">
        <v>40</v>
      </c>
      <c r="C6" s="2">
        <v>20</v>
      </c>
      <c r="D6" s="2">
        <v>10</v>
      </c>
      <c r="E6" s="2">
        <v>40</v>
      </c>
      <c r="F6" s="2">
        <v>15</v>
      </c>
      <c r="G6" s="12">
        <v>3.38205980066445</v>
      </c>
      <c r="H6" s="1"/>
      <c r="I6" s="2">
        <v>0.5</v>
      </c>
    </row>
    <row r="7" spans="1:9">
      <c r="A7" s="1" t="s">
        <v>83</v>
      </c>
      <c r="B7" s="2">
        <v>25</v>
      </c>
      <c r="C7" s="2">
        <v>15</v>
      </c>
      <c r="D7" s="2">
        <v>20</v>
      </c>
      <c r="E7" s="2">
        <v>15</v>
      </c>
      <c r="F7" s="2">
        <v>20</v>
      </c>
      <c r="G7" s="12">
        <v>0.12624584717608</v>
      </c>
      <c r="H7" s="1"/>
      <c r="I7" s="2">
        <v>0.4</v>
      </c>
    </row>
    <row r="8" ht="15.15" spans="1:9">
      <c r="A8" s="1"/>
      <c r="B8" s="1"/>
      <c r="C8" s="1"/>
      <c r="D8" s="1"/>
      <c r="E8" s="1"/>
      <c r="F8" s="1"/>
      <c r="G8" s="1"/>
      <c r="H8" s="1"/>
      <c r="I8" s="1"/>
    </row>
    <row r="9" ht="15.15" spans="1:9">
      <c r="A9" s="1"/>
      <c r="B9" s="1"/>
      <c r="C9" s="1"/>
      <c r="D9" s="1"/>
      <c r="E9" s="1"/>
      <c r="F9" s="1"/>
      <c r="G9" s="1"/>
      <c r="H9" s="1"/>
      <c r="I9" s="1"/>
    </row>
    <row r="10" ht="15.15" spans="1:9">
      <c r="A10" s="1"/>
      <c r="B10" s="1"/>
      <c r="C10" s="1"/>
      <c r="D10" s="1"/>
      <c r="E10" s="1"/>
      <c r="F10" s="1"/>
      <c r="G10" s="1"/>
      <c r="H10" s="1"/>
      <c r="I10" s="1"/>
    </row>
    <row r="11" ht="15.15" spans="1:9">
      <c r="A11" s="1" t="s">
        <v>84</v>
      </c>
      <c r="B11" s="4">
        <f>B3*$G$3+B4*$G$4+B5*$G$5+B6*$G$6+B7*$G$7</f>
        <v>180</v>
      </c>
      <c r="C11" s="4">
        <f>C3*$G$3+C4*$G$4+C5*$G$5+C6*$G$6+C7*$G$7</f>
        <v>120</v>
      </c>
      <c r="D11" s="4">
        <f>D3*$G$3+D4*$G$4+D5*$G$5+D6*$G$6+D7*$G$7</f>
        <v>70</v>
      </c>
      <c r="E11" s="4">
        <f>E3*$G$3+E4*$G$4+E5*$G$5+E6*$G$6+E7*$G$7</f>
        <v>180</v>
      </c>
      <c r="F11" s="4">
        <f>F3*$G$3+F4*$G$4+F5*$G$5+F6*$G$6+F7*$G$7</f>
        <v>79</v>
      </c>
      <c r="G11" s="2" t="s">
        <v>85</v>
      </c>
      <c r="H11" s="1"/>
      <c r="I11" s="1" t="s">
        <v>86</v>
      </c>
    </row>
    <row r="12" ht="15.15" spans="1:9">
      <c r="A12" s="1" t="s">
        <v>87</v>
      </c>
      <c r="B12" s="2">
        <v>180</v>
      </c>
      <c r="C12" s="2">
        <v>120</v>
      </c>
      <c r="D12" s="2">
        <v>70</v>
      </c>
      <c r="E12" s="2">
        <v>180</v>
      </c>
      <c r="F12" s="2">
        <v>79</v>
      </c>
      <c r="G12" s="2">
        <v>0</v>
      </c>
      <c r="H12" s="1"/>
      <c r="I12" s="13">
        <f>G3*I3+G4*I4+G5*I5+G6*I6+G7*I7</f>
        <v>2.72757475083056</v>
      </c>
    </row>
    <row r="13" ht="15.15" spans="1:9">
      <c r="A13" s="1"/>
      <c r="B13" s="1"/>
      <c r="C13" s="1"/>
      <c r="D13" s="1"/>
      <c r="E13" s="1"/>
      <c r="F13" s="1"/>
      <c r="G13" s="1"/>
      <c r="H13" s="1"/>
      <c r="I13" s="1"/>
    </row>
    <row r="14" ht="15.15" spans="1:9">
      <c r="A14" s="1"/>
      <c r="B14" s="1"/>
      <c r="C14" s="1"/>
      <c r="D14" s="1"/>
      <c r="E14" s="1"/>
      <c r="F14" s="1"/>
      <c r="G14" s="1"/>
      <c r="H14" s="1"/>
      <c r="I14" s="1"/>
    </row>
    <row r="15" ht="15.15" spans="1:9">
      <c r="A15" s="1"/>
      <c r="B15" s="1"/>
      <c r="C15" s="1"/>
      <c r="D15" s="1"/>
      <c r="E15" s="1"/>
      <c r="F15" s="1"/>
      <c r="G15" s="1"/>
      <c r="H15" s="1"/>
      <c r="I15" s="1"/>
    </row>
    <row r="16" ht="15.15" spans="1:9">
      <c r="A16" s="1"/>
      <c r="B16" s="1"/>
      <c r="C16" s="1"/>
      <c r="D16" s="1"/>
      <c r="E16" s="1"/>
      <c r="F16" s="1"/>
      <c r="G16" s="1"/>
      <c r="H16" s="1"/>
      <c r="I16" s="1"/>
    </row>
    <row r="17" ht="27.15" spans="1:9">
      <c r="A17" s="1" t="s">
        <v>88</v>
      </c>
      <c r="B17" s="1"/>
      <c r="C17" s="1"/>
      <c r="D17" s="1"/>
      <c r="E17" s="1"/>
      <c r="F17" s="1"/>
      <c r="G17" s="1"/>
      <c r="H17" s="1"/>
      <c r="I17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showGridLines="0" workbookViewId="0">
      <selection activeCell="A1" sqref="A1"/>
    </sheetView>
  </sheetViews>
  <sheetFormatPr defaultColWidth="8.88888888888889" defaultRowHeight="14.4" outlineLevelCol="6"/>
  <cols>
    <col min="1" max="1" width="2.27777777777778" customWidth="1"/>
    <col min="2" max="2" width="6.77777777777778" customWidth="1"/>
    <col min="3" max="3" width="12.7777777777778" customWidth="1"/>
    <col min="4" max="4" width="13.7777777777778" customWidth="1"/>
    <col min="5" max="5" width="14.4444444444444" customWidth="1"/>
    <col min="6" max="6" width="11.2222222222222" customWidth="1"/>
    <col min="7" max="7" width="12.8888888888889" customWidth="1"/>
  </cols>
  <sheetData>
    <row r="1" spans="1:1">
      <c r="A1" s="6" t="s">
        <v>0</v>
      </c>
    </row>
    <row r="2" spans="1:1">
      <c r="A2" s="6" t="s">
        <v>89</v>
      </c>
    </row>
    <row r="3" spans="1:1">
      <c r="A3" s="6" t="s">
        <v>90</v>
      </c>
    </row>
    <row r="4" spans="1:1">
      <c r="A4" s="6" t="s">
        <v>3</v>
      </c>
    </row>
    <row r="5" spans="1:1">
      <c r="A5" s="6" t="s">
        <v>4</v>
      </c>
    </row>
    <row r="6" spans="1:2">
      <c r="A6" s="6"/>
      <c r="B6" t="s">
        <v>5</v>
      </c>
    </row>
    <row r="7" spans="1:2">
      <c r="A7" s="6"/>
      <c r="B7" t="s">
        <v>6</v>
      </c>
    </row>
    <row r="8" spans="1:2">
      <c r="A8" s="6"/>
      <c r="B8" t="s">
        <v>91</v>
      </c>
    </row>
    <row r="9" spans="1:1">
      <c r="A9" s="6" t="s">
        <v>8</v>
      </c>
    </row>
    <row r="10" spans="2:2">
      <c r="B10" t="s">
        <v>9</v>
      </c>
    </row>
    <row r="11" spans="2:2">
      <c r="B11" t="s">
        <v>10</v>
      </c>
    </row>
    <row r="14" spans="1:1">
      <c r="A14" t="s">
        <v>92</v>
      </c>
    </row>
    <row r="15" ht="15.9" spans="2:5">
      <c r="B15" s="11" t="s">
        <v>12</v>
      </c>
      <c r="C15" s="11" t="s">
        <v>13</v>
      </c>
      <c r="D15" s="11" t="s">
        <v>14</v>
      </c>
      <c r="E15" s="11" t="s">
        <v>15</v>
      </c>
    </row>
    <row r="16" ht="15.9" spans="2:5">
      <c r="B16" s="10" t="s">
        <v>16</v>
      </c>
      <c r="C16" s="10" t="s">
        <v>93</v>
      </c>
      <c r="D16" s="10">
        <v>0</v>
      </c>
      <c r="E16" s="10">
        <v>4364.61538461538</v>
      </c>
    </row>
    <row r="19" spans="1:1">
      <c r="A19" t="s">
        <v>18</v>
      </c>
    </row>
    <row r="20" ht="15.9" spans="2:6">
      <c r="B20" s="11" t="s">
        <v>12</v>
      </c>
      <c r="C20" s="11" t="s">
        <v>13</v>
      </c>
      <c r="D20" s="11" t="s">
        <v>14</v>
      </c>
      <c r="E20" s="11" t="s">
        <v>15</v>
      </c>
      <c r="F20" s="11" t="s">
        <v>19</v>
      </c>
    </row>
    <row r="21" ht="15.15" spans="2:6">
      <c r="B21" s="9" t="s">
        <v>94</v>
      </c>
      <c r="C21" s="9" t="s">
        <v>95</v>
      </c>
      <c r="D21" s="9">
        <v>0</v>
      </c>
      <c r="E21" s="9">
        <v>10</v>
      </c>
      <c r="F21" s="9" t="s">
        <v>22</v>
      </c>
    </row>
    <row r="22" spans="2:6">
      <c r="B22" s="9" t="s">
        <v>96</v>
      </c>
      <c r="C22" s="9" t="s">
        <v>97</v>
      </c>
      <c r="D22" s="9">
        <v>0</v>
      </c>
      <c r="E22" s="9">
        <v>10</v>
      </c>
      <c r="F22" s="9" t="s">
        <v>22</v>
      </c>
    </row>
    <row r="23" spans="2:6">
      <c r="B23" s="9" t="s">
        <v>98</v>
      </c>
      <c r="C23" s="9" t="s">
        <v>99</v>
      </c>
      <c r="D23" s="9">
        <v>0</v>
      </c>
      <c r="E23" s="9">
        <v>6.15384615384615</v>
      </c>
      <c r="F23" s="9" t="s">
        <v>22</v>
      </c>
    </row>
    <row r="24" spans="2:6">
      <c r="B24" s="9" t="s">
        <v>100</v>
      </c>
      <c r="C24" s="9" t="s">
        <v>101</v>
      </c>
      <c r="D24" s="9">
        <v>0</v>
      </c>
      <c r="E24" s="9">
        <v>29.2307692307692</v>
      </c>
      <c r="F24" s="9" t="s">
        <v>22</v>
      </c>
    </row>
    <row r="25" ht="15.15" spans="2:6">
      <c r="B25" s="10" t="s">
        <v>102</v>
      </c>
      <c r="C25" s="10" t="s">
        <v>103</v>
      </c>
      <c r="D25" s="10">
        <v>0</v>
      </c>
      <c r="E25" s="10">
        <v>14.6153846153846</v>
      </c>
      <c r="F25" s="10" t="s">
        <v>22</v>
      </c>
    </row>
    <row r="28" spans="1:1">
      <c r="A28" t="s">
        <v>31</v>
      </c>
    </row>
    <row r="29" ht="15.9" spans="2:7">
      <c r="B29" s="11" t="s">
        <v>12</v>
      </c>
      <c r="C29" s="11" t="s">
        <v>13</v>
      </c>
      <c r="D29" s="11" t="s">
        <v>32</v>
      </c>
      <c r="E29" s="11" t="s">
        <v>33</v>
      </c>
      <c r="F29" s="11" t="s">
        <v>34</v>
      </c>
      <c r="G29" s="11" t="s">
        <v>35</v>
      </c>
    </row>
    <row r="30" ht="15.15" spans="2:7">
      <c r="B30" s="9" t="s">
        <v>36</v>
      </c>
      <c r="C30" s="9" t="s">
        <v>104</v>
      </c>
      <c r="D30" s="9">
        <v>400</v>
      </c>
      <c r="E30" s="9" t="s">
        <v>105</v>
      </c>
      <c r="F30" s="9" t="s">
        <v>39</v>
      </c>
      <c r="G30" s="9">
        <v>0</v>
      </c>
    </row>
    <row r="31" spans="2:7">
      <c r="B31" s="9" t="s">
        <v>40</v>
      </c>
      <c r="C31" s="9" t="s">
        <v>106</v>
      </c>
      <c r="D31" s="9">
        <v>350</v>
      </c>
      <c r="E31" s="9" t="s">
        <v>107</v>
      </c>
      <c r="F31" s="9" t="s">
        <v>39</v>
      </c>
      <c r="G31" s="9">
        <v>0</v>
      </c>
    </row>
    <row r="32" spans="2:7">
      <c r="B32" s="9" t="s">
        <v>108</v>
      </c>
      <c r="C32" s="9" t="s">
        <v>78</v>
      </c>
      <c r="D32" s="9">
        <v>50</v>
      </c>
      <c r="E32" s="9" t="s">
        <v>109</v>
      </c>
      <c r="F32" s="9" t="s">
        <v>39</v>
      </c>
      <c r="G32" s="9">
        <v>0</v>
      </c>
    </row>
    <row r="33" spans="2:7">
      <c r="B33" s="9" t="s">
        <v>94</v>
      </c>
      <c r="C33" s="9" t="s">
        <v>95</v>
      </c>
      <c r="D33" s="9">
        <v>10</v>
      </c>
      <c r="E33" s="9" t="s">
        <v>110</v>
      </c>
      <c r="F33" s="9" t="s">
        <v>39</v>
      </c>
      <c r="G33" s="9">
        <v>0</v>
      </c>
    </row>
    <row r="34" spans="2:7">
      <c r="B34" s="9" t="s">
        <v>96</v>
      </c>
      <c r="C34" s="9" t="s">
        <v>97</v>
      </c>
      <c r="D34" s="9">
        <v>10</v>
      </c>
      <c r="E34" s="9" t="s">
        <v>111</v>
      </c>
      <c r="F34" s="9" t="s">
        <v>39</v>
      </c>
      <c r="G34" s="9">
        <v>0</v>
      </c>
    </row>
    <row r="35" spans="2:7">
      <c r="B35" s="9" t="s">
        <v>98</v>
      </c>
      <c r="C35" s="9" t="s">
        <v>99</v>
      </c>
      <c r="D35" s="9">
        <v>6.15384615384615</v>
      </c>
      <c r="E35" s="9" t="s">
        <v>112</v>
      </c>
      <c r="F35" s="9" t="s">
        <v>53</v>
      </c>
      <c r="G35" s="9">
        <v>6.15384615384615</v>
      </c>
    </row>
    <row r="36" spans="2:7">
      <c r="B36" s="9" t="s">
        <v>100</v>
      </c>
      <c r="C36" s="9" t="s">
        <v>101</v>
      </c>
      <c r="D36" s="9">
        <v>29.2307692307692</v>
      </c>
      <c r="E36" s="9" t="s">
        <v>113</v>
      </c>
      <c r="F36" s="9" t="s">
        <v>53</v>
      </c>
      <c r="G36" s="9">
        <v>29.2307692307692</v>
      </c>
    </row>
    <row r="37" ht="15.15" spans="2:7">
      <c r="B37" s="10" t="s">
        <v>102</v>
      </c>
      <c r="C37" s="10" t="s">
        <v>103</v>
      </c>
      <c r="D37" s="10">
        <v>14.6153846153846</v>
      </c>
      <c r="E37" s="10" t="s">
        <v>114</v>
      </c>
      <c r="F37" s="10" t="s">
        <v>53</v>
      </c>
      <c r="G37" s="10">
        <v>14.6153846153846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showGridLines="0" workbookViewId="0">
      <selection activeCell="A1" sqref="A1"/>
    </sheetView>
  </sheetViews>
  <sheetFormatPr defaultColWidth="8.88888888888889" defaultRowHeight="14.4" outlineLevelCol="7"/>
  <cols>
    <col min="1" max="1" width="2.27777777777778" customWidth="1"/>
    <col min="2" max="2" width="6.77777777777778" customWidth="1"/>
    <col min="3" max="3" width="12.7777777777778" customWidth="1"/>
    <col min="4" max="4" width="12.8888888888889" customWidth="1"/>
    <col min="5" max="5" width="14.1111111111111" customWidth="1"/>
    <col min="6" max="6" width="10.8888888888889" customWidth="1"/>
    <col min="7" max="8" width="12.8888888888889" customWidth="1"/>
  </cols>
  <sheetData>
    <row r="1" spans="1:1">
      <c r="A1" s="6" t="s">
        <v>58</v>
      </c>
    </row>
    <row r="2" spans="1:1">
      <c r="A2" s="6" t="s">
        <v>89</v>
      </c>
    </row>
    <row r="3" spans="1:1">
      <c r="A3" s="6" t="s">
        <v>115</v>
      </c>
    </row>
    <row r="6" spans="1:1">
      <c r="A6" t="s">
        <v>18</v>
      </c>
    </row>
    <row r="7" ht="15.15" spans="2:8">
      <c r="B7" s="7"/>
      <c r="C7" s="7"/>
      <c r="D7" s="7" t="s">
        <v>60</v>
      </c>
      <c r="E7" s="7" t="s">
        <v>61</v>
      </c>
      <c r="F7" s="7" t="s">
        <v>62</v>
      </c>
      <c r="G7" s="7" t="s">
        <v>63</v>
      </c>
      <c r="H7" s="7" t="s">
        <v>63</v>
      </c>
    </row>
    <row r="8" ht="15.15" spans="2:8">
      <c r="B8" s="8" t="s">
        <v>12</v>
      </c>
      <c r="C8" s="8" t="s">
        <v>13</v>
      </c>
      <c r="D8" s="8" t="s">
        <v>64</v>
      </c>
      <c r="E8" s="8" t="s">
        <v>65</v>
      </c>
      <c r="F8" s="8" t="s">
        <v>66</v>
      </c>
      <c r="G8" s="8" t="s">
        <v>67</v>
      </c>
      <c r="H8" s="8" t="s">
        <v>68</v>
      </c>
    </row>
    <row r="9" ht="15.15" spans="2:8">
      <c r="B9" s="9" t="s">
        <v>94</v>
      </c>
      <c r="C9" s="9" t="s">
        <v>95</v>
      </c>
      <c r="D9" s="9">
        <v>10</v>
      </c>
      <c r="E9" s="9">
        <v>-12.3076923076923</v>
      </c>
      <c r="F9" s="9">
        <v>50</v>
      </c>
      <c r="G9" s="9">
        <v>12.3076923076923</v>
      </c>
      <c r="H9" s="9">
        <v>1e+30</v>
      </c>
    </row>
    <row r="10" spans="2:8">
      <c r="B10" s="9" t="s">
        <v>96</v>
      </c>
      <c r="C10" s="9" t="s">
        <v>97</v>
      </c>
      <c r="D10" s="9">
        <v>10</v>
      </c>
      <c r="E10" s="9">
        <v>-2.38461538461536</v>
      </c>
      <c r="F10" s="9">
        <v>60</v>
      </c>
      <c r="G10" s="9">
        <v>2.38461538461536</v>
      </c>
      <c r="H10" s="9">
        <v>1e+30</v>
      </c>
    </row>
    <row r="11" spans="2:8">
      <c r="B11" s="9" t="s">
        <v>98</v>
      </c>
      <c r="C11" s="9" t="s">
        <v>99</v>
      </c>
      <c r="D11" s="9">
        <v>6.15384615384615</v>
      </c>
      <c r="E11" s="9">
        <v>0</v>
      </c>
      <c r="F11" s="9">
        <v>65</v>
      </c>
      <c r="G11" s="9">
        <v>0.333333333333329</v>
      </c>
      <c r="H11" s="9">
        <v>1.31034482758622</v>
      </c>
    </row>
    <row r="12" spans="2:8">
      <c r="B12" s="9" t="s">
        <v>100</v>
      </c>
      <c r="C12" s="9" t="s">
        <v>101</v>
      </c>
      <c r="D12" s="9">
        <v>29.2307692307692</v>
      </c>
      <c r="E12" s="9">
        <v>0</v>
      </c>
      <c r="F12" s="9">
        <v>53</v>
      </c>
      <c r="G12" s="9">
        <v>10.3333333333332</v>
      </c>
      <c r="H12" s="9">
        <v>0.499999999999993</v>
      </c>
    </row>
    <row r="13" ht="15.15" spans="2:8">
      <c r="B13" s="10" t="s">
        <v>102</v>
      </c>
      <c r="C13" s="10" t="s">
        <v>103</v>
      </c>
      <c r="D13" s="10">
        <v>14.6153846153846</v>
      </c>
      <c r="E13" s="10">
        <v>0</v>
      </c>
      <c r="F13" s="10">
        <v>90</v>
      </c>
      <c r="G13" s="10">
        <v>1.40740740740742</v>
      </c>
      <c r="H13" s="10">
        <v>0.999999999999987</v>
      </c>
    </row>
    <row r="15" spans="1:1">
      <c r="A15" t="s">
        <v>31</v>
      </c>
    </row>
    <row r="16" ht="15.15" spans="2:8">
      <c r="B16" s="7"/>
      <c r="C16" s="7"/>
      <c r="D16" s="7" t="s">
        <v>60</v>
      </c>
      <c r="E16" s="7" t="s">
        <v>69</v>
      </c>
      <c r="F16" s="7" t="s">
        <v>70</v>
      </c>
      <c r="G16" s="7" t="s">
        <v>63</v>
      </c>
      <c r="H16" s="7" t="s">
        <v>63</v>
      </c>
    </row>
    <row r="17" ht="15.15" spans="2:8">
      <c r="B17" s="8" t="s">
        <v>12</v>
      </c>
      <c r="C17" s="8" t="s">
        <v>13</v>
      </c>
      <c r="D17" s="8" t="s">
        <v>64</v>
      </c>
      <c r="E17" s="8" t="s">
        <v>71</v>
      </c>
      <c r="F17" s="8" t="s">
        <v>72</v>
      </c>
      <c r="G17" s="8" t="s">
        <v>67</v>
      </c>
      <c r="H17" s="8" t="s">
        <v>68</v>
      </c>
    </row>
    <row r="18" ht="15.15" spans="2:8">
      <c r="B18" s="9" t="s">
        <v>36</v>
      </c>
      <c r="C18" s="9" t="s">
        <v>104</v>
      </c>
      <c r="D18" s="9">
        <v>400</v>
      </c>
      <c r="E18" s="9">
        <v>0.0769230769230759</v>
      </c>
      <c r="F18" s="9">
        <v>400</v>
      </c>
      <c r="G18" s="9">
        <v>26.6666666666667</v>
      </c>
      <c r="H18" s="9">
        <v>190</v>
      </c>
    </row>
    <row r="19" spans="2:8">
      <c r="B19" s="9" t="s">
        <v>40</v>
      </c>
      <c r="C19" s="9" t="s">
        <v>106</v>
      </c>
      <c r="D19" s="9">
        <v>350</v>
      </c>
      <c r="E19" s="9">
        <v>12.3846153846154</v>
      </c>
      <c r="F19" s="9">
        <v>350</v>
      </c>
      <c r="G19" s="9">
        <v>40</v>
      </c>
      <c r="H19" s="9">
        <v>38</v>
      </c>
    </row>
    <row r="20" ht="15.15" spans="2:8">
      <c r="B20" s="10" t="s">
        <v>108</v>
      </c>
      <c r="C20" s="10" t="s">
        <v>78</v>
      </c>
      <c r="D20" s="10">
        <v>50</v>
      </c>
      <c r="E20" s="10">
        <v>2.92307692307694</v>
      </c>
      <c r="F20" s="10">
        <v>50</v>
      </c>
      <c r="G20" s="10">
        <v>7.03703703703704</v>
      </c>
      <c r="H20" s="10">
        <v>2.75862068965517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selection activeCell="I12" sqref="I12"/>
    </sheetView>
  </sheetViews>
  <sheetFormatPr defaultColWidth="8.88888888888889" defaultRowHeight="14.4"/>
  <cols>
    <col min="1" max="1" width="14.5555555555556" customWidth="1"/>
    <col min="5" max="5" width="12.8888888888889"/>
    <col min="6" max="6" width="20.5555555555556" customWidth="1"/>
  </cols>
  <sheetData>
    <row r="1" ht="15.15" spans="1:9">
      <c r="A1" s="1"/>
      <c r="B1" s="1"/>
      <c r="C1" s="1"/>
      <c r="D1" s="1"/>
      <c r="E1" s="1"/>
      <c r="F1" s="1"/>
      <c r="G1" s="1"/>
      <c r="H1" s="1"/>
      <c r="I1" s="1"/>
    </row>
    <row r="2" ht="15.15" spans="1:9">
      <c r="A2" s="1"/>
      <c r="B2" s="1" t="s">
        <v>116</v>
      </c>
      <c r="C2" s="1" t="s">
        <v>117</v>
      </c>
      <c r="D2" s="1"/>
      <c r="E2" s="1" t="s">
        <v>78</v>
      </c>
      <c r="F2" s="1"/>
      <c r="G2" s="1"/>
      <c r="H2" s="1"/>
      <c r="I2" s="1" t="s">
        <v>118</v>
      </c>
    </row>
    <row r="3" ht="15.15" spans="1:9">
      <c r="A3" s="1" t="s">
        <v>119</v>
      </c>
      <c r="B3" s="2">
        <v>5</v>
      </c>
      <c r="C3" s="2">
        <v>5</v>
      </c>
      <c r="D3" s="1"/>
      <c r="E3" s="3">
        <v>10</v>
      </c>
      <c r="F3" s="2" t="s">
        <v>85</v>
      </c>
      <c r="G3" s="2">
        <v>10</v>
      </c>
      <c r="H3" s="1"/>
      <c r="I3" s="2">
        <v>50</v>
      </c>
    </row>
    <row r="4" ht="15.15" spans="1:9">
      <c r="A4" s="1" t="s">
        <v>120</v>
      </c>
      <c r="B4" s="2">
        <v>6</v>
      </c>
      <c r="C4" s="2">
        <v>5</v>
      </c>
      <c r="D4" s="1"/>
      <c r="E4" s="3">
        <v>10</v>
      </c>
      <c r="F4" s="2" t="s">
        <v>85</v>
      </c>
      <c r="G4" s="2">
        <v>10</v>
      </c>
      <c r="H4" s="1"/>
      <c r="I4" s="2">
        <v>60</v>
      </c>
    </row>
    <row r="5" ht="15.15" spans="1:9">
      <c r="A5" s="1" t="s">
        <v>121</v>
      </c>
      <c r="B5" s="2">
        <v>2</v>
      </c>
      <c r="C5" s="2">
        <v>5</v>
      </c>
      <c r="D5" s="1"/>
      <c r="E5" s="3">
        <v>6.15384615384615</v>
      </c>
      <c r="F5" s="2" t="s">
        <v>85</v>
      </c>
      <c r="G5" s="1">
        <v>0</v>
      </c>
      <c r="H5" s="1"/>
      <c r="I5" s="2">
        <v>65</v>
      </c>
    </row>
    <row r="6" ht="15.15" spans="1:9">
      <c r="A6" s="1" t="s">
        <v>122</v>
      </c>
      <c r="B6" s="2">
        <v>7</v>
      </c>
      <c r="C6" s="2">
        <v>4</v>
      </c>
      <c r="D6" s="1"/>
      <c r="E6" s="3">
        <v>29.2307692307692</v>
      </c>
      <c r="F6" s="2" t="s">
        <v>85</v>
      </c>
      <c r="G6" s="1">
        <v>0</v>
      </c>
      <c r="H6" s="1"/>
      <c r="I6" s="2">
        <v>53</v>
      </c>
    </row>
    <row r="7" ht="15.15" spans="1:9">
      <c r="A7" s="1" t="s">
        <v>123</v>
      </c>
      <c r="B7" s="2">
        <v>5</v>
      </c>
      <c r="C7" s="2">
        <v>7</v>
      </c>
      <c r="D7" s="1"/>
      <c r="E7" s="3">
        <v>14.6153846153846</v>
      </c>
      <c r="F7" s="2" t="s">
        <v>85</v>
      </c>
      <c r="G7" s="1">
        <v>0</v>
      </c>
      <c r="H7" s="1"/>
      <c r="I7" s="2">
        <v>90</v>
      </c>
    </row>
    <row r="8" spans="1:9">
      <c r="A8" s="1"/>
      <c r="B8" s="1"/>
      <c r="C8" s="1"/>
      <c r="D8" s="1"/>
      <c r="E8" s="3">
        <f>SUM(E5:E7)</f>
        <v>50</v>
      </c>
      <c r="F8" s="2" t="s">
        <v>124</v>
      </c>
      <c r="G8" s="2">
        <v>50</v>
      </c>
      <c r="H8" s="1"/>
      <c r="I8" s="1"/>
    </row>
    <row r="9" ht="15.15" spans="1:9">
      <c r="A9" s="1"/>
      <c r="B9" s="1"/>
      <c r="C9" s="1"/>
      <c r="D9" s="1"/>
      <c r="E9" s="1"/>
      <c r="F9" s="1"/>
      <c r="G9" s="1"/>
      <c r="H9" s="1"/>
      <c r="I9" s="1"/>
    </row>
    <row r="10" ht="15.15" spans="1:9">
      <c r="A10" s="1"/>
      <c r="B10" s="1"/>
      <c r="C10" s="1"/>
      <c r="D10" s="1"/>
      <c r="E10" s="1"/>
      <c r="F10" s="1"/>
      <c r="G10" s="1"/>
      <c r="H10" s="1"/>
      <c r="I10" s="1"/>
    </row>
    <row r="11" ht="15.15" spans="1:9">
      <c r="A11" s="1" t="s">
        <v>84</v>
      </c>
      <c r="B11" s="4">
        <f>B3*$E$3+B4*$E$4+B5*$E$5+B6*$E$6+B7*$E$7</f>
        <v>400</v>
      </c>
      <c r="C11" s="4">
        <f>C3*$E$3+C4*$E$4+C5*$E$5+C6*$E$6+C7*$E$7</f>
        <v>350</v>
      </c>
      <c r="D11" s="1"/>
      <c r="E11" s="1"/>
      <c r="F11" s="1"/>
      <c r="G11" s="1"/>
      <c r="H11" s="1"/>
      <c r="I11" s="1" t="s">
        <v>86</v>
      </c>
    </row>
    <row r="12" ht="15.15" spans="1:9">
      <c r="A12" s="1" t="s">
        <v>125</v>
      </c>
      <c r="B12" s="2" t="s">
        <v>126</v>
      </c>
      <c r="C12" s="2" t="s">
        <v>126</v>
      </c>
      <c r="D12" s="1"/>
      <c r="E12" s="1"/>
      <c r="F12" s="1"/>
      <c r="G12" s="1"/>
      <c r="H12" s="1"/>
      <c r="I12" s="5">
        <f>E3*I3+E4*I4+E5*I5+E6*I6+E7*I7</f>
        <v>4364.61538461538</v>
      </c>
    </row>
    <row r="13" ht="15.15" spans="1:9">
      <c r="A13" s="1"/>
      <c r="B13" s="2">
        <v>400</v>
      </c>
      <c r="C13" s="2">
        <v>350</v>
      </c>
      <c r="D13" s="1"/>
      <c r="E13" s="1"/>
      <c r="F13" s="1"/>
      <c r="G13" s="1"/>
      <c r="H13" s="1"/>
      <c r="I13" s="1"/>
    </row>
    <row r="14" ht="15.15" spans="1:9">
      <c r="A14" s="1"/>
      <c r="B14" s="1"/>
      <c r="C14" s="1"/>
      <c r="D14" s="1"/>
      <c r="E14" s="1"/>
      <c r="F14" s="1"/>
      <c r="G14" s="1"/>
      <c r="H14" s="1"/>
      <c r="I14" s="1"/>
    </row>
    <row r="15" ht="15.15" spans="1:9">
      <c r="A15" s="1"/>
      <c r="B15" s="1"/>
      <c r="C15" s="1"/>
      <c r="D15" s="1"/>
      <c r="E15" s="1"/>
      <c r="F15" s="1"/>
      <c r="G15" s="1"/>
      <c r="H15" s="1"/>
      <c r="I15" s="1"/>
    </row>
    <row r="16" ht="15.15" spans="1:9">
      <c r="A16" s="1"/>
      <c r="B16" s="1"/>
      <c r="C16" s="1"/>
      <c r="D16" s="1"/>
      <c r="E16" s="1"/>
      <c r="F16" s="1"/>
      <c r="G16" s="1"/>
      <c r="H16" s="1"/>
      <c r="I16" s="1"/>
    </row>
    <row r="17" ht="27.15" spans="1:9">
      <c r="A17" s="1" t="s">
        <v>127</v>
      </c>
      <c r="B17" s="1"/>
      <c r="C17" s="1"/>
      <c r="D17" s="1"/>
      <c r="E17" s="1"/>
      <c r="F17" s="1"/>
      <c r="G17" s="1"/>
      <c r="H17" s="1"/>
      <c r="I17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Answer Report Mini</vt:lpstr>
      <vt:lpstr>Sensitivity Report Mini</vt:lpstr>
      <vt:lpstr>Mini</vt:lpstr>
      <vt:lpstr>Answer Report Max</vt:lpstr>
      <vt:lpstr>Sensitivity Report Max</vt:lpstr>
      <vt:lpstr>Max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Valea</dc:creator>
  <cp:lastModifiedBy>Valea</cp:lastModifiedBy>
  <dcterms:created xsi:type="dcterms:W3CDTF">2025-01-20T19:23:41Z</dcterms:created>
  <dcterms:modified xsi:type="dcterms:W3CDTF">2025-01-20T20:00:18Z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A9C1E993001E4332AAAC6343E912C105_11</vt:lpwstr>
  </property>
  <property fmtid="{D5CDD505-2E9C-101B-9397-08002B2CF9AE}" pid="3" name="KSOProductBuildVer">
    <vt:lpwstr>1033-12.2.0.19805</vt:lpwstr>
  </property>
</Properties>
</file>