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4"/>
  </bookViews>
  <sheets>
    <sheet name="Maxmin Pure" sheetId="7" r:id="rId1"/>
    <sheet name="Minmax Pure" sheetId="8" r:id="rId2"/>
    <sheet name="Pure" sheetId="1" r:id="rId3"/>
    <sheet name="Player1" sheetId="10" r:id="rId4"/>
    <sheet name="Player2" sheetId="13" r:id="rId5"/>
    <sheet name="Mixt" sheetId="9" r:id="rId6"/>
  </sheets>
  <definedNames>
    <definedName name="solver_opt" localSheetId="2" hidden="1">Pure!$C$14</definedName>
    <definedName name="solver_typ" localSheetId="2" hidden="1">2</definedName>
    <definedName name="solver_val" localSheetId="2" hidden="1">0</definedName>
    <definedName name="solver_adj" localSheetId="2" hidden="1">Pure!$C$11:$E$11</definedName>
    <definedName name="solver_neg" localSheetId="2" hidden="1">1</definedName>
    <definedName name="solver_num" localSheetId="2" hidden="1">2</definedName>
    <definedName name="solver_lin" localSheetId="2" hidden="1">1</definedName>
    <definedName name="solver_eng" localSheetId="2" hidden="1">2</definedName>
    <definedName name="solver_ver" localSheetId="2" hidden="1">3</definedName>
    <definedName name="solver_lhs1" localSheetId="2" hidden="1">Pure!$G$11</definedName>
    <definedName name="solver_rel1" localSheetId="2" hidden="1">2</definedName>
    <definedName name="solver_rhs1" localSheetId="2" hidden="1">1</definedName>
    <definedName name="solver_lhs2" localSheetId="2" hidden="1">Pure!$C$11:$E$11</definedName>
    <definedName name="solver_rel2" localSheetId="2" hidden="1">5</definedName>
    <definedName name="solver_rhs2" localSheetId="2" hidden="1">0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  <definedName name="solver_opt" localSheetId="5" hidden="1">Mixt!$H$29</definedName>
    <definedName name="solver_typ" localSheetId="5" hidden="1">1</definedName>
    <definedName name="solver_val" localSheetId="5" hidden="1">0</definedName>
    <definedName name="solver_adj" localSheetId="5" hidden="1">Mixt!$H$25:$H$27</definedName>
    <definedName name="solver_neg" localSheetId="5" hidden="1">1</definedName>
    <definedName name="solver_num" localSheetId="5" hidden="1">2</definedName>
    <definedName name="solver_lin" localSheetId="5" hidden="1">1</definedName>
    <definedName name="solver_eng" localSheetId="5" hidden="1">2</definedName>
    <definedName name="solver_ver" localSheetId="5" hidden="1">3</definedName>
    <definedName name="solver_lhs1" localSheetId="5" hidden="1">Mixt!$J$25:$J$29</definedName>
    <definedName name="solver_rel1" localSheetId="5" hidden="1">1</definedName>
    <definedName name="solver_rhs1" localSheetId="5" hidden="1">Mixt!$L$25:$L$29</definedName>
    <definedName name="solver_lhs2" localSheetId="5" hidden="1">Mixt!$H$25:$H$27</definedName>
    <definedName name="solver_rel2" localSheetId="5" hidden="1">3</definedName>
    <definedName name="solver_rhs2" localSheetId="5" hidden="1">0</definedName>
    <definedName name="solver_pre" localSheetId="5" hidden="1">0.000001</definedName>
    <definedName name="solver_itr" localSheetId="5" hidden="1">0</definedName>
    <definedName name="solver_tim" localSheetId="5" hidden="1">0</definedName>
    <definedName name="solver_tol" localSheetId="5" hidden="1">0.01</definedName>
    <definedName name="solver_sho" localSheetId="5" hidden="1">0</definedName>
    <definedName name="solver_rlx" localSheetId="5" hidden="1">0</definedName>
    <definedName name="solver_nod" localSheetId="5" hidden="1">0</definedName>
    <definedName name="solver_mip" localSheetId="5" hidden="1">0</definedName>
    <definedName name="solver_scl" localSheetId="5" hidden="1">1</definedName>
    <definedName name="solver_cvg" localSheetId="5" hidden="1">0.0001</definedName>
    <definedName name="solver_drv" localSheetId="5" hidden="1">1</definedName>
    <definedName name="solver_msl" localSheetId="5" hidden="1">0</definedName>
    <definedName name="solver_ssz" localSheetId="5" hidden="1">100</definedName>
    <definedName name="solver_rsd" localSheetId="5" hidden="1">0</definedName>
    <definedName name="solver_rbv" localSheetId="5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<sst xmlns="http://schemas.openxmlformats.org/spreadsheetml/2006/main" count="303" uniqueCount="140">
  <si>
    <t>WPS Office Answer Report</t>
  </si>
  <si>
    <t>Worksheet: [Pure_Strategy_Game.xlsx]Game Setup</t>
  </si>
  <si>
    <t>Report Created: 1/28/2025 4:44:58 PM</t>
  </si>
  <si>
    <t>Result: Solver found a solution. All constraints and optimality conditions are satisfied.</t>
  </si>
  <si>
    <t>Solver Engine</t>
  </si>
  <si>
    <t>Engine: Simplex LP</t>
  </si>
  <si>
    <t>Solution Time: 0.022 Seconds.</t>
  </si>
  <si>
    <t>Iterations: 4 Subproblem: 0</t>
  </si>
  <si>
    <t>Solver Options</t>
  </si>
  <si>
    <t>Max Time Unlimited, Iterations Unlimited, Use Automatic Scaling</t>
  </si>
  <si>
    <t>Max Subproblems Unlimited, Max Integer Solutions Unlimited, Integer Tolerance1%, Assume NonNegative</t>
  </si>
  <si>
    <t>Objective Cell (Max)</t>
  </si>
  <si>
    <t>Cell</t>
  </si>
  <si>
    <t>Name</t>
  </si>
  <si>
    <t>Original Value</t>
  </si>
  <si>
    <t>Final Value</t>
  </si>
  <si>
    <t>$J$3</t>
  </si>
  <si>
    <t>P1 S1 Maxmin</t>
  </si>
  <si>
    <t>Variable Cells</t>
  </si>
  <si>
    <t>Integer</t>
  </si>
  <si>
    <t>$G$3</t>
  </si>
  <si>
    <t>P1 S1 Binary Choice</t>
  </si>
  <si>
    <t>Binary</t>
  </si>
  <si>
    <t>$G$4</t>
  </si>
  <si>
    <t>P1 S2 Binary Choice</t>
  </si>
  <si>
    <t>$G$5</t>
  </si>
  <si>
    <t>P1 S3 Binary Choice</t>
  </si>
  <si>
    <t>$G$6</t>
  </si>
  <si>
    <t>P1 S4 Binary Choice</t>
  </si>
  <si>
    <t>$G$7</t>
  </si>
  <si>
    <t>P1 S5 Binary Choice</t>
  </si>
  <si>
    <t>Constraints</t>
  </si>
  <si>
    <t>Cell Value</t>
  </si>
  <si>
    <t>Formula</t>
  </si>
  <si>
    <t>Status</t>
  </si>
  <si>
    <t>Slack</t>
  </si>
  <si>
    <t>$G$10</t>
  </si>
  <si>
    <t>Sum</t>
  </si>
  <si>
    <t>$G$10=1</t>
  </si>
  <si>
    <t>Binding</t>
  </si>
  <si>
    <t>$G$3=Binary</t>
  </si>
  <si>
    <t>$G$4=Binary</t>
  </si>
  <si>
    <t>$G$5=Binary</t>
  </si>
  <si>
    <t>$G$6=Binary</t>
  </si>
  <si>
    <t>$G$7=Binary</t>
  </si>
  <si>
    <t>Report Created: 1/28/2025 5:8:16 PM</t>
  </si>
  <si>
    <t>Solution Time: 0.016 Seconds.</t>
  </si>
  <si>
    <t>Objective Cell (Min)</t>
  </si>
  <si>
    <t>$C$14</t>
  </si>
  <si>
    <t>Minmax P2 S1</t>
  </si>
  <si>
    <t>$C$11</t>
  </si>
  <si>
    <t>Binary Choice P2 S1</t>
  </si>
  <si>
    <t>$D$11</t>
  </si>
  <si>
    <t>Binary Choice P2 S2</t>
  </si>
  <si>
    <t>$E$11</t>
  </si>
  <si>
    <t>Binary Choice P2 S3</t>
  </si>
  <si>
    <t>$G$11</t>
  </si>
  <si>
    <t>Binary Choice Sum</t>
  </si>
  <si>
    <t>$G$11=1</t>
  </si>
  <si>
    <t>$C$11=Binary</t>
  </si>
  <si>
    <t>$D$11=Binary</t>
  </si>
  <si>
    <t>$E$11=Binary</t>
  </si>
  <si>
    <t>P2 S1</t>
  </si>
  <si>
    <t>P2 S2</t>
  </si>
  <si>
    <t>P2 S3</t>
  </si>
  <si>
    <t>Binary Choice</t>
  </si>
  <si>
    <t>Row Min</t>
  </si>
  <si>
    <t>Value</t>
  </si>
  <si>
    <t>Maxmin</t>
  </si>
  <si>
    <t>P1 S1</t>
  </si>
  <si>
    <t>P1 S2</t>
  </si>
  <si>
    <t>P1 S3</t>
  </si>
  <si>
    <t>P1 S4</t>
  </si>
  <si>
    <t>P1 S5</t>
  </si>
  <si>
    <t>Col Max</t>
  </si>
  <si>
    <t>Minmax</t>
  </si>
  <si>
    <t>Worksheet: [Pure_Strategy_Game.xlsx]Mixt</t>
  </si>
  <si>
    <t>Report Created: 1/28/2025 7:38:14 PM</t>
  </si>
  <si>
    <t>Solution Time: 0.043 Seconds.</t>
  </si>
  <si>
    <t>Iterations: 6 Subproblem: 0</t>
  </si>
  <si>
    <t>Max Subproblems Unlimited, Max Integer Solutions Unlimited, Integer Tolerance1%, Solve Without Integer Constraints, Assume NonNegative</t>
  </si>
  <si>
    <t>$H$20</t>
  </si>
  <si>
    <t>nr str x</t>
  </si>
  <si>
    <t>$H$14</t>
  </si>
  <si>
    <t>x</t>
  </si>
  <si>
    <t>Contin</t>
  </si>
  <si>
    <t>$H$15</t>
  </si>
  <si>
    <t>$H$16</t>
  </si>
  <si>
    <t>$H$17</t>
  </si>
  <si>
    <t>$H$18</t>
  </si>
  <si>
    <t>$J$14</t>
  </si>
  <si>
    <t>product</t>
  </si>
  <si>
    <t>$J$14&gt;=$L$14</t>
  </si>
  <si>
    <t>$J$15</t>
  </si>
  <si>
    <t>$J$15&gt;=$L$15</t>
  </si>
  <si>
    <t>$J$16</t>
  </si>
  <si>
    <t>$J$16&gt;=$L$16</t>
  </si>
  <si>
    <t>$H$14&gt;=0</t>
  </si>
  <si>
    <t>Not Binding</t>
  </si>
  <si>
    <t>$H$15&gt;=0</t>
  </si>
  <si>
    <t>$H$16&gt;=0</t>
  </si>
  <si>
    <t>$H$17&gt;=0</t>
  </si>
  <si>
    <t>$H$18&gt;=0</t>
  </si>
  <si>
    <t>Report Created: 1/28/2025 7:46:22 PM</t>
  </si>
  <si>
    <t>Solution Time: 0.018 Seconds.</t>
  </si>
  <si>
    <t>Iterations: 5 Subproblem: 0</t>
  </si>
  <si>
    <t>$H$29</t>
  </si>
  <si>
    <t>nr str y</t>
  </si>
  <si>
    <t>$H$25</t>
  </si>
  <si>
    <t>y</t>
  </si>
  <si>
    <t>$H$26</t>
  </si>
  <si>
    <t>$H$27</t>
  </si>
  <si>
    <t>$J$25</t>
  </si>
  <si>
    <t>produs</t>
  </si>
  <si>
    <t>$J$25&lt;=$L$25</t>
  </si>
  <si>
    <t>$J$26</t>
  </si>
  <si>
    <t>$J$26&lt;=$L$26</t>
  </si>
  <si>
    <t>$J$27</t>
  </si>
  <si>
    <t>$J$27&lt;=$L$27</t>
  </si>
  <si>
    <t>$J$28</t>
  </si>
  <si>
    <t>$J$28&lt;=$L$28</t>
  </si>
  <si>
    <t>$J$29</t>
  </si>
  <si>
    <t>nr str produs</t>
  </si>
  <si>
    <t>$J$29&lt;=$L$29</t>
  </si>
  <si>
    <t>$H$25&gt;=0</t>
  </si>
  <si>
    <t>$H$26&gt;=0</t>
  </si>
  <si>
    <t>$H$27&gt;=0</t>
  </si>
  <si>
    <t>min</t>
  </si>
  <si>
    <t>maxmin</t>
  </si>
  <si>
    <t>max</t>
  </si>
  <si>
    <t>minmax</t>
  </si>
  <si>
    <t>minimizam</t>
  </si>
  <si>
    <t>transpusa</t>
  </si>
  <si>
    <t>probabilitate</t>
  </si>
  <si>
    <t>&gt;=</t>
  </si>
  <si>
    <t>nr str</t>
  </si>
  <si>
    <t>v</t>
  </si>
  <si>
    <t>maximizam</t>
  </si>
  <si>
    <t>matricea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</si>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</sst>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A4A0A0"/>
      </top>
      <bottom style="thick">
        <color rgb="FFA4A0A0"/>
      </bottom>
      <diagonal/>
    </border>
    <border>
      <left/>
      <right/>
      <top/>
      <bottom style="thick">
        <color rgb="FFA4A0A0"/>
      </bottom>
      <diagonal/>
    </border>
    <border>
      <left/>
      <right/>
      <top/>
      <bottom style="thin">
        <color rgb="FFA4A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showGridLines="0" workbookViewId="0">
      <selection activeCell="A1" sqref="A1"/>
    </sheetView>
  </sheetViews>
  <sheetFormatPr defaultColWidth="8.88888888888889" defaultRowHeight="14.4" outlineLevelCol="6"/>
  <cols>
    <col min="1" max="1" width="2.27777777777778" customWidth="1"/>
    <col min="2" max="2" width="12.2222222222222" customWidth="1"/>
    <col min="3" max="3" width="18.5555555555556" customWidth="1"/>
    <col min="4" max="4" width="13.7777777777778" customWidth="1"/>
    <col min="5" max="5" width="10.8888888888889" customWidth="1"/>
    <col min="6" max="6" width="7.66666666666667" customWidth="1"/>
    <col min="7" max="7" width="6" customWidth="1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6</v>
      </c>
    </row>
    <row r="8" spans="1:2">
      <c r="A8" s="10"/>
      <c r="B8" t="s">
        <v>7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10</v>
      </c>
    </row>
    <row r="14" spans="1:1">
      <c r="A14" t="s">
        <v>11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16</v>
      </c>
      <c r="C16" s="12" t="s">
        <v>17</v>
      </c>
      <c r="D16" s="12">
        <v>0</v>
      </c>
      <c r="E16" s="12">
        <v>1</v>
      </c>
    </row>
    <row r="19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20</v>
      </c>
      <c r="C21" s="13" t="s">
        <v>21</v>
      </c>
      <c r="D21" s="13">
        <v>0</v>
      </c>
      <c r="E21" s="13">
        <v>0</v>
      </c>
      <c r="F21" s="13" t="s">
        <v>22</v>
      </c>
    </row>
    <row r="22" spans="2:6">
      <c r="B22" s="13" t="s">
        <v>23</v>
      </c>
      <c r="C22" s="13" t="s">
        <v>24</v>
      </c>
      <c r="D22" s="13">
        <v>0</v>
      </c>
      <c r="E22" s="13">
        <v>0</v>
      </c>
      <c r="F22" s="13" t="s">
        <v>22</v>
      </c>
    </row>
    <row r="23" spans="2:6">
      <c r="B23" s="13" t="s">
        <v>25</v>
      </c>
      <c r="C23" s="13" t="s">
        <v>26</v>
      </c>
      <c r="D23" s="13">
        <v>0</v>
      </c>
      <c r="E23" s="13">
        <v>0</v>
      </c>
      <c r="F23" s="13" t="s">
        <v>22</v>
      </c>
    </row>
    <row r="24" spans="2:6">
      <c r="B24" s="13" t="s">
        <v>27</v>
      </c>
      <c r="C24" s="13" t="s">
        <v>28</v>
      </c>
      <c r="D24" s="13">
        <v>0</v>
      </c>
      <c r="E24" s="13">
        <v>1</v>
      </c>
      <c r="F24" s="13" t="s">
        <v>22</v>
      </c>
    </row>
    <row r="25" ht="15.15" spans="2:6">
      <c r="B25" s="12" t="s">
        <v>29</v>
      </c>
      <c r="C25" s="12" t="s">
        <v>30</v>
      </c>
      <c r="D25" s="12">
        <v>0</v>
      </c>
      <c r="E25" s="12">
        <v>0</v>
      </c>
      <c r="F25" s="12" t="s">
        <v>22</v>
      </c>
    </row>
    <row r="28" spans="1:1">
      <c r="A28" t="s">
        <v>31</v>
      </c>
    </row>
    <row r="29" ht="15.9" spans="2:7">
      <c r="B29" s="11" t="s">
        <v>12</v>
      </c>
      <c r="C29" s="11" t="s">
        <v>13</v>
      </c>
      <c r="D29" s="11" t="s">
        <v>32</v>
      </c>
      <c r="E29" s="11" t="s">
        <v>33</v>
      </c>
      <c r="F29" s="11" t="s">
        <v>34</v>
      </c>
      <c r="G29" s="11" t="s">
        <v>35</v>
      </c>
    </row>
    <row r="30" ht="15.15" spans="2:7">
      <c r="B30" s="13" t="s">
        <v>36</v>
      </c>
      <c r="C30" s="13" t="s">
        <v>37</v>
      </c>
      <c r="D30" s="13">
        <v>1</v>
      </c>
      <c r="E30" s="13" t="s">
        <v>38</v>
      </c>
      <c r="F30" s="13" t="s">
        <v>39</v>
      </c>
      <c r="G30" s="13">
        <v>0</v>
      </c>
    </row>
    <row r="31" spans="2:7">
      <c r="B31" s="13" t="s">
        <v>40</v>
      </c>
      <c r="C31" s="13"/>
      <c r="D31" s="13"/>
      <c r="E31" s="13"/>
      <c r="F31" s="13"/>
      <c r="G31" s="13"/>
    </row>
    <row r="32" spans="2:7">
      <c r="B32" s="13" t="s">
        <v>41</v>
      </c>
      <c r="C32" s="13"/>
      <c r="D32" s="13"/>
      <c r="E32" s="13"/>
      <c r="F32" s="13"/>
      <c r="G32" s="13"/>
    </row>
    <row r="33" spans="2:7">
      <c r="B33" s="13" t="s">
        <v>42</v>
      </c>
      <c r="C33" s="13"/>
      <c r="D33" s="13"/>
      <c r="E33" s="13"/>
      <c r="F33" s="13"/>
      <c r="G33" s="13"/>
    </row>
    <row r="34" spans="2:7">
      <c r="B34" s="13" t="s">
        <v>43</v>
      </c>
      <c r="C34" s="13"/>
      <c r="D34" s="13"/>
      <c r="E34" s="13"/>
      <c r="F34" s="13"/>
      <c r="G34" s="13"/>
    </row>
    <row r="35" ht="15.15" spans="2:7">
      <c r="B35" s="12" t="s">
        <v>44</v>
      </c>
      <c r="C35" s="12"/>
      <c r="D35" s="12"/>
      <c r="E35" s="12"/>
      <c r="F35" s="12"/>
      <c r="G35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showGridLines="0" workbookViewId="0">
      <selection activeCell="A1" sqref="A1"/>
    </sheetView>
  </sheetViews>
  <sheetFormatPr defaultColWidth="8.88888888888889" defaultRowHeight="14.4" outlineLevelCol="6"/>
  <cols>
    <col min="1" max="1" width="2.27777777777778" customWidth="1"/>
    <col min="2" max="2" width="13.4444444444444" customWidth="1"/>
    <col min="3" max="3" width="18.5555555555556" customWidth="1"/>
    <col min="4" max="4" width="13.7777777777778" customWidth="1"/>
    <col min="5" max="5" width="10.8888888888889" customWidth="1"/>
    <col min="6" max="6" width="7.66666666666667" customWidth="1"/>
    <col min="7" max="7" width="6" customWidth="1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45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46</v>
      </c>
    </row>
    <row r="8" spans="1:2">
      <c r="A8" s="10"/>
      <c r="B8" t="s">
        <v>7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10</v>
      </c>
    </row>
    <row r="14" spans="1:1">
      <c r="A14" t="s">
        <v>47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48</v>
      </c>
      <c r="C16" s="12" t="s">
        <v>49</v>
      </c>
      <c r="D16" s="12">
        <v>0</v>
      </c>
      <c r="E16" s="12">
        <v>1</v>
      </c>
    </row>
    <row r="19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50</v>
      </c>
      <c r="C21" s="13" t="s">
        <v>51</v>
      </c>
      <c r="D21" s="13">
        <v>0</v>
      </c>
      <c r="E21" s="13">
        <v>0</v>
      </c>
      <c r="F21" s="13" t="s">
        <v>22</v>
      </c>
    </row>
    <row r="22" spans="2:6">
      <c r="B22" s="13" t="s">
        <v>52</v>
      </c>
      <c r="C22" s="13" t="s">
        <v>53</v>
      </c>
      <c r="D22" s="13">
        <v>0</v>
      </c>
      <c r="E22" s="13">
        <v>1</v>
      </c>
      <c r="F22" s="13" t="s">
        <v>22</v>
      </c>
    </row>
    <row r="23" ht="15.15" spans="2:6">
      <c r="B23" s="12" t="s">
        <v>54</v>
      </c>
      <c r="C23" s="12" t="s">
        <v>55</v>
      </c>
      <c r="D23" s="12">
        <v>0</v>
      </c>
      <c r="E23" s="12">
        <v>0</v>
      </c>
      <c r="F23" s="12" t="s">
        <v>22</v>
      </c>
    </row>
    <row r="26" spans="1:1">
      <c r="A26" t="s">
        <v>31</v>
      </c>
    </row>
    <row r="27" ht="15.9" spans="2:7">
      <c r="B27" s="11" t="s">
        <v>12</v>
      </c>
      <c r="C27" s="11" t="s">
        <v>13</v>
      </c>
      <c r="D27" s="11" t="s">
        <v>32</v>
      </c>
      <c r="E27" s="11" t="s">
        <v>33</v>
      </c>
      <c r="F27" s="11" t="s">
        <v>34</v>
      </c>
      <c r="G27" s="11" t="s">
        <v>35</v>
      </c>
    </row>
    <row r="28" ht="15.15" spans="2:7">
      <c r="B28" s="13" t="s">
        <v>56</v>
      </c>
      <c r="C28" s="13" t="s">
        <v>57</v>
      </c>
      <c r="D28" s="13">
        <v>1</v>
      </c>
      <c r="E28" s="13" t="s">
        <v>58</v>
      </c>
      <c r="F28" s="13" t="s">
        <v>39</v>
      </c>
      <c r="G28" s="13">
        <v>0</v>
      </c>
    </row>
    <row r="29" spans="2:7">
      <c r="B29" s="13" t="s">
        <v>59</v>
      </c>
      <c r="C29" s="13"/>
      <c r="D29" s="13"/>
      <c r="E29" s="13"/>
      <c r="F29" s="13"/>
      <c r="G29" s="13"/>
    </row>
    <row r="30" spans="2:7">
      <c r="B30" s="13" t="s">
        <v>60</v>
      </c>
      <c r="C30" s="13"/>
      <c r="D30" s="13"/>
      <c r="E30" s="13"/>
      <c r="F30" s="13"/>
      <c r="G30" s="13"/>
    </row>
    <row r="31" ht="15.15" spans="2:7">
      <c r="B31" s="12" t="s">
        <v>61</v>
      </c>
      <c r="C31" s="12"/>
      <c r="D31" s="12"/>
      <c r="E31" s="12"/>
      <c r="F31" s="12"/>
      <c r="G31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4"/>
  <sheetViews>
    <sheetView workbookViewId="0">
      <selection activeCell="D11" sqref="D11"/>
    </sheetView>
  </sheetViews>
  <sheetFormatPr defaultColWidth="9" defaultRowHeight="14.4"/>
  <cols>
    <col min="1" max="1" width="8.44444444444444" customWidth="1"/>
    <col min="2" max="2" width="15.3333333333333" customWidth="1"/>
    <col min="3" max="3" width="9.11111111111111" customWidth="1"/>
    <col min="4" max="5" width="12.8888888888889"/>
    <col min="7" max="7" width="18" customWidth="1"/>
  </cols>
  <sheetData>
    <row r="2" spans="3:10">
      <c r="C2" s="1" t="s">
        <v>62</v>
      </c>
      <c r="D2" s="1" t="s">
        <v>63</v>
      </c>
      <c r="E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</row>
    <row r="3" spans="2:10">
      <c r="B3" s="1" t="s">
        <v>69</v>
      </c>
      <c r="C3">
        <v>3</v>
      </c>
      <c r="D3">
        <v>-1</v>
      </c>
      <c r="E3">
        <v>2</v>
      </c>
      <c r="G3">
        <v>0</v>
      </c>
      <c r="H3">
        <f>MIN(C3:E3)</f>
        <v>-1</v>
      </c>
      <c r="I3">
        <f>PRODUCT(G3,H3)</f>
        <v>0</v>
      </c>
      <c r="J3">
        <f>MAX(I3:I7)</f>
        <v>1</v>
      </c>
    </row>
    <row r="4" spans="2:9">
      <c r="B4" s="1" t="s">
        <v>70</v>
      </c>
      <c r="C4">
        <v>4</v>
      </c>
      <c r="D4">
        <v>0</v>
      </c>
      <c r="E4">
        <v>-3</v>
      </c>
      <c r="G4">
        <v>0</v>
      </c>
      <c r="H4">
        <f>MIN(C4:E4)</f>
        <v>-3</v>
      </c>
      <c r="I4">
        <f>PRODUCT(G4,H4)</f>
        <v>0</v>
      </c>
    </row>
    <row r="5" spans="2:9">
      <c r="B5" s="1" t="s">
        <v>71</v>
      </c>
      <c r="C5">
        <v>-2</v>
      </c>
      <c r="D5">
        <v>1</v>
      </c>
      <c r="E5">
        <v>5</v>
      </c>
      <c r="G5">
        <v>0</v>
      </c>
      <c r="H5">
        <f>MIN(C5:E5)</f>
        <v>-2</v>
      </c>
      <c r="I5">
        <f>PRODUCT(G5,H5)</f>
        <v>0</v>
      </c>
    </row>
    <row r="6" spans="2:9">
      <c r="B6" s="1" t="s">
        <v>72</v>
      </c>
      <c r="C6">
        <v>3</v>
      </c>
      <c r="D6">
        <v>1</v>
      </c>
      <c r="E6">
        <v>6</v>
      </c>
      <c r="G6">
        <v>1</v>
      </c>
      <c r="H6">
        <f>MIN(C6:E6)</f>
        <v>1</v>
      </c>
      <c r="I6">
        <f>PRODUCT(G6,H6)</f>
        <v>1</v>
      </c>
    </row>
    <row r="7" spans="2:9">
      <c r="B7" s="1" t="s">
        <v>73</v>
      </c>
      <c r="C7">
        <v>1</v>
      </c>
      <c r="D7">
        <v>-2</v>
      </c>
      <c r="E7">
        <v>4</v>
      </c>
      <c r="G7">
        <v>0</v>
      </c>
      <c r="H7">
        <f>MIN(C7:E7)</f>
        <v>-2</v>
      </c>
      <c r="I7">
        <f>PRODUCT(G7,H7)</f>
        <v>0</v>
      </c>
    </row>
    <row r="8" spans="3:4">
      <c r="C8" s="4"/>
      <c r="D8" s="4"/>
    </row>
    <row r="9" spans="7:7">
      <c r="G9" s="1" t="s">
        <v>37</v>
      </c>
    </row>
    <row r="10" spans="7:7">
      <c r="G10" s="7">
        <f>SUM(G3:G7)</f>
        <v>1</v>
      </c>
    </row>
    <row r="11" spans="2:7">
      <c r="B11" s="1" t="s">
        <v>65</v>
      </c>
      <c r="C11" s="5">
        <v>0</v>
      </c>
      <c r="D11">
        <v>1</v>
      </c>
      <c r="E11">
        <v>0</v>
      </c>
      <c r="G11" s="7">
        <f>SUM(C11:E11)</f>
        <v>1</v>
      </c>
    </row>
    <row r="12" spans="2:5">
      <c r="B12" s="1" t="s">
        <v>74</v>
      </c>
      <c r="C12">
        <f>MAX(C3:C7)</f>
        <v>4</v>
      </c>
      <c r="D12">
        <f>MAX(D3:D7)</f>
        <v>1</v>
      </c>
      <c r="E12">
        <f>MAX(E3:E7)</f>
        <v>6</v>
      </c>
    </row>
    <row r="13" spans="2:6">
      <c r="B13" s="1" t="s">
        <v>67</v>
      </c>
      <c r="C13">
        <f>PRODUCT(C11,C12)</f>
        <v>0</v>
      </c>
      <c r="D13">
        <f>PRODUCT(D11,D12)</f>
        <v>1</v>
      </c>
      <c r="E13">
        <f>PRODUCT(E11,E12)</f>
        <v>0</v>
      </c>
      <c r="F13" s="7"/>
    </row>
    <row r="14" spans="2:3">
      <c r="B14" s="1" t="s">
        <v>75</v>
      </c>
      <c r="C14" s="14">
        <f>SUM(C13:E13)</f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showGridLines="0" workbookViewId="0">
      <selection activeCell="A1" sqref="A1"/>
    </sheetView>
  </sheetViews>
  <sheetFormatPr defaultColWidth="8.88888888888889" defaultRowHeight="14.4" outlineLevelCol="6"/>
  <cols>
    <col min="1" max="1" width="2.27777777777778" customWidth="1"/>
    <col min="2" max="2" width="6.88888888888889" customWidth="1"/>
    <col min="3" max="3" width="8" customWidth="1"/>
    <col min="4" max="4" width="13.7777777777778" customWidth="1"/>
    <col min="5" max="5" width="13.6666666666667" customWidth="1"/>
    <col min="6" max="6" width="11.2222222222222" customWidth="1"/>
    <col min="7" max="7" width="12.8888888888889" customWidth="1"/>
  </cols>
  <sheetData>
    <row r="1" spans="1:1">
      <c r="A1" s="10" t="s">
        <v>0</v>
      </c>
    </row>
    <row r="2" spans="1:1">
      <c r="A2" s="10" t="s">
        <v>76</v>
      </c>
    </row>
    <row r="3" spans="1:1">
      <c r="A3" s="10" t="s">
        <v>77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78</v>
      </c>
    </row>
    <row r="8" spans="1:2">
      <c r="A8" s="10"/>
      <c r="B8" t="s">
        <v>79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80</v>
      </c>
    </row>
    <row r="14" spans="1:1">
      <c r="A14" t="s">
        <v>47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81</v>
      </c>
      <c r="C16" s="12" t="s">
        <v>82</v>
      </c>
      <c r="D16" s="12">
        <v>5</v>
      </c>
      <c r="E16" s="12">
        <v>0.598070573006907</v>
      </c>
    </row>
    <row r="19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83</v>
      </c>
      <c r="C21" s="13" t="s">
        <v>84</v>
      </c>
      <c r="D21" s="13">
        <v>1</v>
      </c>
      <c r="E21" s="13">
        <v>0.196092101330899</v>
      </c>
      <c r="F21" s="13" t="s">
        <v>85</v>
      </c>
    </row>
    <row r="22" spans="2:6">
      <c r="B22" s="13" t="s">
        <v>86</v>
      </c>
      <c r="C22" s="13" t="s">
        <v>84</v>
      </c>
      <c r="D22" s="13">
        <v>1</v>
      </c>
      <c r="E22" s="13">
        <v>0.332348772782859</v>
      </c>
      <c r="F22" s="13" t="s">
        <v>85</v>
      </c>
    </row>
    <row r="23" spans="2:6">
      <c r="B23" s="13" t="s">
        <v>87</v>
      </c>
      <c r="C23" s="13" t="s">
        <v>84</v>
      </c>
      <c r="D23" s="13">
        <v>1</v>
      </c>
      <c r="E23" s="13">
        <v>0.0696296988931486</v>
      </c>
      <c r="F23" s="13" t="s">
        <v>85</v>
      </c>
    </row>
    <row r="24" spans="2:6">
      <c r="B24" s="13" t="s">
        <v>88</v>
      </c>
      <c r="C24" s="13" t="s">
        <v>84</v>
      </c>
      <c r="D24" s="13">
        <v>1</v>
      </c>
      <c r="E24" s="13">
        <v>0</v>
      </c>
      <c r="F24" s="13" t="s">
        <v>85</v>
      </c>
    </row>
    <row r="25" ht="15.15" spans="2:6">
      <c r="B25" s="12" t="s">
        <v>89</v>
      </c>
      <c r="C25" s="12" t="s">
        <v>84</v>
      </c>
      <c r="D25" s="12">
        <v>1</v>
      </c>
      <c r="E25" s="12">
        <v>0</v>
      </c>
      <c r="F25" s="12" t="s">
        <v>85</v>
      </c>
    </row>
    <row r="28" spans="1:1">
      <c r="A28" t="s">
        <v>31</v>
      </c>
    </row>
    <row r="29" ht="15.9" spans="2:7">
      <c r="B29" s="11" t="s">
        <v>12</v>
      </c>
      <c r="C29" s="11" t="s">
        <v>13</v>
      </c>
      <c r="D29" s="11" t="s">
        <v>32</v>
      </c>
      <c r="E29" s="11" t="s">
        <v>33</v>
      </c>
      <c r="F29" s="11" t="s">
        <v>34</v>
      </c>
      <c r="G29" s="11" t="s">
        <v>35</v>
      </c>
    </row>
    <row r="30" ht="15.15" spans="2:7">
      <c r="B30" s="13" t="s">
        <v>90</v>
      </c>
      <c r="C30" s="13" t="s">
        <v>91</v>
      </c>
      <c r="D30" s="13">
        <v>1</v>
      </c>
      <c r="E30" s="13" t="s">
        <v>92</v>
      </c>
      <c r="F30" s="13" t="s">
        <v>39</v>
      </c>
      <c r="G30" s="13">
        <v>0</v>
      </c>
    </row>
    <row r="31" spans="2:7">
      <c r="B31" s="13" t="s">
        <v>93</v>
      </c>
      <c r="C31" s="13" t="s">
        <v>91</v>
      </c>
      <c r="D31" s="13">
        <v>1</v>
      </c>
      <c r="E31" s="13" t="s">
        <v>94</v>
      </c>
      <c r="F31" s="13" t="s">
        <v>39</v>
      </c>
      <c r="G31" s="13">
        <v>0</v>
      </c>
    </row>
    <row r="32" spans="2:7">
      <c r="B32" s="13" t="s">
        <v>95</v>
      </c>
      <c r="C32" s="13" t="s">
        <v>91</v>
      </c>
      <c r="D32" s="13">
        <v>1</v>
      </c>
      <c r="E32" s="13" t="s">
        <v>96</v>
      </c>
      <c r="F32" s="13" t="s">
        <v>39</v>
      </c>
      <c r="G32" s="13">
        <v>0</v>
      </c>
    </row>
    <row r="33" spans="2:7">
      <c r="B33" s="13" t="s">
        <v>83</v>
      </c>
      <c r="C33" s="13" t="s">
        <v>84</v>
      </c>
      <c r="D33" s="13">
        <v>0.196092101330899</v>
      </c>
      <c r="E33" s="13" t="s">
        <v>97</v>
      </c>
      <c r="F33" s="13" t="s">
        <v>98</v>
      </c>
      <c r="G33" s="13">
        <v>0.196092101330899</v>
      </c>
    </row>
    <row r="34" spans="2:7">
      <c r="B34" s="13" t="s">
        <v>86</v>
      </c>
      <c r="C34" s="13" t="s">
        <v>84</v>
      </c>
      <c r="D34" s="13">
        <v>0.332348772782859</v>
      </c>
      <c r="E34" s="13" t="s">
        <v>99</v>
      </c>
      <c r="F34" s="13" t="s">
        <v>98</v>
      </c>
      <c r="G34" s="13">
        <v>0.332348772782859</v>
      </c>
    </row>
    <row r="35" spans="2:7">
      <c r="B35" s="13" t="s">
        <v>87</v>
      </c>
      <c r="C35" s="13" t="s">
        <v>84</v>
      </c>
      <c r="D35" s="13">
        <v>0.0696296988931486</v>
      </c>
      <c r="E35" s="13" t="s">
        <v>100</v>
      </c>
      <c r="F35" s="13" t="s">
        <v>98</v>
      </c>
      <c r="G35" s="13">
        <v>0.0696296988931486</v>
      </c>
    </row>
    <row r="36" spans="2:7">
      <c r="B36" s="13" t="s">
        <v>88</v>
      </c>
      <c r="C36" s="13" t="s">
        <v>84</v>
      </c>
      <c r="D36" s="13">
        <v>0</v>
      </c>
      <c r="E36" s="13" t="s">
        <v>101</v>
      </c>
      <c r="F36" s="13" t="s">
        <v>39</v>
      </c>
      <c r="G36" s="13">
        <v>0</v>
      </c>
    </row>
    <row r="37" ht="15.15" spans="2:7">
      <c r="B37" s="12" t="s">
        <v>89</v>
      </c>
      <c r="C37" s="12" t="s">
        <v>84</v>
      </c>
      <c r="D37" s="12">
        <v>0</v>
      </c>
      <c r="E37" s="12" t="s">
        <v>102</v>
      </c>
      <c r="F37" s="12" t="s">
        <v>39</v>
      </c>
      <c r="G37" s="1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showGridLines="0" tabSelected="1" workbookViewId="0">
      <selection activeCell="H3" sqref="H3"/>
    </sheetView>
  </sheetViews>
  <sheetFormatPr defaultColWidth="8.88888888888889" defaultRowHeight="14.4" outlineLevelCol="6"/>
  <cols>
    <col min="1" max="1" width="2.27777777777778" customWidth="1"/>
    <col min="2" max="2" width="6.88888888888889" customWidth="1"/>
    <col min="3" max="3" width="12.1111111111111" customWidth="1"/>
    <col min="4" max="4" width="13.7777777777778" customWidth="1"/>
    <col min="5" max="5" width="13.6666666666667" customWidth="1"/>
    <col min="6" max="6" width="11.2222222222222" customWidth="1"/>
    <col min="7" max="7" width="12.8888888888889" customWidth="1"/>
  </cols>
  <sheetData>
    <row r="1" spans="1:1">
      <c r="A1" s="10" t="s">
        <v>0</v>
      </c>
    </row>
    <row r="2" spans="1:1">
      <c r="A2" s="10" t="s">
        <v>76</v>
      </c>
    </row>
    <row r="3" spans="1:1">
      <c r="A3" s="10" t="s">
        <v>103</v>
      </c>
    </row>
    <row r="4" spans="1:1">
      <c r="A4" s="10" t="s">
        <v>3</v>
      </c>
    </row>
    <row r="5" spans="1:1">
      <c r="A5" s="10" t="s">
        <v>4</v>
      </c>
    </row>
    <row r="6" spans="1:2">
      <c r="A6" s="10"/>
      <c r="B6" t="s">
        <v>5</v>
      </c>
    </row>
    <row r="7" spans="1:2">
      <c r="A7" s="10"/>
      <c r="B7" t="s">
        <v>104</v>
      </c>
    </row>
    <row r="8" spans="1:2">
      <c r="A8" s="10"/>
      <c r="B8" t="s">
        <v>105</v>
      </c>
    </row>
    <row r="9" spans="1:1">
      <c r="A9" s="10" t="s">
        <v>8</v>
      </c>
    </row>
    <row r="10" spans="2:2">
      <c r="B10" t="s">
        <v>9</v>
      </c>
    </row>
    <row r="11" spans="2:2">
      <c r="B11" t="s">
        <v>80</v>
      </c>
    </row>
    <row r="14" spans="1:1">
      <c r="A14" t="s">
        <v>11</v>
      </c>
    </row>
    <row r="15" ht="15.9" spans="2:5">
      <c r="B15" s="11" t="s">
        <v>12</v>
      </c>
      <c r="C15" s="11" t="s">
        <v>13</v>
      </c>
      <c r="D15" s="11" t="s">
        <v>14</v>
      </c>
      <c r="E15" s="11" t="s">
        <v>15</v>
      </c>
    </row>
    <row r="16" ht="15.9" spans="2:5">
      <c r="B16" s="12" t="s">
        <v>106</v>
      </c>
      <c r="C16" s="12" t="s">
        <v>107</v>
      </c>
      <c r="D16" s="12">
        <v>3</v>
      </c>
      <c r="E16" s="12">
        <v>0.598070573006906</v>
      </c>
    </row>
    <row r="19" spans="1:1">
      <c r="A19" t="s">
        <v>18</v>
      </c>
    </row>
    <row r="20" ht="15.9" spans="2:6">
      <c r="B20" s="11" t="s">
        <v>12</v>
      </c>
      <c r="C20" s="11" t="s">
        <v>13</v>
      </c>
      <c r="D20" s="11" t="s">
        <v>14</v>
      </c>
      <c r="E20" s="11" t="s">
        <v>15</v>
      </c>
      <c r="F20" s="11" t="s">
        <v>19</v>
      </c>
    </row>
    <row r="21" ht="15.15" spans="2:6">
      <c r="B21" s="13" t="s">
        <v>108</v>
      </c>
      <c r="C21" s="13" t="s">
        <v>109</v>
      </c>
      <c r="D21" s="13">
        <v>1</v>
      </c>
      <c r="E21" s="13">
        <v>0.180929043802861</v>
      </c>
      <c r="F21" s="13" t="s">
        <v>85</v>
      </c>
    </row>
    <row r="22" spans="2:6">
      <c r="B22" s="13" t="s">
        <v>110</v>
      </c>
      <c r="C22" s="13" t="s">
        <v>109</v>
      </c>
      <c r="D22" s="13">
        <v>1</v>
      </c>
      <c r="E22" s="13">
        <v>0.218354720481976</v>
      </c>
      <c r="F22" s="13" t="s">
        <v>85</v>
      </c>
    </row>
    <row r="23" ht="15.15" spans="2:6">
      <c r="B23" s="12" t="s">
        <v>111</v>
      </c>
      <c r="C23" s="12" t="s">
        <v>109</v>
      </c>
      <c r="D23" s="12">
        <v>1</v>
      </c>
      <c r="E23" s="12">
        <v>0.19878680872207</v>
      </c>
      <c r="F23" s="12" t="s">
        <v>85</v>
      </c>
    </row>
    <row r="26" spans="1:1">
      <c r="A26" t="s">
        <v>31</v>
      </c>
    </row>
    <row r="27" ht="15.9" spans="2:7">
      <c r="B27" s="11" t="s">
        <v>12</v>
      </c>
      <c r="C27" s="11" t="s">
        <v>13</v>
      </c>
      <c r="D27" s="11" t="s">
        <v>32</v>
      </c>
      <c r="E27" s="11" t="s">
        <v>33</v>
      </c>
      <c r="F27" s="11" t="s">
        <v>34</v>
      </c>
      <c r="G27" s="11" t="s">
        <v>35</v>
      </c>
    </row>
    <row r="28" ht="15.15" spans="2:7">
      <c r="B28" s="13" t="s">
        <v>112</v>
      </c>
      <c r="C28" s="13" t="s">
        <v>113</v>
      </c>
      <c r="D28" s="13">
        <v>1</v>
      </c>
      <c r="E28" s="13" t="s">
        <v>114</v>
      </c>
      <c r="F28" s="13" t="s">
        <v>39</v>
      </c>
      <c r="G28" s="13">
        <v>0</v>
      </c>
    </row>
    <row r="29" spans="2:7">
      <c r="B29" s="13" t="s">
        <v>115</v>
      </c>
      <c r="C29" s="13" t="s">
        <v>113</v>
      </c>
      <c r="D29" s="13">
        <v>1</v>
      </c>
      <c r="E29" s="13" t="s">
        <v>116</v>
      </c>
      <c r="F29" s="13" t="s">
        <v>39</v>
      </c>
      <c r="G29" s="13">
        <v>0</v>
      </c>
    </row>
    <row r="30" spans="2:7">
      <c r="B30" s="13" t="s">
        <v>117</v>
      </c>
      <c r="C30" s="13" t="s">
        <v>113</v>
      </c>
      <c r="D30" s="13">
        <v>1</v>
      </c>
      <c r="E30" s="13" t="s">
        <v>118</v>
      </c>
      <c r="F30" s="13" t="s">
        <v>39</v>
      </c>
      <c r="G30" s="13">
        <v>0</v>
      </c>
    </row>
    <row r="31" spans="2:7">
      <c r="B31" s="13" t="s">
        <v>119</v>
      </c>
      <c r="C31" s="13" t="s">
        <v>113</v>
      </c>
      <c r="D31" s="13">
        <v>0.980281653988387</v>
      </c>
      <c r="E31" s="13" t="s">
        <v>120</v>
      </c>
      <c r="F31" s="13" t="s">
        <v>98</v>
      </c>
      <c r="G31" s="13">
        <v>0.0197183460116132</v>
      </c>
    </row>
    <row r="32" spans="2:7">
      <c r="B32" s="13" t="s">
        <v>121</v>
      </c>
      <c r="C32" s="13" t="s">
        <v>122</v>
      </c>
      <c r="D32" s="13">
        <v>0.908557976315544</v>
      </c>
      <c r="E32" s="13" t="s">
        <v>123</v>
      </c>
      <c r="F32" s="13" t="s">
        <v>98</v>
      </c>
      <c r="G32" s="13">
        <v>0.0914420236844564</v>
      </c>
    </row>
    <row r="33" spans="2:7">
      <c r="B33" s="13" t="s">
        <v>108</v>
      </c>
      <c r="C33" s="13" t="s">
        <v>109</v>
      </c>
      <c r="D33" s="13">
        <v>0.180929043802861</v>
      </c>
      <c r="E33" s="13" t="s">
        <v>124</v>
      </c>
      <c r="F33" s="13" t="s">
        <v>98</v>
      </c>
      <c r="G33" s="13">
        <v>0.180929043802861</v>
      </c>
    </row>
    <row r="34" spans="2:7">
      <c r="B34" s="13" t="s">
        <v>110</v>
      </c>
      <c r="C34" s="13" t="s">
        <v>109</v>
      </c>
      <c r="D34" s="13">
        <v>0.218354720481976</v>
      </c>
      <c r="E34" s="13" t="s">
        <v>125</v>
      </c>
      <c r="F34" s="13" t="s">
        <v>98</v>
      </c>
      <c r="G34" s="13">
        <v>0.218354720481976</v>
      </c>
    </row>
    <row r="35" ht="15.15" spans="2:7">
      <c r="B35" s="12" t="s">
        <v>111</v>
      </c>
      <c r="C35" s="12" t="s">
        <v>109</v>
      </c>
      <c r="D35" s="12">
        <v>0.19878680872207</v>
      </c>
      <c r="E35" s="12" t="s">
        <v>126</v>
      </c>
      <c r="F35" s="12" t="s">
        <v>98</v>
      </c>
      <c r="G35" s="12">
        <v>0.19878680872207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1"/>
  <sheetViews>
    <sheetView workbookViewId="0">
      <selection activeCell="B19" sqref="B19"/>
    </sheetView>
  </sheetViews>
  <sheetFormatPr defaultColWidth="8.88888888888889" defaultRowHeight="14.4"/>
  <cols>
    <col min="1" max="1" width="15.4444444444444" customWidth="1"/>
    <col min="2" max="2" width="12.1111111111111" customWidth="1"/>
    <col min="3" max="5" width="12.8888888888889"/>
    <col min="6" max="6" width="10.1111111111111" customWidth="1"/>
    <col min="7" max="7" width="12.5555555555556" customWidth="1"/>
    <col min="8" max="8" width="11.7777777777778" customWidth="1"/>
    <col min="9" max="10" width="14.1111111111111"/>
  </cols>
  <sheetData>
    <row r="2" spans="3:8">
      <c r="C2" s="1" t="s">
        <v>62</v>
      </c>
      <c r="D2" s="1" t="s">
        <v>63</v>
      </c>
      <c r="E2" s="1" t="s">
        <v>64</v>
      </c>
      <c r="G2" s="2" t="s">
        <v>127</v>
      </c>
      <c r="H2" s="3" t="s">
        <v>128</v>
      </c>
    </row>
    <row r="3" spans="2:8">
      <c r="B3" s="1" t="s">
        <v>69</v>
      </c>
      <c r="C3">
        <v>4.2</v>
      </c>
      <c r="D3">
        <v>-5</v>
      </c>
      <c r="E3">
        <v>6.7</v>
      </c>
      <c r="G3">
        <f>MIN(C3:E3)</f>
        <v>-5</v>
      </c>
      <c r="H3">
        <f>MAX(G3:G7)</f>
        <v>-1.6</v>
      </c>
    </row>
    <row r="4" spans="2:7">
      <c r="B4" s="1" t="s">
        <v>70</v>
      </c>
      <c r="C4">
        <v>1.13</v>
      </c>
      <c r="D4">
        <v>5.1</v>
      </c>
      <c r="E4">
        <v>-1.6</v>
      </c>
      <c r="G4">
        <f>MIN(C4:E4)</f>
        <v>-1.6</v>
      </c>
    </row>
    <row r="5" spans="2:7">
      <c r="B5" s="1" t="s">
        <v>71</v>
      </c>
      <c r="C5">
        <v>-2.86</v>
      </c>
      <c r="D5">
        <v>4.1</v>
      </c>
      <c r="E5">
        <v>3.13</v>
      </c>
      <c r="G5">
        <f>MIN(C5:E5)</f>
        <v>-2.86</v>
      </c>
    </row>
    <row r="6" spans="2:7">
      <c r="B6" s="1" t="s">
        <v>72</v>
      </c>
      <c r="C6">
        <v>2.85</v>
      </c>
      <c r="D6">
        <v>-4.7</v>
      </c>
      <c r="E6">
        <v>7.5</v>
      </c>
      <c r="G6">
        <f>MIN(C6:E6)</f>
        <v>-4.7</v>
      </c>
    </row>
    <row r="7" spans="2:7">
      <c r="B7" s="1" t="s">
        <v>73</v>
      </c>
      <c r="C7">
        <v>8.55</v>
      </c>
      <c r="D7">
        <v>0.9</v>
      </c>
      <c r="E7">
        <v>-4.2</v>
      </c>
      <c r="G7">
        <f>MIN(C7:E7)</f>
        <v>-4.2</v>
      </c>
    </row>
    <row r="8" spans="3:4">
      <c r="C8" s="4"/>
      <c r="D8" s="4"/>
    </row>
    <row r="9" spans="2:8">
      <c r="B9" s="3" t="s">
        <v>129</v>
      </c>
      <c r="C9" s="5">
        <f>MAX(C3:C7)</f>
        <v>8.55</v>
      </c>
      <c r="D9" s="5">
        <f>MAX(D3:D7)</f>
        <v>5.1</v>
      </c>
      <c r="E9" s="5">
        <f>MAX(E3:E7)</f>
        <v>7.5</v>
      </c>
      <c r="H9" s="6"/>
    </row>
    <row r="10" spans="2:8">
      <c r="B10" s="3" t="s">
        <v>130</v>
      </c>
      <c r="C10">
        <f>MIN(C9:E9)</f>
        <v>5.1</v>
      </c>
      <c r="G10" s="4"/>
      <c r="H10" s="7"/>
    </row>
    <row r="11" spans="7:8">
      <c r="G11" s="4"/>
      <c r="H11" s="4"/>
    </row>
    <row r="12" spans="2:13"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</row>
    <row r="13" spans="1:13">
      <c r="A13" t="s">
        <v>131</v>
      </c>
      <c r="B13" s="3" t="s">
        <v>132</v>
      </c>
      <c r="C13" s="3"/>
      <c r="D13" s="3"/>
      <c r="E13" s="3"/>
      <c r="F13" s="3"/>
      <c r="G13" s="8"/>
      <c r="H13" s="8" t="s">
        <v>84</v>
      </c>
      <c r="I13" s="3" t="s">
        <v>133</v>
      </c>
      <c r="J13" s="3" t="s">
        <v>113</v>
      </c>
      <c r="K13" s="3"/>
      <c r="L13" s="3"/>
      <c r="M13" s="3"/>
    </row>
    <row r="14" spans="2:13">
      <c r="B14" s="3">
        <v>4.2</v>
      </c>
      <c r="C14" s="3">
        <v>1.13</v>
      </c>
      <c r="D14" s="3">
        <v>-2.86</v>
      </c>
      <c r="E14" s="3">
        <v>2.85</v>
      </c>
      <c r="F14" s="3">
        <v>8.55</v>
      </c>
      <c r="G14" s="8"/>
      <c r="H14" s="8">
        <v>0.196092101330899</v>
      </c>
      <c r="I14" s="3">
        <f>H14*H21</f>
        <v>0.327874518796353</v>
      </c>
      <c r="J14" s="3" cm="1">
        <f t="array" ref="J14:J16">MMULT(B14:F16,H14:H18)</f>
        <v>1</v>
      </c>
      <c r="K14" s="3" t="s">
        <v>134</v>
      </c>
      <c r="L14" s="3">
        <v>1</v>
      </c>
      <c r="M14" s="3"/>
    </row>
    <row r="15" spans="2:13">
      <c r="B15" s="3">
        <v>-5</v>
      </c>
      <c r="C15" s="3">
        <v>5.1</v>
      </c>
      <c r="D15" s="3">
        <v>4.1</v>
      </c>
      <c r="E15" s="3">
        <v>-4.7</v>
      </c>
      <c r="F15" s="3">
        <v>0.9</v>
      </c>
      <c r="G15" s="3"/>
      <c r="H15" s="3">
        <v>0.332348772782859</v>
      </c>
      <c r="I15" s="3">
        <f>H15*H21</f>
        <v>0.55570159740834</v>
      </c>
      <c r="J15" s="3">
        <v>1</v>
      </c>
      <c r="K15" s="3" t="s">
        <v>134</v>
      </c>
      <c r="L15" s="3">
        <v>1</v>
      </c>
      <c r="M15" s="3"/>
    </row>
    <row r="16" spans="2:13">
      <c r="B16" s="3">
        <v>6.7</v>
      </c>
      <c r="C16" s="3">
        <v>-1.6</v>
      </c>
      <c r="D16" s="3">
        <v>3.13</v>
      </c>
      <c r="E16" s="3">
        <v>7.5</v>
      </c>
      <c r="F16" s="3">
        <v>-4.2</v>
      </c>
      <c r="G16" s="3"/>
      <c r="H16" s="3">
        <v>0.0696296988931486</v>
      </c>
      <c r="I16" s="3">
        <f>H16*H21</f>
        <v>0.116423883795307</v>
      </c>
      <c r="J16" s="3">
        <v>1</v>
      </c>
      <c r="K16" s="3" t="s">
        <v>134</v>
      </c>
      <c r="L16" s="3">
        <v>1</v>
      </c>
      <c r="M16" s="3"/>
    </row>
    <row r="17" spans="2:13">
      <c r="B17" s="3"/>
      <c r="C17" s="9"/>
      <c r="D17" s="3"/>
      <c r="E17" s="3"/>
      <c r="F17" s="3"/>
      <c r="G17" s="3"/>
      <c r="H17" s="3">
        <v>0</v>
      </c>
      <c r="I17" s="3">
        <f>H17*H21</f>
        <v>0</v>
      </c>
      <c r="J17" s="3"/>
      <c r="K17" s="3"/>
      <c r="L17" s="3"/>
      <c r="M17" s="3"/>
    </row>
    <row r="18" spans="2:13">
      <c r="B18" s="3"/>
      <c r="C18" s="3"/>
      <c r="D18" s="3"/>
      <c r="E18" s="3"/>
      <c r="F18" s="3"/>
      <c r="G18" s="3"/>
      <c r="H18" s="3">
        <v>0</v>
      </c>
      <c r="I18" s="3">
        <f>H18*H21</f>
        <v>0</v>
      </c>
      <c r="J18" s="3"/>
      <c r="K18" s="3"/>
      <c r="L18" s="3"/>
      <c r="M18" s="3"/>
    </row>
    <row r="19" spans="2:1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>
      <c r="B20" s="3"/>
      <c r="C20" s="3"/>
      <c r="D20" s="3"/>
      <c r="E20" s="3"/>
      <c r="F20" s="3"/>
      <c r="G20" s="3" t="s">
        <v>135</v>
      </c>
      <c r="H20" s="8">
        <f>SUM(H14:H18)</f>
        <v>0.598070573006907</v>
      </c>
      <c r="I20" s="3"/>
      <c r="J20" s="3"/>
      <c r="K20" s="3"/>
      <c r="L20" s="3"/>
      <c r="M20" s="3"/>
    </row>
    <row r="21" spans="2:13">
      <c r="B21" s="3"/>
      <c r="C21" s="3"/>
      <c r="D21" s="3"/>
      <c r="E21" s="3"/>
      <c r="F21" s="3"/>
      <c r="G21" s="3" t="s">
        <v>136</v>
      </c>
      <c r="H21" s="3">
        <f>1/H20</f>
        <v>1.67204347636153</v>
      </c>
      <c r="I21" s="3"/>
      <c r="J21" s="3"/>
      <c r="K21" s="3"/>
      <c r="L21" s="3"/>
      <c r="M21" s="3"/>
    </row>
    <row r="22" spans="2:1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t="s">
        <v>137</v>
      </c>
      <c r="B24" s="3" t="s">
        <v>138</v>
      </c>
      <c r="C24" s="3"/>
      <c r="D24" s="3"/>
      <c r="E24" s="3"/>
      <c r="F24" s="3"/>
      <c r="G24" s="3"/>
      <c r="H24" s="3" t="s">
        <v>109</v>
      </c>
      <c r="I24" s="3" t="s">
        <v>133</v>
      </c>
      <c r="J24" s="3" t="s">
        <v>113</v>
      </c>
      <c r="K24" s="3"/>
      <c r="L24" s="3"/>
      <c r="M24" s="3"/>
    </row>
    <row r="25" spans="2:13">
      <c r="B25" s="3">
        <v>4.2</v>
      </c>
      <c r="C25" s="3">
        <v>-5</v>
      </c>
      <c r="D25" s="3">
        <v>6.7</v>
      </c>
      <c r="E25" s="3"/>
      <c r="F25" s="3"/>
      <c r="G25" s="3"/>
      <c r="H25" s="3">
        <v>0.180929043802861</v>
      </c>
      <c r="I25" s="3">
        <f>H30*H25</f>
        <v>0.302521227374902</v>
      </c>
      <c r="J25" s="3" cm="1">
        <f t="array" ref="J25:J29">MMULT(B25:D29,H25:H27)</f>
        <v>1</v>
      </c>
      <c r="K25" s="3" t="s">
        <v>139</v>
      </c>
      <c r="L25" s="3">
        <v>1</v>
      </c>
      <c r="M25" s="3"/>
    </row>
    <row r="26" spans="2:13">
      <c r="B26" s="3">
        <v>1.13</v>
      </c>
      <c r="C26" s="3">
        <v>5.1</v>
      </c>
      <c r="D26" s="3">
        <v>-1.6</v>
      </c>
      <c r="E26" s="3"/>
      <c r="F26" s="3"/>
      <c r="G26" s="3"/>
      <c r="H26" s="3">
        <v>0.218354720481976</v>
      </c>
      <c r="I26" s="3">
        <f>H26*H30</f>
        <v>0.365098585914634</v>
      </c>
      <c r="J26" s="3">
        <v>1</v>
      </c>
      <c r="K26" s="3" t="s">
        <v>139</v>
      </c>
      <c r="L26" s="3">
        <v>1</v>
      </c>
      <c r="M26" s="3"/>
    </row>
    <row r="27" spans="2:13">
      <c r="B27" s="3">
        <v>-2.86</v>
      </c>
      <c r="C27" s="3">
        <v>4.1</v>
      </c>
      <c r="D27" s="3">
        <v>3.13</v>
      </c>
      <c r="E27" s="3"/>
      <c r="F27" s="3"/>
      <c r="G27" s="3"/>
      <c r="H27" s="3">
        <v>0.19878680872207</v>
      </c>
      <c r="I27" s="3">
        <f>H27*H30</f>
        <v>0.332380186710464</v>
      </c>
      <c r="J27" s="3">
        <v>1</v>
      </c>
      <c r="K27" s="3" t="s">
        <v>139</v>
      </c>
      <c r="L27" s="3">
        <v>1</v>
      </c>
      <c r="M27" s="3"/>
    </row>
    <row r="28" spans="2:13">
      <c r="B28" s="3">
        <v>2.85</v>
      </c>
      <c r="C28" s="3">
        <v>-4.7</v>
      </c>
      <c r="D28" s="3">
        <v>7.5</v>
      </c>
      <c r="E28" s="3"/>
      <c r="F28" s="3"/>
      <c r="G28" s="3"/>
      <c r="H28" s="3"/>
      <c r="I28" s="3"/>
      <c r="J28" s="3">
        <v>0.980281653988387</v>
      </c>
      <c r="K28" s="3" t="s">
        <v>139</v>
      </c>
      <c r="L28" s="3">
        <v>1</v>
      </c>
      <c r="M28" s="3"/>
    </row>
    <row r="29" spans="2:13">
      <c r="B29" s="3">
        <v>8.55</v>
      </c>
      <c r="C29" s="3">
        <v>0.9</v>
      </c>
      <c r="D29" s="3">
        <v>-4.2</v>
      </c>
      <c r="E29" s="3"/>
      <c r="F29" s="3"/>
      <c r="G29" s="3" t="s">
        <v>135</v>
      </c>
      <c r="H29" s="8">
        <f>SUM(H25:H27)</f>
        <v>0.598070573006906</v>
      </c>
      <c r="I29" s="3"/>
      <c r="J29" s="3">
        <v>0.908557976315544</v>
      </c>
      <c r="K29" s="3" t="s">
        <v>139</v>
      </c>
      <c r="L29" s="3">
        <v>1</v>
      </c>
      <c r="M29" s="3"/>
    </row>
    <row r="30" spans="2:13">
      <c r="B30" s="3"/>
      <c r="C30" s="3"/>
      <c r="D30" s="3"/>
      <c r="E30" s="3"/>
      <c r="F30" s="3"/>
      <c r="G30" s="3" t="s">
        <v>136</v>
      </c>
      <c r="H30" s="3">
        <f>1/H29</f>
        <v>1.67204347636153</v>
      </c>
      <c r="I30" s="3"/>
      <c r="J30" s="3"/>
      <c r="K30" s="3"/>
      <c r="L30" s="3"/>
      <c r="M30" s="3"/>
    </row>
    <row r="31" spans="2:1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Maxmin Pure</vt:lpstr>
      <vt:lpstr>Minmax Pure</vt:lpstr>
      <vt:lpstr>Pure</vt:lpstr>
      <vt:lpstr>Player1</vt:lpstr>
      <vt:lpstr>Player2</vt:lpstr>
      <vt:lpstr>Mixt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Valea</cp:lastModifiedBy>
  <dcterms:created xsi:type="dcterms:W3CDTF">2025-01-28T14:05:00Z</dcterms:created>
  <dcterms:modified xsi:type="dcterms:W3CDTF">2025-01-28T17:50:37Z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6287A3725F474D349F3516579D6A960A_13</vt:lpwstr>
  </property>
  <property fmtid="{D5CDD505-2E9C-101B-9397-08002B2CF9AE}" pid="3" name="KSOProductBuildVer">
    <vt:lpwstr>1033-12.2.0.19805</vt:lpwstr>
  </property>
</Properties>
</file>