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CF801694-4623-474C-99A2-0BDB5A7F5F36}" xr6:coauthVersionLast="34" xr6:coauthVersionMax="34" xr10:uidLastSave="{00000000-0000-0000-0000-000000000000}"/>
  <bookViews>
    <workbookView xWindow="0" yWindow="0" windowWidth="20490" windowHeight="7545" tabRatio="663" firstSheet="2" activeTab="10" xr2:uid="{00000000-000D-0000-FFFF-FFFF00000000}"/>
  </bookViews>
  <sheets>
    <sheet name="ABS" sheetId="1" r:id="rId1"/>
    <sheet name="MODE SNGL" sheetId="2" r:id="rId2"/>
    <sheet name="PI" sheetId="3" r:id="rId3"/>
    <sheet name="SQRT" sheetId="4" r:id="rId4"/>
    <sheet name="ROMAN" sheetId="5" r:id="rId5"/>
    <sheet name="COUNTA" sheetId="11" r:id="rId6"/>
    <sheet name="COUNTBLANK" sheetId="6" r:id="rId7"/>
    <sheet name="COUNTIF" sheetId="7" r:id="rId8"/>
    <sheet name="COUNTIFS" sheetId="8" r:id="rId9"/>
    <sheet name="SUMIF" sheetId="9" r:id="rId10"/>
    <sheet name="SUMIFS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0" l="1"/>
  <c r="B15" i="10"/>
  <c r="B15" i="9" l="1"/>
  <c r="B15" i="8"/>
  <c r="B16" i="7"/>
  <c r="B15" i="7"/>
  <c r="B5" i="6"/>
  <c r="B5" i="11"/>
  <c r="B4" i="3"/>
  <c r="B16" i="8" l="1"/>
  <c r="B17" i="7"/>
  <c r="B16" i="9" l="1"/>
  <c r="B3" i="5"/>
  <c r="B4" i="5"/>
  <c r="B5" i="5"/>
  <c r="B2" i="5"/>
  <c r="B4" i="4"/>
  <c r="B3" i="4"/>
  <c r="B2" i="4"/>
  <c r="B13" i="2"/>
  <c r="B3" i="1"/>
  <c r="B4" i="1"/>
  <c r="B2" i="1"/>
</calcChain>
</file>

<file path=xl/sharedStrings.xml><?xml version="1.0" encoding="utf-8"?>
<sst xmlns="http://schemas.openxmlformats.org/spreadsheetml/2006/main" count="81" uniqueCount="27">
  <si>
    <t>Aamir</t>
  </si>
  <si>
    <t>Neil</t>
  </si>
  <si>
    <t>Number</t>
  </si>
  <si>
    <t>Absolute value</t>
  </si>
  <si>
    <t>MODE.SNGL</t>
  </si>
  <si>
    <t>Radius</t>
  </si>
  <si>
    <t>Area of a circle</t>
  </si>
  <si>
    <t>Square Root</t>
  </si>
  <si>
    <t>Roman</t>
  </si>
  <si>
    <t>How many blank cells are there?</t>
  </si>
  <si>
    <t>Fruits</t>
  </si>
  <si>
    <t>Quantity</t>
  </si>
  <si>
    <t>Strawberry</t>
  </si>
  <si>
    <t>Pear</t>
  </si>
  <si>
    <t>Apple</t>
  </si>
  <si>
    <t>Orange</t>
  </si>
  <si>
    <t>How many fruits have A as a third letter and are greater than 50 units?</t>
  </si>
  <si>
    <t>How many units does the fruit "Apple" has?</t>
  </si>
  <si>
    <t>Order Date</t>
  </si>
  <si>
    <t>How many times is the word Apple repeated?</t>
  </si>
  <si>
    <t>How many quantities are greater than 55?</t>
  </si>
  <si>
    <t>How many fruits have the letter A as the third letter?</t>
  </si>
  <si>
    <t>How many times is Pear repeated that exceeds 55 units?</t>
  </si>
  <si>
    <t>What is the sum of the amounts greater than 55?</t>
  </si>
  <si>
    <t>Add the amounts for Apple only if it is from March</t>
  </si>
  <si>
    <t>Add the amounts of Pear only for the month of February</t>
  </si>
  <si>
    <t>How many cells contain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</si>
</sst>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3" borderId="0" xfId="0" applyFont="1" applyFill="1"/>
    <xf numFmtId="0" fontId="0" fillId="0" borderId="1" xfId="0" applyBorder="1"/>
    <xf numFmtId="14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2" xfId="0" applyFont="1" applyFill="1" applyBorder="1" applyAlignment="1">
      <alignment vertical="distributed" wrapText="1"/>
    </xf>
    <xf numFmtId="0" fontId="1" fillId="4" borderId="3" xfId="0" applyFont="1" applyFill="1" applyBorder="1" applyAlignment="1">
      <alignment vertical="distributed" wrapText="1"/>
    </xf>
    <xf numFmtId="0" fontId="1" fillId="4" borderId="4" xfId="0" applyFont="1" applyFill="1" applyBorder="1" applyAlignment="1">
      <alignment vertical="distributed" wrapText="1"/>
    </xf>
    <xf numFmtId="0" fontId="1" fillId="5" borderId="2" xfId="0" applyFont="1" applyFill="1" applyBorder="1" applyAlignment="1">
      <alignment vertical="distributed" wrapText="1"/>
    </xf>
    <xf numFmtId="0" fontId="1" fillId="5" borderId="4" xfId="0" applyFont="1" applyFill="1" applyBorder="1" applyAlignment="1">
      <alignment vertical="distributed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:B4"/>
    </sheetView>
  </sheetViews>
  <sheetFormatPr defaultColWidth="11.42578125" defaultRowHeight="15" x14ac:dyDescent="0.25"/>
  <cols>
    <col min="1" max="1" width="13.140625" customWidth="1"/>
    <col min="2" max="2" width="14.425781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30</v>
      </c>
      <c r="B2">
        <f>ABS(A2)</f>
        <v>30</v>
      </c>
    </row>
    <row r="3" spans="1:2" x14ac:dyDescent="0.25">
      <c r="A3">
        <v>50</v>
      </c>
      <c r="B3">
        <f t="shared" ref="B3:B4" si="0">ABS(A3)</f>
        <v>50</v>
      </c>
    </row>
    <row r="4" spans="1:2" x14ac:dyDescent="0.25">
      <c r="A4">
        <v>-15</v>
      </c>
      <c r="B4">
        <f t="shared" si="0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6"/>
  <sheetViews>
    <sheetView workbookViewId="0">
      <selection activeCell="I26" sqref="I26"/>
    </sheetView>
  </sheetViews>
  <sheetFormatPr defaultColWidth="11.42578125" defaultRowHeight="15" x14ac:dyDescent="0.25"/>
  <cols>
    <col min="1" max="1" width="31.7109375" customWidth="1"/>
  </cols>
  <sheetData>
    <row r="1" spans="1:3" x14ac:dyDescent="0.25">
      <c r="B1" s="3" t="s">
        <v>10</v>
      </c>
      <c r="C1" s="3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8" t="s">
        <v>17</v>
      </c>
      <c r="B15" s="4">
        <f>SUMIF(B2:B13,"apple",C2:C13)</f>
        <v>107</v>
      </c>
    </row>
    <row r="16" spans="1:3" ht="30" x14ac:dyDescent="0.25">
      <c r="A16" s="10" t="s">
        <v>23</v>
      </c>
      <c r="B16" s="4">
        <f>SUMIF(C2:C13,"&gt;55")</f>
        <v>489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31.7109375" customWidth="1"/>
    <col min="4" max="4" width="15.5703125" bestFit="1" customWidth="1"/>
  </cols>
  <sheetData>
    <row r="1" spans="1:4" x14ac:dyDescent="0.25">
      <c r="B1" s="3" t="s">
        <v>10</v>
      </c>
      <c r="C1" s="3" t="s">
        <v>11</v>
      </c>
      <c r="D1" s="3" t="s">
        <v>18</v>
      </c>
    </row>
    <row r="2" spans="1:4" x14ac:dyDescent="0.25">
      <c r="B2" t="s">
        <v>12</v>
      </c>
      <c r="C2">
        <v>20</v>
      </c>
      <c r="D2" s="5">
        <v>42370</v>
      </c>
    </row>
    <row r="3" spans="1:4" x14ac:dyDescent="0.25">
      <c r="B3" t="s">
        <v>13</v>
      </c>
      <c r="C3">
        <v>30</v>
      </c>
      <c r="D3" s="5">
        <v>42379</v>
      </c>
    </row>
    <row r="4" spans="1:4" x14ac:dyDescent="0.25">
      <c r="B4" t="s">
        <v>14</v>
      </c>
      <c r="C4">
        <v>70</v>
      </c>
      <c r="D4" s="5">
        <v>42411</v>
      </c>
    </row>
    <row r="5" spans="1:4" x14ac:dyDescent="0.25">
      <c r="B5" t="s">
        <v>13</v>
      </c>
      <c r="C5">
        <v>80</v>
      </c>
      <c r="D5" s="5">
        <v>42415</v>
      </c>
    </row>
    <row r="6" spans="1:4" x14ac:dyDescent="0.25">
      <c r="B6" t="s">
        <v>15</v>
      </c>
      <c r="C6">
        <v>45</v>
      </c>
      <c r="D6" s="5">
        <v>42422</v>
      </c>
    </row>
    <row r="7" spans="1:4" x14ac:dyDescent="0.25">
      <c r="B7" t="s">
        <v>14</v>
      </c>
      <c r="C7">
        <v>12</v>
      </c>
      <c r="D7" s="5">
        <v>42424</v>
      </c>
    </row>
    <row r="8" spans="1:4" x14ac:dyDescent="0.25">
      <c r="B8" t="s">
        <v>13</v>
      </c>
      <c r="C8">
        <v>64</v>
      </c>
      <c r="D8" s="5">
        <v>42426</v>
      </c>
    </row>
    <row r="9" spans="1:4" x14ac:dyDescent="0.25">
      <c r="B9" t="s">
        <v>15</v>
      </c>
      <c r="C9">
        <v>15</v>
      </c>
      <c r="D9" s="5">
        <v>42439</v>
      </c>
    </row>
    <row r="10" spans="1:4" x14ac:dyDescent="0.25">
      <c r="B10" t="s">
        <v>14</v>
      </c>
      <c r="C10">
        <v>25</v>
      </c>
      <c r="D10" s="5">
        <v>42441</v>
      </c>
    </row>
    <row r="11" spans="1:4" x14ac:dyDescent="0.25">
      <c r="B11" t="s">
        <v>13</v>
      </c>
      <c r="C11">
        <v>78</v>
      </c>
      <c r="D11" s="5">
        <v>42448</v>
      </c>
    </row>
    <row r="12" spans="1:4" x14ac:dyDescent="0.25">
      <c r="B12" t="s">
        <v>15</v>
      </c>
      <c r="C12">
        <v>95</v>
      </c>
      <c r="D12" s="5">
        <v>42451</v>
      </c>
    </row>
    <row r="13" spans="1:4" x14ac:dyDescent="0.25">
      <c r="B13" t="s">
        <v>12</v>
      </c>
      <c r="C13">
        <v>102</v>
      </c>
      <c r="D13" s="5">
        <v>42454</v>
      </c>
    </row>
    <row r="15" spans="1:4" ht="30" customHeight="1" x14ac:dyDescent="0.25">
      <c r="A15" s="11" t="s">
        <v>24</v>
      </c>
      <c r="B15" s="4">
        <f>SUMIFS(C2:C13,B2:B13,"Apple",D2:D13,"&gt;=03/01/2016")</f>
        <v>25</v>
      </c>
    </row>
    <row r="16" spans="1:4" ht="30" x14ac:dyDescent="0.25">
      <c r="A16" s="12" t="s">
        <v>25</v>
      </c>
      <c r="B16" s="4">
        <f>SUMIFS(C2:C13,B2:B13,"Pear",D2:D13,"&gt;=02/01/2016",D2:D13,"&lt;03/01/2016")</f>
        <v>144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3" sqref="B13"/>
    </sheetView>
  </sheetViews>
  <sheetFormatPr defaultColWidth="11.42578125" defaultRowHeight="15" x14ac:dyDescent="0.25"/>
  <sheetData>
    <row r="1" spans="1:2" x14ac:dyDescent="0.25">
      <c r="B1">
        <v>3</v>
      </c>
    </row>
    <row r="2" spans="1:2" x14ac:dyDescent="0.25">
      <c r="B2">
        <v>6</v>
      </c>
    </row>
    <row r="3" spans="1:2" x14ac:dyDescent="0.25">
      <c r="B3">
        <v>7</v>
      </c>
    </row>
    <row r="4" spans="1:2" x14ac:dyDescent="0.25">
      <c r="B4">
        <v>8</v>
      </c>
    </row>
    <row r="5" spans="1:2" x14ac:dyDescent="0.25">
      <c r="B5">
        <v>6</v>
      </c>
    </row>
    <row r="6" spans="1:2" x14ac:dyDescent="0.25">
      <c r="B6">
        <v>3</v>
      </c>
    </row>
    <row r="7" spans="1:2" x14ac:dyDescent="0.25">
      <c r="B7">
        <v>3</v>
      </c>
    </row>
    <row r="8" spans="1:2" x14ac:dyDescent="0.25">
      <c r="B8">
        <v>9</v>
      </c>
    </row>
    <row r="9" spans="1:2" x14ac:dyDescent="0.25">
      <c r="B9">
        <v>6</v>
      </c>
    </row>
    <row r="10" spans="1:2" x14ac:dyDescent="0.25">
      <c r="B10">
        <v>7</v>
      </c>
    </row>
    <row r="11" spans="1:2" x14ac:dyDescent="0.25">
      <c r="B11">
        <v>3</v>
      </c>
    </row>
    <row r="12" spans="1:2" x14ac:dyDescent="0.25">
      <c r="B12">
        <v>6</v>
      </c>
    </row>
    <row r="13" spans="1:2" x14ac:dyDescent="0.25">
      <c r="A13" t="s">
        <v>4</v>
      </c>
      <c r="B13" s="1">
        <f>_xlfn.MODE.SNGL(B1:B12)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11.42578125" defaultRowHeight="15" x14ac:dyDescent="0.25"/>
  <cols>
    <col min="1" max="1" width="16.85546875" bestFit="1" customWidth="1"/>
  </cols>
  <sheetData>
    <row r="1" spans="1:2" x14ac:dyDescent="0.25">
      <c r="B1" t="s">
        <v>5</v>
      </c>
    </row>
    <row r="2" spans="1:2" x14ac:dyDescent="0.25">
      <c r="B2" s="1">
        <v>6.75</v>
      </c>
    </row>
    <row r="4" spans="1:2" x14ac:dyDescent="0.25">
      <c r="A4" t="s">
        <v>6</v>
      </c>
      <c r="B4" s="2">
        <f>PI()*(B2^2)</f>
        <v>143.13881527918494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customWidth="1"/>
  </cols>
  <sheetData>
    <row r="1" spans="1:2" x14ac:dyDescent="0.25">
      <c r="A1" s="6" t="s">
        <v>2</v>
      </c>
      <c r="B1" s="6" t="s">
        <v>7</v>
      </c>
    </row>
    <row r="2" spans="1:2" x14ac:dyDescent="0.25">
      <c r="A2">
        <v>25</v>
      </c>
      <c r="B2">
        <f>SQRT(A2)</f>
        <v>5</v>
      </c>
    </row>
    <row r="3" spans="1:2" x14ac:dyDescent="0.25">
      <c r="A3">
        <v>-9</v>
      </c>
      <c r="B3" t="e">
        <f t="shared" ref="B3" si="0">SQRT(A3)</f>
        <v>#NUM!</v>
      </c>
    </row>
    <row r="4" spans="1:2" x14ac:dyDescent="0.25">
      <c r="A4">
        <v>-9</v>
      </c>
      <c r="B4">
        <f>SQRT(ABS(A4))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s="6" t="s">
        <v>2</v>
      </c>
      <c r="B1" s="6" t="s">
        <v>8</v>
      </c>
    </row>
    <row r="2" spans="1:2" x14ac:dyDescent="0.25">
      <c r="A2">
        <v>20</v>
      </c>
      <c r="B2" t="str">
        <f>ROMAN(A2)</f>
        <v>XX</v>
      </c>
    </row>
    <row r="3" spans="1:2" x14ac:dyDescent="0.25">
      <c r="A3">
        <v>50</v>
      </c>
      <c r="B3" t="str">
        <f t="shared" ref="B3:B5" si="0">ROMAN(A3)</f>
        <v>L</v>
      </c>
    </row>
    <row r="4" spans="1:2" x14ac:dyDescent="0.25">
      <c r="A4">
        <v>10</v>
      </c>
      <c r="B4" t="str">
        <f t="shared" si="0"/>
        <v>X</v>
      </c>
    </row>
    <row r="5" spans="1:2" x14ac:dyDescent="0.25">
      <c r="A5">
        <v>5</v>
      </c>
      <c r="B5" t="str">
        <f t="shared" si="0"/>
        <v>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06A9-C2FE-440C-ADDE-449E74CFE6B4}">
  <dimension ref="A1:B5"/>
  <sheetViews>
    <sheetView workbookViewId="0">
      <selection activeCell="B5" sqref="B5"/>
    </sheetView>
  </sheetViews>
  <sheetFormatPr defaultColWidth="11.42578125" defaultRowHeight="15" x14ac:dyDescent="0.25"/>
  <cols>
    <col min="1" max="1" width="17" customWidth="1"/>
  </cols>
  <sheetData>
    <row r="1" spans="1:2" x14ac:dyDescent="0.25">
      <c r="B1" t="s">
        <v>0</v>
      </c>
    </row>
    <row r="2" spans="1:2" x14ac:dyDescent="0.25">
      <c r="B2">
        <v>50</v>
      </c>
    </row>
    <row r="4" spans="1:2" x14ac:dyDescent="0.25">
      <c r="B4" t="s">
        <v>1</v>
      </c>
    </row>
    <row r="5" spans="1:2" ht="39.75" customHeight="1" x14ac:dyDescent="0.25">
      <c r="A5" s="7" t="s">
        <v>26</v>
      </c>
      <c r="B5">
        <f>COUNTA(B1:B4)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5" sqref="B5"/>
    </sheetView>
  </sheetViews>
  <sheetFormatPr defaultColWidth="11.42578125" defaultRowHeight="15" x14ac:dyDescent="0.25"/>
  <cols>
    <col min="1" max="1" width="17" customWidth="1"/>
  </cols>
  <sheetData>
    <row r="1" spans="1:2" x14ac:dyDescent="0.25">
      <c r="B1" t="s">
        <v>0</v>
      </c>
    </row>
    <row r="2" spans="1:2" x14ac:dyDescent="0.25">
      <c r="B2">
        <v>50</v>
      </c>
    </row>
    <row r="4" spans="1:2" x14ac:dyDescent="0.25">
      <c r="B4" t="s">
        <v>1</v>
      </c>
    </row>
    <row r="5" spans="1:2" ht="39.75" customHeight="1" x14ac:dyDescent="0.25">
      <c r="A5" s="7" t="s">
        <v>9</v>
      </c>
      <c r="B5">
        <f>COUNTBLANK(B1:B4)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B15" sqref="B15"/>
    </sheetView>
  </sheetViews>
  <sheetFormatPr defaultColWidth="11.42578125" defaultRowHeight="15" x14ac:dyDescent="0.25"/>
  <cols>
    <col min="1" max="1" width="27" customWidth="1"/>
  </cols>
  <sheetData>
    <row r="1" spans="1:3" x14ac:dyDescent="0.25">
      <c r="B1" s="3" t="s">
        <v>10</v>
      </c>
      <c r="C1" s="3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8" t="s">
        <v>19</v>
      </c>
      <c r="B15" s="4">
        <f>COUNTIF(B2:B13,"Apple")</f>
        <v>3</v>
      </c>
    </row>
    <row r="16" spans="1:3" ht="30" x14ac:dyDescent="0.25">
      <c r="A16" s="9" t="s">
        <v>20</v>
      </c>
      <c r="B16" s="4">
        <f>COUNTIF(C2:C13,"&gt;55")</f>
        <v>6</v>
      </c>
    </row>
    <row r="17" spans="1:2" ht="30" x14ac:dyDescent="0.25">
      <c r="A17" s="10" t="s">
        <v>21</v>
      </c>
      <c r="B17" s="4">
        <f>COUNTIF(B2:B13,"??a*")</f>
        <v>7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"/>
  <sheetViews>
    <sheetView workbookViewId="0">
      <selection activeCell="B15" sqref="B15"/>
    </sheetView>
  </sheetViews>
  <sheetFormatPr defaultColWidth="11.42578125" defaultRowHeight="15" x14ac:dyDescent="0.25"/>
  <cols>
    <col min="1" max="1" width="31.7109375" customWidth="1"/>
  </cols>
  <sheetData>
    <row r="1" spans="1:3" x14ac:dyDescent="0.25">
      <c r="B1" s="3" t="s">
        <v>10</v>
      </c>
      <c r="C1" s="3" t="s">
        <v>11</v>
      </c>
    </row>
    <row r="2" spans="1:3" x14ac:dyDescent="0.25">
      <c r="B2" t="s">
        <v>12</v>
      </c>
      <c r="C2">
        <v>20</v>
      </c>
    </row>
    <row r="3" spans="1:3" x14ac:dyDescent="0.25">
      <c r="B3" t="s">
        <v>13</v>
      </c>
      <c r="C3">
        <v>30</v>
      </c>
    </row>
    <row r="4" spans="1:3" x14ac:dyDescent="0.25">
      <c r="B4" t="s">
        <v>14</v>
      </c>
      <c r="C4">
        <v>70</v>
      </c>
    </row>
    <row r="5" spans="1:3" x14ac:dyDescent="0.25">
      <c r="B5" t="s">
        <v>13</v>
      </c>
      <c r="C5">
        <v>80</v>
      </c>
    </row>
    <row r="6" spans="1:3" x14ac:dyDescent="0.25">
      <c r="B6" t="s">
        <v>15</v>
      </c>
      <c r="C6">
        <v>45</v>
      </c>
    </row>
    <row r="7" spans="1:3" x14ac:dyDescent="0.25">
      <c r="B7" t="s">
        <v>14</v>
      </c>
      <c r="C7">
        <v>12</v>
      </c>
    </row>
    <row r="8" spans="1:3" x14ac:dyDescent="0.25">
      <c r="B8" t="s">
        <v>13</v>
      </c>
      <c r="C8">
        <v>64</v>
      </c>
    </row>
    <row r="9" spans="1:3" x14ac:dyDescent="0.25">
      <c r="B9" t="s">
        <v>15</v>
      </c>
      <c r="C9">
        <v>15</v>
      </c>
    </row>
    <row r="10" spans="1:3" x14ac:dyDescent="0.25">
      <c r="B10" t="s">
        <v>14</v>
      </c>
      <c r="C10">
        <v>25</v>
      </c>
    </row>
    <row r="11" spans="1:3" x14ac:dyDescent="0.25">
      <c r="B11" t="s">
        <v>13</v>
      </c>
      <c r="C11">
        <v>78</v>
      </c>
    </row>
    <row r="12" spans="1:3" x14ac:dyDescent="0.25">
      <c r="B12" t="s">
        <v>15</v>
      </c>
      <c r="C12">
        <v>95</v>
      </c>
    </row>
    <row r="13" spans="1:3" x14ac:dyDescent="0.25">
      <c r="B13" t="s">
        <v>12</v>
      </c>
      <c r="C13">
        <v>102</v>
      </c>
    </row>
    <row r="15" spans="1:3" ht="30" customHeight="1" x14ac:dyDescent="0.25">
      <c r="A15" s="8" t="s">
        <v>22</v>
      </c>
      <c r="B15" s="4">
        <f>COUNTIFS(B2:B13,"Pear",C2:C13,"&gt;55")</f>
        <v>3</v>
      </c>
    </row>
    <row r="16" spans="1:3" ht="45" x14ac:dyDescent="0.25">
      <c r="A16" s="10" t="s">
        <v>16</v>
      </c>
      <c r="B16" s="4">
        <f>COUNTIFS(B2:B13,"??A*",C2:C13,"&gt;50")</f>
        <v>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ABS</vt:lpstr>
      <vt:lpstr>MODE SNGL</vt:lpstr>
      <vt:lpstr>PI</vt:lpstr>
      <vt:lpstr>SQRT</vt:lpstr>
      <vt:lpstr>ROMAN</vt:lpstr>
      <vt:lpstr>COUNTA</vt:lpstr>
      <vt:lpstr>COUNTBLANK</vt:lpstr>
      <vt:lpstr>COUNTIF</vt:lpstr>
      <vt:lpstr>COUNTIFS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 Valentín</cp:lastModifiedBy>
  <dcterms:created xsi:type="dcterms:W3CDTF">2016-06-13T14:08:43Z</dcterms:created>
  <dcterms:modified xsi:type="dcterms:W3CDTF">2018-07-17T07:20:54Z</dcterms:modified>
</cp:coreProperties>
</file>