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6/"/>
    </mc:Choice>
  </mc:AlternateContent>
  <xr:revisionPtr revIDLastSave="236" documentId="8_{1CDA4D91-DBFC-4C3E-8FDD-4255019D8DD0}" xr6:coauthVersionLast="47" xr6:coauthVersionMax="47" xr10:uidLastSave="{210A7912-9DB7-4C51-9C3A-8230595117ED}"/>
  <bookViews>
    <workbookView xWindow="-120" yWindow="-120" windowWidth="25440" windowHeight="15390" activeTab="8" xr2:uid="{FFB9C3BF-F416-4491-A824-DCFB6C460DB9}"/>
  </bookViews>
  <sheets>
    <sheet name="Minúsculas" sheetId="1" r:id="rId1"/>
    <sheet name="Mayúsculas" sheetId="2" r:id="rId2"/>
    <sheet name="UnirCadenas" sheetId="3" r:id="rId3"/>
    <sheet name="NombrePropio" sheetId="4" r:id="rId4"/>
    <sheet name="Izq-Der-" sheetId="5" r:id="rId5"/>
    <sheet name="Largo" sheetId="7" r:id="rId6"/>
    <sheet name="HALLAR-1" sheetId="8" r:id="rId7"/>
    <sheet name="HALLAR-2" sheetId="9" r:id="rId8"/>
    <sheet name="EXTRAE" sheetId="10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3" i="10"/>
  <c r="C4" i="9"/>
  <c r="C5" i="9"/>
  <c r="C6" i="9"/>
  <c r="C7" i="9"/>
  <c r="C8" i="9"/>
  <c r="C9" i="9"/>
  <c r="C10" i="9"/>
  <c r="C11" i="9"/>
  <c r="C12" i="9"/>
  <c r="C13" i="9"/>
  <c r="C14" i="9"/>
  <c r="C3" i="9"/>
  <c r="B4" i="9"/>
  <c r="B5" i="9"/>
  <c r="B6" i="9"/>
  <c r="B7" i="9"/>
  <c r="B8" i="9"/>
  <c r="B9" i="9"/>
  <c r="B10" i="9"/>
  <c r="B11" i="9"/>
  <c r="B12" i="9"/>
  <c r="B13" i="9"/>
  <c r="B14" i="9"/>
  <c r="B3" i="9"/>
  <c r="C3" i="8"/>
  <c r="C4" i="8"/>
  <c r="C5" i="8"/>
  <c r="C6" i="8"/>
  <c r="C7" i="8"/>
  <c r="C8" i="8"/>
  <c r="C9" i="8"/>
  <c r="C10" i="8"/>
  <c r="C11" i="8"/>
  <c r="C12" i="8"/>
  <c r="C13" i="8"/>
  <c r="C14" i="8"/>
  <c r="B4" i="8"/>
  <c r="B5" i="8"/>
  <c r="B6" i="8"/>
  <c r="B7" i="8"/>
  <c r="B8" i="8"/>
  <c r="B9" i="8"/>
  <c r="B10" i="8"/>
  <c r="B11" i="8"/>
  <c r="B12" i="8"/>
  <c r="B13" i="8"/>
  <c r="B14" i="8"/>
  <c r="B3" i="8"/>
  <c r="E3" i="7" a="1"/>
  <c r="E3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3" i="7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B3" i="4"/>
  <c r="B4" i="4"/>
  <c r="B5" i="4"/>
  <c r="B6" i="4"/>
  <c r="B7" i="4"/>
  <c r="B8" i="4"/>
  <c r="B2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B3" i="2"/>
  <c r="B4" i="2"/>
  <c r="B5" i="2"/>
  <c r="B6" i="2"/>
  <c r="B7" i="2"/>
  <c r="B8" i="2"/>
  <c r="B2" i="2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<sst xmlns="http://schemas.openxmlformats.org/spreadsheetml/2006/main" count="212" uniqueCount="148">
  <si>
    <t>Conversión</t>
  </si>
  <si>
    <t>Nombres en Mayúsculas</t>
  </si>
  <si>
    <t>EZEQUIEL TARACENA</t>
  </si>
  <si>
    <t>SOFÍA BERNAL</t>
  </si>
  <si>
    <t>ANTONIA OBELLÓN</t>
  </si>
  <si>
    <t>ABEL IBARRA</t>
  </si>
  <si>
    <t>JAN BORGES</t>
  </si>
  <si>
    <t>CONRADO GUTIÉRREZ</t>
  </si>
  <si>
    <t>SOFIA CASAS</t>
  </si>
  <si>
    <t>ezequiel taracena</t>
  </si>
  <si>
    <t>sofía bernal</t>
  </si>
  <si>
    <t>antonia obellón</t>
  </si>
  <si>
    <t>abel ibarra</t>
  </si>
  <si>
    <t>jan borges</t>
  </si>
  <si>
    <t>conrado gutiérrez</t>
  </si>
  <si>
    <t>sofia casas</t>
  </si>
  <si>
    <t>Nombres en Minúsculas</t>
  </si>
  <si>
    <t>Nombres</t>
  </si>
  <si>
    <t>Apellidos</t>
  </si>
  <si>
    <t>Ignacio</t>
  </si>
  <si>
    <t>Lizano</t>
  </si>
  <si>
    <t>Miguel</t>
  </si>
  <si>
    <t>Páramo</t>
  </si>
  <si>
    <t>Ulises</t>
  </si>
  <si>
    <t>Quiroga</t>
  </si>
  <si>
    <t>Madison</t>
  </si>
  <si>
    <t>Lorio</t>
  </si>
  <si>
    <t>Lucas</t>
  </si>
  <si>
    <t>Estrella</t>
  </si>
  <si>
    <t>Joan</t>
  </si>
  <si>
    <t>Ramírez</t>
  </si>
  <si>
    <t>Felipe</t>
  </si>
  <si>
    <t>Galeano</t>
  </si>
  <si>
    <t>Alonso</t>
  </si>
  <si>
    <t>Anaya</t>
  </si>
  <si>
    <t>Lucía</t>
  </si>
  <si>
    <t>Ocampo</t>
  </si>
  <si>
    <t>Sofía</t>
  </si>
  <si>
    <t>Ramón</t>
  </si>
  <si>
    <t>Luka</t>
  </si>
  <si>
    <t>Falcón</t>
  </si>
  <si>
    <t>Liam</t>
  </si>
  <si>
    <t>Báez</t>
  </si>
  <si>
    <t>Juan</t>
  </si>
  <si>
    <t>Zambrano</t>
  </si>
  <si>
    <t>Ezequiel</t>
  </si>
  <si>
    <t>Lobo</t>
  </si>
  <si>
    <t>Joel</t>
  </si>
  <si>
    <t>Mijares</t>
  </si>
  <si>
    <t>Amancio</t>
  </si>
  <si>
    <t>García</t>
  </si>
  <si>
    <t>Nombre para Mostrar</t>
  </si>
  <si>
    <t>Cursos</t>
  </si>
  <si>
    <t>IDENTIDAD CON WINDOWS SERVER 2019</t>
  </si>
  <si>
    <t>REDES CON WINDOWS SERVER 2019</t>
  </si>
  <si>
    <t>INSTALACIÓN Y ALMACENAMIENTO CON WINDOWS SERVER 2019</t>
  </si>
  <si>
    <t>INSTALACIÓN E IMPLEMENTACIÓN DE WINDOWS 10</t>
  </si>
  <si>
    <t>SOLUCIÓN DE PROBLEMAS CON WINDOWS 10</t>
  </si>
  <si>
    <t>ADMINISTRACIÓN DE MENSAJERÍA CON MICROSOFT 365</t>
  </si>
  <si>
    <t>ADMINISTRACIÓN CON MICROSOFT AZURE</t>
  </si>
  <si>
    <t>Año de ingreso</t>
  </si>
  <si>
    <t>C-2018</t>
  </si>
  <si>
    <t>C-2019</t>
  </si>
  <si>
    <t>C-2016</t>
  </si>
  <si>
    <t>C-2015</t>
  </si>
  <si>
    <t>C-2021</t>
  </si>
  <si>
    <t>C-2017</t>
  </si>
  <si>
    <t>C-2020</t>
  </si>
  <si>
    <t>Código</t>
  </si>
  <si>
    <t>Ignacio Lizano</t>
  </si>
  <si>
    <t>Miguel Páramo</t>
  </si>
  <si>
    <t>Ulises Quiroga</t>
  </si>
  <si>
    <t>Madison Lorio</t>
  </si>
  <si>
    <t>Lucas Estrella</t>
  </si>
  <si>
    <t>Joan Ramírez</t>
  </si>
  <si>
    <t>Felipe Galeano</t>
  </si>
  <si>
    <t>Alonso Anaya</t>
  </si>
  <si>
    <t>Lucía Ocampo</t>
  </si>
  <si>
    <t>Sofía Ramón</t>
  </si>
  <si>
    <t>Luka Falcón</t>
  </si>
  <si>
    <t>Liam Báez</t>
  </si>
  <si>
    <t>Juan Zambrano</t>
  </si>
  <si>
    <t>Ezequiel Lobo</t>
  </si>
  <si>
    <t>Joel Mijares</t>
  </si>
  <si>
    <t>Amancio García</t>
  </si>
  <si>
    <t>Cantidad de caracteres</t>
  </si>
  <si>
    <t>Cantidad de caracteres en total</t>
  </si>
  <si>
    <t>Espacio en blanco</t>
  </si>
  <si>
    <t>Primer Nombre</t>
  </si>
  <si>
    <t>Julia Montecinos Aguirre</t>
  </si>
  <si>
    <t>Abel Valentín Minas</t>
  </si>
  <si>
    <t>David Luna Pena</t>
  </si>
  <si>
    <t>Martina Savala Soler</t>
  </si>
  <si>
    <t>Eric Olmeda Zavala</t>
  </si>
  <si>
    <t>Jaime Lira Collado</t>
  </si>
  <si>
    <t>Héctor Chávez Treminio</t>
  </si>
  <si>
    <t>Leo Verti Oseda</t>
  </si>
  <si>
    <t>Gonzalo Salvado Noriega</t>
  </si>
  <si>
    <t>Amir Ruiz Fuentes</t>
  </si>
  <si>
    <t>Luka Cárdenas Fuentes</t>
  </si>
  <si>
    <t>Adam Matías Velarde</t>
  </si>
  <si>
    <t>Apellido Materno</t>
  </si>
  <si>
    <t>Baltasar L. Vidal</t>
  </si>
  <si>
    <t>Marc I. Segura</t>
  </si>
  <si>
    <t>Alice P. Icaza</t>
  </si>
  <si>
    <t>Antonio A. Cevedo</t>
  </si>
  <si>
    <t>Darío B. Novo</t>
  </si>
  <si>
    <t>Pol D. Leandro</t>
  </si>
  <si>
    <t>David M. Zarco</t>
  </si>
  <si>
    <t>Carlos F. Sagel</t>
  </si>
  <si>
    <t>Ian R. Pardo</t>
  </si>
  <si>
    <t>Felipe F. Almendárez</t>
  </si>
  <si>
    <t>Ismael V. Rivas</t>
  </si>
  <si>
    <t>Benito R. Álvarez</t>
  </si>
  <si>
    <t>Ezequiel B. Oviedo</t>
  </si>
  <si>
    <t>Nombre Completo</t>
  </si>
  <si>
    <t>Apellido</t>
  </si>
  <si>
    <t>Baltasar</t>
  </si>
  <si>
    <t>Aleix</t>
  </si>
  <si>
    <t>Marc</t>
  </si>
  <si>
    <t>Alice</t>
  </si>
  <si>
    <t>Antonio</t>
  </si>
  <si>
    <t>Darío</t>
  </si>
  <si>
    <t>Pol</t>
  </si>
  <si>
    <t>David</t>
  </si>
  <si>
    <t>Isaac</t>
  </si>
  <si>
    <t>Carlos</t>
  </si>
  <si>
    <t>Ian</t>
  </si>
  <si>
    <t>Ismael</t>
  </si>
  <si>
    <t>Benito</t>
  </si>
  <si>
    <t>Vidal</t>
  </si>
  <si>
    <t>Fraga</t>
  </si>
  <si>
    <t>Segura</t>
  </si>
  <si>
    <t>Icaza</t>
  </si>
  <si>
    <t>Cevedo</t>
  </si>
  <si>
    <t>Novo</t>
  </si>
  <si>
    <t>Leandro</t>
  </si>
  <si>
    <t>Zarco</t>
  </si>
  <si>
    <t>Esquivel</t>
  </si>
  <si>
    <t>Sagel</t>
  </si>
  <si>
    <t>Pardo</t>
  </si>
  <si>
    <t>Almendárez</t>
  </si>
  <si>
    <t>Rivas</t>
  </si>
  <si>
    <t>Álvarez</t>
  </si>
  <si>
    <t>Oviedo</t>
  </si>
  <si>
    <t>Aleix O. Fraga</t>
  </si>
  <si>
    <t>Isaac A. Esquivel</t>
  </si>
  <si>
    <t>Inicial Seg. 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</si>
</sst>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8D6A-BFBE-4906-80EB-7BCC364D539F}">
  <dimension ref="A1:B8"/>
  <sheetViews>
    <sheetView workbookViewId="0">
      <selection activeCell="B2" sqref="B2"/>
    </sheetView>
  </sheetViews>
  <sheetFormatPr baseColWidth="10" defaultRowHeight="15" x14ac:dyDescent="0.25"/>
  <cols>
    <col min="1" max="1" width="26" customWidth="1"/>
    <col min="2" max="2" width="18.28515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1" t="str">
        <f>LOWER(A2)</f>
        <v>ezequiel taracena</v>
      </c>
    </row>
    <row r="3" spans="1:2" x14ac:dyDescent="0.25">
      <c r="A3" s="1" t="s">
        <v>3</v>
      </c>
      <c r="B3" s="1" t="str">
        <f t="shared" ref="B3:B8" si="0">LOWER(A3)</f>
        <v>sofía bernal</v>
      </c>
    </row>
    <row r="4" spans="1:2" x14ac:dyDescent="0.25">
      <c r="A4" s="1" t="s">
        <v>4</v>
      </c>
      <c r="B4" s="1" t="str">
        <f t="shared" si="0"/>
        <v>antonia obellón</v>
      </c>
    </row>
    <row r="5" spans="1:2" x14ac:dyDescent="0.25">
      <c r="A5" s="1" t="s">
        <v>5</v>
      </c>
      <c r="B5" s="1" t="str">
        <f t="shared" si="0"/>
        <v>abel ibarra</v>
      </c>
    </row>
    <row r="6" spans="1:2" x14ac:dyDescent="0.25">
      <c r="A6" s="1" t="s">
        <v>6</v>
      </c>
      <c r="B6" s="1" t="str">
        <f t="shared" si="0"/>
        <v>jan borges</v>
      </c>
    </row>
    <row r="7" spans="1:2" x14ac:dyDescent="0.25">
      <c r="A7" s="1" t="s">
        <v>7</v>
      </c>
      <c r="B7" s="1" t="str">
        <f t="shared" si="0"/>
        <v>conrado gutiérrez</v>
      </c>
    </row>
    <row r="8" spans="1:2" x14ac:dyDescent="0.25">
      <c r="A8" s="1" t="s">
        <v>8</v>
      </c>
      <c r="B8" s="1" t="str">
        <f t="shared" si="0"/>
        <v>sofia casas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16D9-B6F4-4FE4-9E99-29C2C8DFECAC}">
  <dimension ref="A1:B8"/>
  <sheetViews>
    <sheetView workbookViewId="0">
      <selection activeCell="B2" sqref="B2"/>
    </sheetView>
  </sheetViews>
  <sheetFormatPr baseColWidth="10" defaultRowHeight="15" x14ac:dyDescent="0.25"/>
  <cols>
    <col min="1" max="1" width="22.5703125" bestFit="1" customWidth="1"/>
    <col min="2" max="2" width="20.140625" bestFit="1" customWidth="1"/>
  </cols>
  <sheetData>
    <row r="1" spans="1:2" x14ac:dyDescent="0.25">
      <c r="A1" s="3" t="s">
        <v>16</v>
      </c>
      <c r="B1" s="3" t="s">
        <v>0</v>
      </c>
    </row>
    <row r="2" spans="1:2" x14ac:dyDescent="0.25">
      <c r="A2" s="1" t="s">
        <v>9</v>
      </c>
      <c r="B2" s="1" t="str">
        <f>UPPER(A2)</f>
        <v>EZEQUIEL TARACENA</v>
      </c>
    </row>
    <row r="3" spans="1:2" x14ac:dyDescent="0.25">
      <c r="A3" s="1" t="s">
        <v>10</v>
      </c>
      <c r="B3" s="1" t="str">
        <f t="shared" ref="B3:B8" si="0">UPPER(A3)</f>
        <v>SOFÍA BERNAL</v>
      </c>
    </row>
    <row r="4" spans="1:2" x14ac:dyDescent="0.25">
      <c r="A4" s="1" t="s">
        <v>11</v>
      </c>
      <c r="B4" s="1" t="str">
        <f t="shared" si="0"/>
        <v>ANTONIA OBELLÓN</v>
      </c>
    </row>
    <row r="5" spans="1:2" x14ac:dyDescent="0.25">
      <c r="A5" s="1" t="s">
        <v>12</v>
      </c>
      <c r="B5" s="1" t="str">
        <f t="shared" si="0"/>
        <v>ABEL IBARRA</v>
      </c>
    </row>
    <row r="6" spans="1:2" x14ac:dyDescent="0.25">
      <c r="A6" s="1" t="s">
        <v>13</v>
      </c>
      <c r="B6" s="1" t="str">
        <f t="shared" si="0"/>
        <v>JAN BORGES</v>
      </c>
    </row>
    <row r="7" spans="1:2" x14ac:dyDescent="0.25">
      <c r="A7" s="1" t="s">
        <v>14</v>
      </c>
      <c r="B7" s="1" t="str">
        <f t="shared" si="0"/>
        <v>CONRADO GUTIÉRREZ</v>
      </c>
    </row>
    <row r="8" spans="1:2" x14ac:dyDescent="0.25">
      <c r="A8" s="1" t="s">
        <v>15</v>
      </c>
      <c r="B8" s="1" t="str">
        <f t="shared" si="0"/>
        <v>SOFIA CASAS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1680-B83A-4B9E-9306-66C97F9CA691}">
  <dimension ref="A1:C17"/>
  <sheetViews>
    <sheetView workbookViewId="0">
      <selection activeCell="C2" sqref="C2"/>
    </sheetView>
  </sheetViews>
  <sheetFormatPr baseColWidth="10" defaultRowHeight="15" x14ac:dyDescent="0.25"/>
  <cols>
    <col min="3" max="3" width="20" bestFit="1" customWidth="1"/>
    <col min="4" max="4" width="15.42578125" customWidth="1"/>
    <col min="5" max="5" width="16.140625" customWidth="1"/>
  </cols>
  <sheetData>
    <row r="1" spans="1:3" x14ac:dyDescent="0.25">
      <c r="A1" s="2" t="s">
        <v>17</v>
      </c>
      <c r="B1" s="2" t="s">
        <v>18</v>
      </c>
      <c r="C1" s="2" t="s">
        <v>51</v>
      </c>
    </row>
    <row r="2" spans="1:3" x14ac:dyDescent="0.25">
      <c r="A2" s="1" t="s">
        <v>19</v>
      </c>
      <c r="B2" s="1" t="s">
        <v>20</v>
      </c>
      <c r="C2" s="1" t="str">
        <f>_xlfn.TEXTJOIN(" ",TRUE,A2:B2)</f>
        <v>Ignacio Lizano</v>
      </c>
    </row>
    <row r="3" spans="1:3" x14ac:dyDescent="0.25">
      <c r="A3" s="1" t="s">
        <v>21</v>
      </c>
      <c r="B3" s="1" t="s">
        <v>22</v>
      </c>
      <c r="C3" s="1" t="str">
        <f t="shared" ref="C3:C17" si="0">_xlfn.TEXTJOIN(" ",TRUE,A3:B3)</f>
        <v>Miguel Páramo</v>
      </c>
    </row>
    <row r="4" spans="1:3" x14ac:dyDescent="0.25">
      <c r="A4" s="1" t="s">
        <v>23</v>
      </c>
      <c r="B4" s="1" t="s">
        <v>24</v>
      </c>
      <c r="C4" s="1" t="str">
        <f t="shared" si="0"/>
        <v>Ulises Quiroga</v>
      </c>
    </row>
    <row r="5" spans="1:3" x14ac:dyDescent="0.25">
      <c r="A5" s="1" t="s">
        <v>25</v>
      </c>
      <c r="B5" s="1" t="s">
        <v>26</v>
      </c>
      <c r="C5" s="1" t="str">
        <f t="shared" si="0"/>
        <v>Madison Lorio</v>
      </c>
    </row>
    <row r="6" spans="1:3" x14ac:dyDescent="0.25">
      <c r="A6" s="1" t="s">
        <v>27</v>
      </c>
      <c r="B6" s="1" t="s">
        <v>28</v>
      </c>
      <c r="C6" s="1" t="str">
        <f t="shared" si="0"/>
        <v>Lucas Estrella</v>
      </c>
    </row>
    <row r="7" spans="1:3" x14ac:dyDescent="0.25">
      <c r="A7" s="1" t="s">
        <v>29</v>
      </c>
      <c r="B7" s="1" t="s">
        <v>30</v>
      </c>
      <c r="C7" s="1" t="str">
        <f t="shared" si="0"/>
        <v>Joan Ramírez</v>
      </c>
    </row>
    <row r="8" spans="1:3" x14ac:dyDescent="0.25">
      <c r="A8" s="1" t="s">
        <v>31</v>
      </c>
      <c r="B8" s="1" t="s">
        <v>32</v>
      </c>
      <c r="C8" s="1" t="str">
        <f t="shared" si="0"/>
        <v>Felipe Galeano</v>
      </c>
    </row>
    <row r="9" spans="1:3" x14ac:dyDescent="0.25">
      <c r="A9" s="1" t="s">
        <v>33</v>
      </c>
      <c r="B9" s="1" t="s">
        <v>34</v>
      </c>
      <c r="C9" s="1" t="str">
        <f t="shared" si="0"/>
        <v>Alonso Anaya</v>
      </c>
    </row>
    <row r="10" spans="1:3" x14ac:dyDescent="0.25">
      <c r="A10" s="1" t="s">
        <v>35</v>
      </c>
      <c r="B10" s="1" t="s">
        <v>36</v>
      </c>
      <c r="C10" s="1" t="str">
        <f t="shared" si="0"/>
        <v>Lucía Ocampo</v>
      </c>
    </row>
    <row r="11" spans="1:3" x14ac:dyDescent="0.25">
      <c r="A11" s="1" t="s">
        <v>37</v>
      </c>
      <c r="B11" s="1" t="s">
        <v>38</v>
      </c>
      <c r="C11" s="1" t="str">
        <f t="shared" si="0"/>
        <v>Sofía Ramón</v>
      </c>
    </row>
    <row r="12" spans="1:3" x14ac:dyDescent="0.25">
      <c r="A12" s="1" t="s">
        <v>39</v>
      </c>
      <c r="B12" s="1" t="s">
        <v>40</v>
      </c>
      <c r="C12" s="1" t="str">
        <f t="shared" si="0"/>
        <v>Luka Falcón</v>
      </c>
    </row>
    <row r="13" spans="1:3" x14ac:dyDescent="0.25">
      <c r="A13" s="1" t="s">
        <v>41</v>
      </c>
      <c r="B13" s="1" t="s">
        <v>42</v>
      </c>
      <c r="C13" s="1" t="str">
        <f t="shared" si="0"/>
        <v>Liam Báez</v>
      </c>
    </row>
    <row r="14" spans="1:3" x14ac:dyDescent="0.25">
      <c r="A14" s="1" t="s">
        <v>43</v>
      </c>
      <c r="B14" s="1" t="s">
        <v>44</v>
      </c>
      <c r="C14" s="1" t="str">
        <f t="shared" si="0"/>
        <v>Juan Zambrano</v>
      </c>
    </row>
    <row r="15" spans="1:3" x14ac:dyDescent="0.25">
      <c r="A15" s="1" t="s">
        <v>45</v>
      </c>
      <c r="B15" s="1" t="s">
        <v>46</v>
      </c>
      <c r="C15" s="1" t="str">
        <f t="shared" si="0"/>
        <v>Ezequiel Lobo</v>
      </c>
    </row>
    <row r="16" spans="1:3" x14ac:dyDescent="0.25">
      <c r="A16" s="1" t="s">
        <v>47</v>
      </c>
      <c r="B16" s="1" t="s">
        <v>48</v>
      </c>
      <c r="C16" s="1" t="str">
        <f t="shared" si="0"/>
        <v>Joel Mijares</v>
      </c>
    </row>
    <row r="17" spans="1:3" x14ac:dyDescent="0.25">
      <c r="A17" s="1" t="s">
        <v>49</v>
      </c>
      <c r="B17" s="1" t="s">
        <v>50</v>
      </c>
      <c r="C17" s="1" t="str">
        <f t="shared" si="0"/>
        <v>Amancio García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F5D4-B45E-4B4F-A026-7A6ECA49A5CD}">
  <dimension ref="A1:B8"/>
  <sheetViews>
    <sheetView workbookViewId="0">
      <selection activeCell="B2" sqref="B2"/>
    </sheetView>
  </sheetViews>
  <sheetFormatPr baseColWidth="10" defaultRowHeight="15" x14ac:dyDescent="0.25"/>
  <cols>
    <col min="1" max="1" width="59" bestFit="1" customWidth="1"/>
    <col min="2" max="2" width="51.7109375" bestFit="1" customWidth="1"/>
  </cols>
  <sheetData>
    <row r="1" spans="1:2" ht="15.75" x14ac:dyDescent="0.25">
      <c r="A1" s="4" t="s">
        <v>52</v>
      </c>
      <c r="B1" s="5" t="s">
        <v>0</v>
      </c>
    </row>
    <row r="2" spans="1:2" x14ac:dyDescent="0.25">
      <c r="A2" s="1" t="s">
        <v>55</v>
      </c>
      <c r="B2" s="1" t="str">
        <f>PROPER(A2)</f>
        <v>Instalación Y Almacenamiento Con Windows Server 2019</v>
      </c>
    </row>
    <row r="3" spans="1:2" x14ac:dyDescent="0.25">
      <c r="A3" s="1" t="s">
        <v>54</v>
      </c>
      <c r="B3" s="1" t="str">
        <f t="shared" ref="B3:B8" si="0">PROPER(A3)</f>
        <v>Redes Con Windows Server 2019</v>
      </c>
    </row>
    <row r="4" spans="1:2" x14ac:dyDescent="0.25">
      <c r="A4" s="1" t="s">
        <v>53</v>
      </c>
      <c r="B4" s="1" t="str">
        <f t="shared" si="0"/>
        <v>Identidad Con Windows Server 2019</v>
      </c>
    </row>
    <row r="5" spans="1:2" x14ac:dyDescent="0.25">
      <c r="A5" s="1" t="s">
        <v>56</v>
      </c>
      <c r="B5" s="1" t="str">
        <f t="shared" si="0"/>
        <v>Instalación E Implementación De Windows 10</v>
      </c>
    </row>
    <row r="6" spans="1:2" x14ac:dyDescent="0.25">
      <c r="A6" s="1" t="s">
        <v>57</v>
      </c>
      <c r="B6" s="1" t="str">
        <f t="shared" si="0"/>
        <v>Solución De Problemas Con Windows 10</v>
      </c>
    </row>
    <row r="7" spans="1:2" x14ac:dyDescent="0.25">
      <c r="A7" s="1" t="s">
        <v>58</v>
      </c>
      <c r="B7" s="1" t="str">
        <f t="shared" si="0"/>
        <v>Administración De Mensajería Con Microsoft 365</v>
      </c>
    </row>
    <row r="8" spans="1:2" x14ac:dyDescent="0.25">
      <c r="A8" s="1" t="s">
        <v>59</v>
      </c>
      <c r="B8" s="1" t="str">
        <f t="shared" si="0"/>
        <v>Administración Con Microsoft Azure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984C-365A-48B1-9216-10CEE8267DB3}">
  <dimension ref="A1:D17"/>
  <sheetViews>
    <sheetView workbookViewId="0">
      <selection activeCell="D2" sqref="D2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4.28515625" bestFit="1" customWidth="1"/>
    <col min="4" max="4" width="15.7109375" bestFit="1" customWidth="1"/>
  </cols>
  <sheetData>
    <row r="1" spans="1:4" x14ac:dyDescent="0.25">
      <c r="A1" s="2" t="s">
        <v>17</v>
      </c>
      <c r="B1" s="2" t="s">
        <v>18</v>
      </c>
      <c r="C1" s="2" t="s">
        <v>60</v>
      </c>
      <c r="D1" s="6" t="s">
        <v>68</v>
      </c>
    </row>
    <row r="2" spans="1:4" x14ac:dyDescent="0.25">
      <c r="A2" s="1" t="s">
        <v>19</v>
      </c>
      <c r="B2" s="1" t="s">
        <v>20</v>
      </c>
      <c r="C2" s="1" t="s">
        <v>61</v>
      </c>
      <c r="D2" s="1" t="str">
        <f>LOWER(LEFT(A2,2)&amp;B2&amp;RIGHT(C2,4))</f>
        <v>iglizano2018</v>
      </c>
    </row>
    <row r="3" spans="1:4" x14ac:dyDescent="0.25">
      <c r="A3" s="1" t="s">
        <v>21</v>
      </c>
      <c r="B3" s="1" t="s">
        <v>22</v>
      </c>
      <c r="C3" s="1" t="s">
        <v>62</v>
      </c>
      <c r="D3" s="1" t="str">
        <f t="shared" ref="D3:D17" si="0">LOWER(LEFT(A3,2)&amp;B3&amp;RIGHT(C3,4))</f>
        <v>mipáramo2019</v>
      </c>
    </row>
    <row r="4" spans="1:4" x14ac:dyDescent="0.25">
      <c r="A4" s="1" t="s">
        <v>23</v>
      </c>
      <c r="B4" s="1" t="s">
        <v>24</v>
      </c>
      <c r="C4" s="1" t="s">
        <v>63</v>
      </c>
      <c r="D4" s="1" t="str">
        <f t="shared" si="0"/>
        <v>ulquiroga2016</v>
      </c>
    </row>
    <row r="5" spans="1:4" x14ac:dyDescent="0.25">
      <c r="A5" s="1" t="s">
        <v>25</v>
      </c>
      <c r="B5" s="1" t="s">
        <v>26</v>
      </c>
      <c r="C5" s="1" t="s">
        <v>64</v>
      </c>
      <c r="D5" s="1" t="str">
        <f t="shared" si="0"/>
        <v>malorio2015</v>
      </c>
    </row>
    <row r="6" spans="1:4" x14ac:dyDescent="0.25">
      <c r="A6" s="1" t="s">
        <v>27</v>
      </c>
      <c r="B6" s="1" t="s">
        <v>28</v>
      </c>
      <c r="C6" s="1" t="s">
        <v>65</v>
      </c>
      <c r="D6" s="1" t="str">
        <f t="shared" si="0"/>
        <v>luestrella2021</v>
      </c>
    </row>
    <row r="7" spans="1:4" x14ac:dyDescent="0.25">
      <c r="A7" s="1" t="s">
        <v>29</v>
      </c>
      <c r="B7" s="1" t="s">
        <v>30</v>
      </c>
      <c r="C7" s="1" t="s">
        <v>61</v>
      </c>
      <c r="D7" s="1" t="str">
        <f t="shared" si="0"/>
        <v>joramírez2018</v>
      </c>
    </row>
    <row r="8" spans="1:4" x14ac:dyDescent="0.25">
      <c r="A8" s="1" t="s">
        <v>31</v>
      </c>
      <c r="B8" s="1" t="s">
        <v>32</v>
      </c>
      <c r="C8" s="1" t="s">
        <v>61</v>
      </c>
      <c r="D8" s="1" t="str">
        <f t="shared" si="0"/>
        <v>fegaleano2018</v>
      </c>
    </row>
    <row r="9" spans="1:4" x14ac:dyDescent="0.25">
      <c r="A9" s="1" t="s">
        <v>33</v>
      </c>
      <c r="B9" s="1" t="s">
        <v>34</v>
      </c>
      <c r="C9" s="1" t="s">
        <v>62</v>
      </c>
      <c r="D9" s="1" t="str">
        <f t="shared" si="0"/>
        <v>alanaya2019</v>
      </c>
    </row>
    <row r="10" spans="1:4" x14ac:dyDescent="0.25">
      <c r="A10" s="1" t="s">
        <v>35</v>
      </c>
      <c r="B10" s="1" t="s">
        <v>36</v>
      </c>
      <c r="C10" s="1" t="s">
        <v>66</v>
      </c>
      <c r="D10" s="1" t="str">
        <f t="shared" si="0"/>
        <v>luocampo2017</v>
      </c>
    </row>
    <row r="11" spans="1:4" x14ac:dyDescent="0.25">
      <c r="A11" s="1" t="s">
        <v>37</v>
      </c>
      <c r="B11" s="1" t="s">
        <v>38</v>
      </c>
      <c r="C11" s="1" t="s">
        <v>66</v>
      </c>
      <c r="D11" s="1" t="str">
        <f t="shared" si="0"/>
        <v>soramón2017</v>
      </c>
    </row>
    <row r="12" spans="1:4" x14ac:dyDescent="0.25">
      <c r="A12" s="1" t="s">
        <v>39</v>
      </c>
      <c r="B12" s="1" t="s">
        <v>40</v>
      </c>
      <c r="C12" s="1" t="s">
        <v>67</v>
      </c>
      <c r="D12" s="1" t="str">
        <f t="shared" si="0"/>
        <v>lufalcón2020</v>
      </c>
    </row>
    <row r="13" spans="1:4" x14ac:dyDescent="0.25">
      <c r="A13" s="1" t="s">
        <v>41</v>
      </c>
      <c r="B13" s="1" t="s">
        <v>42</v>
      </c>
      <c r="C13" s="1" t="s">
        <v>66</v>
      </c>
      <c r="D13" s="1" t="str">
        <f t="shared" si="0"/>
        <v>libáez2017</v>
      </c>
    </row>
    <row r="14" spans="1:4" x14ac:dyDescent="0.25">
      <c r="A14" s="1" t="s">
        <v>43</v>
      </c>
      <c r="B14" s="1" t="s">
        <v>44</v>
      </c>
      <c r="C14" s="1" t="s">
        <v>66</v>
      </c>
      <c r="D14" s="1" t="str">
        <f t="shared" si="0"/>
        <v>juzambrano2017</v>
      </c>
    </row>
    <row r="15" spans="1:4" x14ac:dyDescent="0.25">
      <c r="A15" s="1" t="s">
        <v>45</v>
      </c>
      <c r="B15" s="1" t="s">
        <v>46</v>
      </c>
      <c r="C15" s="1" t="s">
        <v>62</v>
      </c>
      <c r="D15" s="1" t="str">
        <f t="shared" si="0"/>
        <v>ezlobo2019</v>
      </c>
    </row>
    <row r="16" spans="1:4" x14ac:dyDescent="0.25">
      <c r="A16" s="1" t="s">
        <v>47</v>
      </c>
      <c r="B16" s="1" t="s">
        <v>48</v>
      </c>
      <c r="C16" s="1" t="s">
        <v>67</v>
      </c>
      <c r="D16" s="1" t="str">
        <f t="shared" si="0"/>
        <v>jomijares2020</v>
      </c>
    </row>
    <row r="17" spans="1:4" x14ac:dyDescent="0.25">
      <c r="A17" s="1" t="s">
        <v>49</v>
      </c>
      <c r="B17" s="1" t="s">
        <v>50</v>
      </c>
      <c r="C17" s="1" t="s">
        <v>63</v>
      </c>
      <c r="D17" s="1" t="str">
        <f t="shared" si="0"/>
        <v>amgarcía2016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77D9-3590-4AC1-8F47-4B01B7A021B3}">
  <dimension ref="A1:E18"/>
  <sheetViews>
    <sheetView workbookViewId="0">
      <selection activeCell="B3" sqref="B3"/>
    </sheetView>
  </sheetViews>
  <sheetFormatPr baseColWidth="10" defaultRowHeight="15" x14ac:dyDescent="0.25"/>
  <cols>
    <col min="1" max="1" width="20" bestFit="1" customWidth="1"/>
    <col min="2" max="2" width="21.28515625" bestFit="1" customWidth="1"/>
    <col min="3" max="3" width="6.140625" customWidth="1"/>
    <col min="4" max="4" width="28.5703125" customWidth="1"/>
    <col min="5" max="5" width="11.85546875" bestFit="1" customWidth="1"/>
  </cols>
  <sheetData>
    <row r="1" spans="1:5" ht="11.25" customHeight="1" x14ac:dyDescent="0.25"/>
    <row r="2" spans="1:5" x14ac:dyDescent="0.25">
      <c r="A2" s="7" t="s">
        <v>51</v>
      </c>
      <c r="B2" s="7" t="s">
        <v>85</v>
      </c>
    </row>
    <row r="3" spans="1:5" ht="15.75" x14ac:dyDescent="0.25">
      <c r="A3" s="1" t="s">
        <v>69</v>
      </c>
      <c r="B3" s="1">
        <f>LEN(A3)</f>
        <v>14</v>
      </c>
      <c r="D3" s="2" t="s">
        <v>86</v>
      </c>
      <c r="E3" s="8">
        <f t="array" ref="E3">SUM(LEN(A3:A18))</f>
        <v>201</v>
      </c>
    </row>
    <row r="4" spans="1:5" x14ac:dyDescent="0.25">
      <c r="A4" s="1" t="s">
        <v>70</v>
      </c>
      <c r="B4" s="1">
        <f t="shared" ref="B4:B18" si="0">LEN(A4)</f>
        <v>13</v>
      </c>
    </row>
    <row r="5" spans="1:5" x14ac:dyDescent="0.25">
      <c r="A5" s="1" t="s">
        <v>71</v>
      </c>
      <c r="B5" s="1">
        <f t="shared" si="0"/>
        <v>14</v>
      </c>
    </row>
    <row r="6" spans="1:5" x14ac:dyDescent="0.25">
      <c r="A6" s="1" t="s">
        <v>72</v>
      </c>
      <c r="B6" s="1">
        <f t="shared" si="0"/>
        <v>13</v>
      </c>
    </row>
    <row r="7" spans="1:5" x14ac:dyDescent="0.25">
      <c r="A7" s="1" t="s">
        <v>73</v>
      </c>
      <c r="B7" s="1">
        <f t="shared" si="0"/>
        <v>14</v>
      </c>
    </row>
    <row r="8" spans="1:5" x14ac:dyDescent="0.25">
      <c r="A8" s="1" t="s">
        <v>74</v>
      </c>
      <c r="B8" s="1">
        <f t="shared" si="0"/>
        <v>12</v>
      </c>
    </row>
    <row r="9" spans="1:5" x14ac:dyDescent="0.25">
      <c r="A9" s="1" t="s">
        <v>75</v>
      </c>
      <c r="B9" s="1">
        <f t="shared" si="0"/>
        <v>14</v>
      </c>
    </row>
    <row r="10" spans="1:5" x14ac:dyDescent="0.25">
      <c r="A10" s="1" t="s">
        <v>76</v>
      </c>
      <c r="B10" s="1">
        <f t="shared" si="0"/>
        <v>12</v>
      </c>
    </row>
    <row r="11" spans="1:5" x14ac:dyDescent="0.25">
      <c r="A11" s="1" t="s">
        <v>77</v>
      </c>
      <c r="B11" s="1">
        <f t="shared" si="0"/>
        <v>12</v>
      </c>
    </row>
    <row r="12" spans="1:5" x14ac:dyDescent="0.25">
      <c r="A12" s="1" t="s">
        <v>78</v>
      </c>
      <c r="B12" s="1">
        <f t="shared" si="0"/>
        <v>11</v>
      </c>
    </row>
    <row r="13" spans="1:5" x14ac:dyDescent="0.25">
      <c r="A13" s="1" t="s">
        <v>79</v>
      </c>
      <c r="B13" s="1">
        <f t="shared" si="0"/>
        <v>11</v>
      </c>
    </row>
    <row r="14" spans="1:5" x14ac:dyDescent="0.25">
      <c r="A14" s="1" t="s">
        <v>80</v>
      </c>
      <c r="B14" s="1">
        <f t="shared" si="0"/>
        <v>9</v>
      </c>
    </row>
    <row r="15" spans="1:5" x14ac:dyDescent="0.25">
      <c r="A15" s="1" t="s">
        <v>81</v>
      </c>
      <c r="B15" s="1">
        <f t="shared" si="0"/>
        <v>13</v>
      </c>
    </row>
    <row r="16" spans="1:5" x14ac:dyDescent="0.25">
      <c r="A16" s="1" t="s">
        <v>82</v>
      </c>
      <c r="B16" s="1">
        <f t="shared" si="0"/>
        <v>13</v>
      </c>
    </row>
    <row r="17" spans="1:2" x14ac:dyDescent="0.25">
      <c r="A17" s="1" t="s">
        <v>83</v>
      </c>
      <c r="B17" s="1">
        <f t="shared" si="0"/>
        <v>12</v>
      </c>
    </row>
    <row r="18" spans="1:2" x14ac:dyDescent="0.25">
      <c r="A18" s="1" t="s">
        <v>84</v>
      </c>
      <c r="B18" s="1">
        <f t="shared" si="0"/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CA37-65DB-4BB2-80E9-9364B14AC1D2}">
  <dimension ref="A2:C14"/>
  <sheetViews>
    <sheetView workbookViewId="0">
      <selection activeCell="C3" sqref="C3"/>
    </sheetView>
  </sheetViews>
  <sheetFormatPr baseColWidth="10" defaultRowHeight="15" x14ac:dyDescent="0.25"/>
  <cols>
    <col min="1" max="1" width="20" bestFit="1" customWidth="1"/>
    <col min="2" max="2" width="16.7109375" bestFit="1" customWidth="1"/>
    <col min="3" max="3" width="14.7109375" bestFit="1" customWidth="1"/>
  </cols>
  <sheetData>
    <row r="2" spans="1:3" x14ac:dyDescent="0.25">
      <c r="A2" s="2" t="s">
        <v>51</v>
      </c>
      <c r="B2" s="2" t="s">
        <v>87</v>
      </c>
      <c r="C2" s="2" t="s">
        <v>88</v>
      </c>
    </row>
    <row r="3" spans="1:3" x14ac:dyDescent="0.25">
      <c r="A3" s="1" t="s">
        <v>69</v>
      </c>
      <c r="B3" s="1">
        <f>SEARCH(" ",A3)</f>
        <v>8</v>
      </c>
      <c r="C3" s="1" t="str">
        <f>LEFT(A3,SEARCH(" ",A3)-1)</f>
        <v>Ignacio</v>
      </c>
    </row>
    <row r="4" spans="1:3" x14ac:dyDescent="0.25">
      <c r="A4" s="1" t="s">
        <v>70</v>
      </c>
      <c r="B4" s="1">
        <f t="shared" ref="B4:B14" si="0">SEARCH(" ",A4)</f>
        <v>7</v>
      </c>
      <c r="C4" s="1" t="str">
        <f t="shared" ref="C4:C14" si="1">LEFT(A4,SEARCH(" ",A4)-1)</f>
        <v>Miguel</v>
      </c>
    </row>
    <row r="5" spans="1:3" x14ac:dyDescent="0.25">
      <c r="A5" s="1" t="s">
        <v>71</v>
      </c>
      <c r="B5" s="1">
        <f t="shared" si="0"/>
        <v>7</v>
      </c>
      <c r="C5" s="1" t="str">
        <f t="shared" si="1"/>
        <v>Ulises</v>
      </c>
    </row>
    <row r="6" spans="1:3" x14ac:dyDescent="0.25">
      <c r="A6" s="1" t="s">
        <v>72</v>
      </c>
      <c r="B6" s="1">
        <f t="shared" si="0"/>
        <v>8</v>
      </c>
      <c r="C6" s="1" t="str">
        <f t="shared" si="1"/>
        <v>Madison</v>
      </c>
    </row>
    <row r="7" spans="1:3" x14ac:dyDescent="0.25">
      <c r="A7" s="1" t="s">
        <v>73</v>
      </c>
      <c r="B7" s="1">
        <f t="shared" si="0"/>
        <v>6</v>
      </c>
      <c r="C7" s="1" t="str">
        <f t="shared" si="1"/>
        <v>Lucas</v>
      </c>
    </row>
    <row r="8" spans="1:3" x14ac:dyDescent="0.25">
      <c r="A8" s="1" t="s">
        <v>74</v>
      </c>
      <c r="B8" s="1">
        <f t="shared" si="0"/>
        <v>5</v>
      </c>
      <c r="C8" s="1" t="str">
        <f t="shared" si="1"/>
        <v>Joan</v>
      </c>
    </row>
    <row r="9" spans="1:3" x14ac:dyDescent="0.25">
      <c r="A9" s="1" t="s">
        <v>75</v>
      </c>
      <c r="B9" s="1">
        <f t="shared" si="0"/>
        <v>7</v>
      </c>
      <c r="C9" s="1" t="str">
        <f t="shared" si="1"/>
        <v>Felipe</v>
      </c>
    </row>
    <row r="10" spans="1:3" x14ac:dyDescent="0.25">
      <c r="A10" s="1" t="s">
        <v>76</v>
      </c>
      <c r="B10" s="1">
        <f t="shared" si="0"/>
        <v>7</v>
      </c>
      <c r="C10" s="1" t="str">
        <f t="shared" si="1"/>
        <v>Alonso</v>
      </c>
    </row>
    <row r="11" spans="1:3" x14ac:dyDescent="0.25">
      <c r="A11" s="1" t="s">
        <v>77</v>
      </c>
      <c r="B11" s="1">
        <f t="shared" si="0"/>
        <v>6</v>
      </c>
      <c r="C11" s="1" t="str">
        <f t="shared" si="1"/>
        <v>Lucía</v>
      </c>
    </row>
    <row r="12" spans="1:3" x14ac:dyDescent="0.25">
      <c r="A12" s="1" t="s">
        <v>78</v>
      </c>
      <c r="B12" s="1">
        <f t="shared" si="0"/>
        <v>6</v>
      </c>
      <c r="C12" s="1" t="str">
        <f t="shared" si="1"/>
        <v>Sofía</v>
      </c>
    </row>
    <row r="13" spans="1:3" x14ac:dyDescent="0.25">
      <c r="A13" s="1" t="s">
        <v>79</v>
      </c>
      <c r="B13" s="1">
        <f t="shared" si="0"/>
        <v>5</v>
      </c>
      <c r="C13" s="1" t="str">
        <f t="shared" si="1"/>
        <v>Luka</v>
      </c>
    </row>
    <row r="14" spans="1:3" x14ac:dyDescent="0.25">
      <c r="A14" s="1" t="s">
        <v>80</v>
      </c>
      <c r="B14" s="1">
        <f t="shared" si="0"/>
        <v>5</v>
      </c>
      <c r="C14" s="1" t="str">
        <f t="shared" si="1"/>
        <v>Liam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3F70-7329-49AF-BBE4-DF620CB92BCB}">
  <dimension ref="A2:C14"/>
  <sheetViews>
    <sheetView workbookViewId="0">
      <selection activeCell="C3" sqref="C3"/>
    </sheetView>
  </sheetViews>
  <sheetFormatPr baseColWidth="10" defaultRowHeight="15" x14ac:dyDescent="0.25"/>
  <cols>
    <col min="1" max="1" width="23.140625" bestFit="1" customWidth="1"/>
    <col min="2" max="3" width="16.7109375" bestFit="1" customWidth="1"/>
  </cols>
  <sheetData>
    <row r="2" spans="1:3" x14ac:dyDescent="0.25">
      <c r="A2" s="2" t="s">
        <v>51</v>
      </c>
      <c r="B2" s="2" t="s">
        <v>87</v>
      </c>
      <c r="C2" s="7" t="s">
        <v>101</v>
      </c>
    </row>
    <row r="3" spans="1:3" x14ac:dyDescent="0.25">
      <c r="A3" s="1" t="s">
        <v>89</v>
      </c>
      <c r="B3" s="1">
        <f>SEARCH(" ",A3,SEARCH(" ",A3)+1)</f>
        <v>17</v>
      </c>
      <c r="C3" s="1" t="str">
        <f>RIGHT(A3,LEN(A3)-SEARCH(" ",A3,SEARCH(" ",A3)+1))</f>
        <v>Aguirre</v>
      </c>
    </row>
    <row r="4" spans="1:3" x14ac:dyDescent="0.25">
      <c r="A4" s="1" t="s">
        <v>90</v>
      </c>
      <c r="B4" s="1">
        <f t="shared" ref="B4:B14" si="0">SEARCH(" ",A4,SEARCH(" ",A4)+1)</f>
        <v>14</v>
      </c>
      <c r="C4" s="1" t="str">
        <f>RIGHT(A4,LEN(A4)-SEARCH(" ",A4,SEARCH(" ",A4)+1))</f>
        <v>Minas</v>
      </c>
    </row>
    <row r="5" spans="1:3" x14ac:dyDescent="0.25">
      <c r="A5" s="1" t="s">
        <v>91</v>
      </c>
      <c r="B5" s="1">
        <f t="shared" si="0"/>
        <v>11</v>
      </c>
      <c r="C5" s="1" t="str">
        <f>RIGHT(A5,LEN(A5)-SEARCH(" ",A5,SEARCH(" ",A5)+1))</f>
        <v>Pena</v>
      </c>
    </row>
    <row r="6" spans="1:3" x14ac:dyDescent="0.25">
      <c r="A6" s="1" t="s">
        <v>92</v>
      </c>
      <c r="B6" s="1">
        <f t="shared" si="0"/>
        <v>15</v>
      </c>
      <c r="C6" s="1" t="str">
        <f>RIGHT(A6,LEN(A6)-SEARCH(" ",A6,SEARCH(" ",A6)+1))</f>
        <v>Soler</v>
      </c>
    </row>
    <row r="7" spans="1:3" x14ac:dyDescent="0.25">
      <c r="A7" s="1" t="s">
        <v>93</v>
      </c>
      <c r="B7" s="1">
        <f t="shared" si="0"/>
        <v>12</v>
      </c>
      <c r="C7" s="1" t="str">
        <f>RIGHT(A7,LEN(A7)-SEARCH(" ",A7,SEARCH(" ",A7)+1))</f>
        <v>Zavala</v>
      </c>
    </row>
    <row r="8" spans="1:3" x14ac:dyDescent="0.25">
      <c r="A8" s="1" t="s">
        <v>94</v>
      </c>
      <c r="B8" s="1">
        <f t="shared" si="0"/>
        <v>11</v>
      </c>
      <c r="C8" s="1" t="str">
        <f>RIGHT(A8,LEN(A8)-SEARCH(" ",A8,SEARCH(" ",A8)+1))</f>
        <v>Collado</v>
      </c>
    </row>
    <row r="9" spans="1:3" x14ac:dyDescent="0.25">
      <c r="A9" s="1" t="s">
        <v>95</v>
      </c>
      <c r="B9" s="1">
        <f t="shared" si="0"/>
        <v>14</v>
      </c>
      <c r="C9" s="1" t="str">
        <f>RIGHT(A9,LEN(A9)-SEARCH(" ",A9,SEARCH(" ",A9)+1))</f>
        <v>Treminio</v>
      </c>
    </row>
    <row r="10" spans="1:3" x14ac:dyDescent="0.25">
      <c r="A10" s="1" t="s">
        <v>96</v>
      </c>
      <c r="B10" s="1">
        <f t="shared" si="0"/>
        <v>10</v>
      </c>
      <c r="C10" s="1" t="str">
        <f>RIGHT(A10,LEN(A10)-SEARCH(" ",A10,SEARCH(" ",A10)+1))</f>
        <v>Oseda</v>
      </c>
    </row>
    <row r="11" spans="1:3" x14ac:dyDescent="0.25">
      <c r="A11" s="1" t="s">
        <v>97</v>
      </c>
      <c r="B11" s="1">
        <f t="shared" si="0"/>
        <v>16</v>
      </c>
      <c r="C11" s="1" t="str">
        <f>RIGHT(A11,LEN(A11)-SEARCH(" ",A11,SEARCH(" ",A11)+1))</f>
        <v>Noriega</v>
      </c>
    </row>
    <row r="12" spans="1:3" x14ac:dyDescent="0.25">
      <c r="A12" s="1" t="s">
        <v>98</v>
      </c>
      <c r="B12" s="1">
        <f t="shared" si="0"/>
        <v>10</v>
      </c>
      <c r="C12" s="1" t="str">
        <f>RIGHT(A12,LEN(A12)-SEARCH(" ",A12,SEARCH(" ",A12)+1))</f>
        <v>Fuentes</v>
      </c>
    </row>
    <row r="13" spans="1:3" x14ac:dyDescent="0.25">
      <c r="A13" s="1" t="s">
        <v>99</v>
      </c>
      <c r="B13" s="1">
        <f t="shared" si="0"/>
        <v>14</v>
      </c>
      <c r="C13" s="1" t="str">
        <f>RIGHT(A13,LEN(A13)-SEARCH(" ",A13,SEARCH(" ",A13)+1))</f>
        <v>Fuentes</v>
      </c>
    </row>
    <row r="14" spans="1:3" x14ac:dyDescent="0.25">
      <c r="A14" s="1" t="s">
        <v>100</v>
      </c>
      <c r="B14" s="1">
        <f t="shared" si="0"/>
        <v>12</v>
      </c>
      <c r="C14" s="1" t="str">
        <f>RIGHT(A14,LEN(A14)-SEARCH(" ",A14,SEARCH(" ",A14)+1))</f>
        <v>Velarde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4D2D-640C-4F2D-B72A-234E4322A883}">
  <dimension ref="A2:D17"/>
  <sheetViews>
    <sheetView tabSelected="1" workbookViewId="0">
      <selection activeCell="D3" sqref="D3"/>
    </sheetView>
  </sheetViews>
  <sheetFormatPr baseColWidth="10" defaultRowHeight="15" x14ac:dyDescent="0.25"/>
  <cols>
    <col min="1" max="1" width="19.85546875" bestFit="1" customWidth="1"/>
    <col min="2" max="2" width="14.7109375" bestFit="1" customWidth="1"/>
    <col min="3" max="3" width="15.7109375" bestFit="1" customWidth="1"/>
  </cols>
  <sheetData>
    <row r="2" spans="1:4" x14ac:dyDescent="0.25">
      <c r="A2" s="2" t="s">
        <v>115</v>
      </c>
      <c r="B2" s="2" t="s">
        <v>88</v>
      </c>
      <c r="C2" s="2" t="s">
        <v>147</v>
      </c>
      <c r="D2" s="2" t="s">
        <v>116</v>
      </c>
    </row>
    <row r="3" spans="1:4" x14ac:dyDescent="0.25">
      <c r="A3" s="1" t="s">
        <v>102</v>
      </c>
      <c r="B3" s="1" t="s">
        <v>117</v>
      </c>
      <c r="C3" s="1" t="str">
        <f>MID(A3,SEARCH(".",A3)-1,1)</f>
        <v>L</v>
      </c>
      <c r="D3" s="1" t="s">
        <v>130</v>
      </c>
    </row>
    <row r="4" spans="1:4" x14ac:dyDescent="0.25">
      <c r="A4" s="1" t="s">
        <v>145</v>
      </c>
      <c r="B4" s="1" t="s">
        <v>118</v>
      </c>
      <c r="C4" s="1" t="str">
        <f t="shared" ref="C4:C17" si="0">MID(A4,SEARCH(".",A4)-1,1)</f>
        <v>O</v>
      </c>
      <c r="D4" s="1" t="s">
        <v>131</v>
      </c>
    </row>
    <row r="5" spans="1:4" x14ac:dyDescent="0.25">
      <c r="A5" s="1" t="s">
        <v>103</v>
      </c>
      <c r="B5" s="1" t="s">
        <v>119</v>
      </c>
      <c r="C5" s="1" t="str">
        <f t="shared" si="0"/>
        <v>I</v>
      </c>
      <c r="D5" s="1" t="s">
        <v>132</v>
      </c>
    </row>
    <row r="6" spans="1:4" x14ac:dyDescent="0.25">
      <c r="A6" s="1" t="s">
        <v>104</v>
      </c>
      <c r="B6" s="1" t="s">
        <v>120</v>
      </c>
      <c r="C6" s="1" t="str">
        <f t="shared" si="0"/>
        <v>P</v>
      </c>
      <c r="D6" s="1" t="s">
        <v>133</v>
      </c>
    </row>
    <row r="7" spans="1:4" x14ac:dyDescent="0.25">
      <c r="A7" s="1" t="s">
        <v>105</v>
      </c>
      <c r="B7" s="1" t="s">
        <v>121</v>
      </c>
      <c r="C7" s="1" t="str">
        <f t="shared" si="0"/>
        <v>A</v>
      </c>
      <c r="D7" s="1" t="s">
        <v>134</v>
      </c>
    </row>
    <row r="8" spans="1:4" x14ac:dyDescent="0.25">
      <c r="A8" s="1" t="s">
        <v>106</v>
      </c>
      <c r="B8" s="1" t="s">
        <v>122</v>
      </c>
      <c r="C8" s="1" t="str">
        <f t="shared" si="0"/>
        <v>B</v>
      </c>
      <c r="D8" s="1" t="s">
        <v>135</v>
      </c>
    </row>
    <row r="9" spans="1:4" x14ac:dyDescent="0.25">
      <c r="A9" s="1" t="s">
        <v>107</v>
      </c>
      <c r="B9" s="1" t="s">
        <v>123</v>
      </c>
      <c r="C9" s="1" t="str">
        <f t="shared" si="0"/>
        <v>D</v>
      </c>
      <c r="D9" s="1" t="s">
        <v>136</v>
      </c>
    </row>
    <row r="10" spans="1:4" x14ac:dyDescent="0.25">
      <c r="A10" s="1" t="s">
        <v>108</v>
      </c>
      <c r="B10" s="1" t="s">
        <v>124</v>
      </c>
      <c r="C10" s="1" t="str">
        <f t="shared" si="0"/>
        <v>M</v>
      </c>
      <c r="D10" s="1" t="s">
        <v>137</v>
      </c>
    </row>
    <row r="11" spans="1:4" x14ac:dyDescent="0.25">
      <c r="A11" s="1" t="s">
        <v>146</v>
      </c>
      <c r="B11" s="1" t="s">
        <v>125</v>
      </c>
      <c r="C11" s="1" t="str">
        <f t="shared" si="0"/>
        <v>A</v>
      </c>
      <c r="D11" s="1" t="s">
        <v>138</v>
      </c>
    </row>
    <row r="12" spans="1:4" x14ac:dyDescent="0.25">
      <c r="A12" s="1" t="s">
        <v>109</v>
      </c>
      <c r="B12" s="1" t="s">
        <v>126</v>
      </c>
      <c r="C12" s="1" t="str">
        <f t="shared" si="0"/>
        <v>F</v>
      </c>
      <c r="D12" s="1" t="s">
        <v>139</v>
      </c>
    </row>
    <row r="13" spans="1:4" x14ac:dyDescent="0.25">
      <c r="A13" s="1" t="s">
        <v>110</v>
      </c>
      <c r="B13" s="1" t="s">
        <v>127</v>
      </c>
      <c r="C13" s="1" t="str">
        <f t="shared" si="0"/>
        <v>R</v>
      </c>
      <c r="D13" s="1" t="s">
        <v>140</v>
      </c>
    </row>
    <row r="14" spans="1:4" x14ac:dyDescent="0.25">
      <c r="A14" s="1" t="s">
        <v>111</v>
      </c>
      <c r="B14" s="1" t="s">
        <v>31</v>
      </c>
      <c r="C14" s="1" t="str">
        <f t="shared" si="0"/>
        <v>F</v>
      </c>
      <c r="D14" s="1" t="s">
        <v>141</v>
      </c>
    </row>
    <row r="15" spans="1:4" x14ac:dyDescent="0.25">
      <c r="A15" s="1" t="s">
        <v>112</v>
      </c>
      <c r="B15" s="1" t="s">
        <v>128</v>
      </c>
      <c r="C15" s="1" t="str">
        <f t="shared" si="0"/>
        <v>V</v>
      </c>
      <c r="D15" s="1" t="s">
        <v>142</v>
      </c>
    </row>
    <row r="16" spans="1:4" x14ac:dyDescent="0.25">
      <c r="A16" s="1" t="s">
        <v>113</v>
      </c>
      <c r="B16" s="1" t="s">
        <v>129</v>
      </c>
      <c r="C16" s="1" t="str">
        <f t="shared" si="0"/>
        <v>R</v>
      </c>
      <c r="D16" s="1" t="s">
        <v>143</v>
      </c>
    </row>
    <row r="17" spans="1:4" x14ac:dyDescent="0.25">
      <c r="A17" s="1" t="s">
        <v>114</v>
      </c>
      <c r="B17" s="1" t="s">
        <v>45</v>
      </c>
      <c r="C17" s="1" t="str">
        <f t="shared" si="0"/>
        <v>B</v>
      </c>
      <c r="D17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Minúsculas</vt:lpstr>
      <vt:lpstr>Mayúsculas</vt:lpstr>
      <vt:lpstr>UnirCadenas</vt:lpstr>
      <vt:lpstr>NombrePropio</vt:lpstr>
      <vt:lpstr>Izq-Der-</vt:lpstr>
      <vt:lpstr>Largo</vt:lpstr>
      <vt:lpstr>HALLAR-1</vt:lpstr>
      <vt:lpstr>HALLAR-2</vt:lpstr>
      <vt:lpstr>EXTRAE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</dc:creator>
  <cp:lastModifiedBy>Handz Johan Valentin Huiza</cp:lastModifiedBy>
  <dcterms:created xsi:type="dcterms:W3CDTF">2022-02-13T19:15:55Z</dcterms:created>
  <dcterms:modified xsi:type="dcterms:W3CDTF">2022-02-16T16:47:03Z</dcterms:modified>
</cp:coreProperties>
</file>