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  <sheet state="visible" name="Feuille 2" sheetId="2" r:id="rId5"/>
  </sheets>
  <definedNames/>
  <calcPr/>
</workbook>
</file>

<file path=xl/sharedStrings.xml><?xml version="1.0" encoding="utf-8"?>
<sst xmlns="http://schemas.openxmlformats.org/spreadsheetml/2006/main" count="29" uniqueCount="10">
  <si>
    <t>TP 2 Fluides partie 2 : rhéométrie</t>
  </si>
  <si>
    <t>Fluide</t>
  </si>
  <si>
    <t>Gradient de vitesse D (s-1)</t>
  </si>
  <si>
    <t>Contrainte tau</t>
  </si>
  <si>
    <t>Viscosité dynamique en mPa</t>
  </si>
  <si>
    <t>température</t>
  </si>
  <si>
    <t>Viscosité</t>
  </si>
  <si>
    <t>Huile de tournesol</t>
  </si>
  <si>
    <t>Eau</t>
  </si>
  <si>
    <t>glycérine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</si>
</sst>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6">
    <font>
      <sz val="10.0"/>
      <color rgb="FF000000"/>
      <name val="Arial"/>
    </font>
    <font>
      <color rgb="FF000000"/>
      <name val="Arial"/>
    </font>
    <font>
      <b/>
      <sz val="8.0"/>
      <color rgb="FF000000"/>
      <name val="&quot;Helvetica Neue&quot;"/>
    </font>
    <font>
      <color theme="1"/>
      <name val="Arial"/>
    </font>
    <font>
      <sz val="8.0"/>
      <color rgb="FF000000"/>
      <name val="&quot;Helvetica Neue&quot;"/>
    </font>
    <font>
      <color rgb="FF000000"/>
      <name val="-webkit-standard"/>
    </font>
  </fonts>
  <fills count="5">
    <fill>
      <patternFill patternType="none"/>
    </fill>
    <fill>
      <patternFill patternType="lightGray"/>
    </fill>
    <fill>
      <patternFill patternType="solid">
        <fgColor rgb="FFD4D4D4"/>
        <bgColor rgb="FFD4D4D4"/>
      </patternFill>
    </fill>
    <fill>
      <patternFill patternType="solid">
        <fgColor rgb="FFB0B3B2"/>
        <bgColor rgb="FFB0B3B2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3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4" fontId="4" numFmtId="0" xfId="0" applyAlignment="1" applyFill="1" applyFont="1">
      <alignment horizontal="center" readingOrder="0"/>
    </xf>
    <xf borderId="0" fillId="0" fontId="5" numFmtId="0" xfId="0" applyFont="1"/>
    <xf borderId="0" fillId="0" fontId="3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LN (Viscosité) = f(Gradient)  -  Glycérine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'Feuille 1'!$T$2</c:f>
            </c:strRef>
          </c:tx>
          <c:spPr>
            <a:ln cmpd="sng">
              <a:solidFill>
                <a:srgbClr val="6AA84F"/>
              </a:solidFill>
            </a:ln>
          </c:spPr>
          <c:marker>
            <c:symbol val="circle"/>
            <c:size val="10"/>
            <c:spPr>
              <a:solidFill>
                <a:srgbClr val="6AA84F"/>
              </a:solidFill>
              <a:ln cmpd="sng">
                <a:solidFill>
                  <a:srgbClr val="6AA84F"/>
                </a:solidFill>
              </a:ln>
            </c:spPr>
          </c:marker>
          <c:trendline>
            <c:name>Courbe de tendance pour Viscosité</c:name>
            <c:spPr>
              <a:ln w="9525">
                <a:solidFill>
                  <a:srgbClr val="4285F4">
                    <a:alpha val="30196"/>
                  </a:srgbClr>
                </a:solidFill>
              </a:ln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percentage"/>
            <c:noEndCap val="0"/>
            <c:val val="8.0"/>
          </c:errBars>
          <c:cat>
            <c:strRef>
              <c:f>'Feuille 1'!$P$3:$P$6</c:f>
            </c:strRef>
          </c:cat>
          <c:val>
            <c:numRef>
              <c:f>'Feuille 1'!$T$3:$T$6</c:f>
              <c:numCache/>
            </c:numRef>
          </c:val>
          <c:smooth val="0"/>
        </c:ser>
        <c:axId val="626290971"/>
        <c:axId val="145489495"/>
      </c:lineChart>
      <c:catAx>
        <c:axId val="6262909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Gradient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489495"/>
      </c:catAx>
      <c:valAx>
        <c:axId val="1454894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Viscosité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62909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Viscosité = f(Gradient)  -  Glycérine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'Feuille 1'!$R$2</c:f>
            </c:strRef>
          </c:tx>
          <c:spPr>
            <a:ln cmpd="sng">
              <a:solidFill>
                <a:srgbClr val="6AA84F"/>
              </a:solidFill>
            </a:ln>
          </c:spPr>
          <c:marker>
            <c:symbol val="circle"/>
            <c:size val="10"/>
            <c:spPr>
              <a:solidFill>
                <a:srgbClr val="6AA84F"/>
              </a:solidFill>
              <a:ln cmpd="sng">
                <a:solidFill>
                  <a:srgbClr val="6AA84F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8.0"/>
          </c:errBars>
          <c:cat>
            <c:strRef>
              <c:f>'Feuille 1'!$P$3:$P$6</c:f>
            </c:strRef>
          </c:cat>
          <c:val>
            <c:numRef>
              <c:f>'Feuille 1'!$R$3:$R$6</c:f>
              <c:numCache/>
            </c:numRef>
          </c:val>
          <c:smooth val="0"/>
        </c:ser>
        <c:axId val="444274877"/>
        <c:axId val="330214710"/>
      </c:lineChart>
      <c:catAx>
        <c:axId val="4442748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Gradient (s-1)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0214710"/>
      </c:catAx>
      <c:valAx>
        <c:axId val="3302147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Viscosité dynamique  (mPa)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42748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Viscosité = f(Gradient)  -  Eau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'Feuille 1'!$K$2</c:f>
            </c:strRef>
          </c:tx>
          <c:spPr>
            <a:ln cmpd="sng">
              <a:solidFill>
                <a:srgbClr val="4A86E8"/>
              </a:solidFill>
            </a:ln>
          </c:spPr>
          <c:marker>
            <c:symbol val="circle"/>
            <c:size val="10"/>
            <c:spPr>
              <a:solidFill>
                <a:srgbClr val="4A86E8"/>
              </a:solidFill>
              <a:ln cmpd="sng">
                <a:solidFill>
                  <a:srgbClr val="4A86E8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20.0"/>
          </c:errBars>
          <c:cat>
            <c:strRef>
              <c:f>'Feuille 1'!$I$3:$I$5</c:f>
            </c:strRef>
          </c:cat>
          <c:val>
            <c:numRef>
              <c:f>'Feuille 1'!$K$3:$K$5</c:f>
              <c:numCache/>
            </c:numRef>
          </c:val>
          <c:smooth val="0"/>
        </c:ser>
        <c:axId val="2104358166"/>
        <c:axId val="1346382094"/>
      </c:lineChart>
      <c:catAx>
        <c:axId val="2104358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Gradient  (s-1)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6382094"/>
      </c:catAx>
      <c:valAx>
        <c:axId val="13463820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Viscosité dynamique (mPa)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43581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Viscosité = f(Gradient)  -  Huile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'Feuille 1'!$D$2</c:f>
            </c:strRef>
          </c:tx>
          <c:spPr>
            <a:ln cmpd="sng">
              <a:solidFill>
                <a:srgbClr val="F1C232"/>
              </a:solidFill>
            </a:ln>
          </c:spPr>
          <c:marker>
            <c:symbol val="circle"/>
            <c:size val="10"/>
            <c:spPr>
              <a:solidFill>
                <a:srgbClr val="F1C232"/>
              </a:solidFill>
              <a:ln cmpd="sng">
                <a:solidFill>
                  <a:srgbClr val="F1C232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'Feuille 1'!$B$3:$B$5</c:f>
            </c:strRef>
          </c:cat>
          <c:val>
            <c:numRef>
              <c:f>'Feuille 1'!$D$3:$D$5</c:f>
              <c:numCache/>
            </c:numRef>
          </c:val>
          <c:smooth val="0"/>
        </c:ser>
        <c:axId val="99200307"/>
        <c:axId val="1238788053"/>
      </c:lineChart>
      <c:catAx>
        <c:axId val="992003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Gradient  (s-1)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8788053"/>
      </c:catAx>
      <c:valAx>
        <c:axId val="12387880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Viscosité dynamique (mPa)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2003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LN(Viscosité) = f(Gradient)  -  Eau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'Feuille 1'!$M$2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20.0"/>
          </c:errBars>
          <c:cat>
            <c:strRef>
              <c:f>'Feuille 1'!$I$3:$I$5</c:f>
            </c:strRef>
          </c:cat>
          <c:val>
            <c:numRef>
              <c:f>'Feuille 1'!$M$3:$M$5</c:f>
              <c:numCache/>
            </c:numRef>
          </c:val>
          <c:smooth val="0"/>
        </c:ser>
        <c:axId val="943433527"/>
        <c:axId val="775079979"/>
      </c:lineChart>
      <c:catAx>
        <c:axId val="943433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Gradient  (s-1)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5079979"/>
      </c:catAx>
      <c:valAx>
        <c:axId val="7750799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Viscosité dynamique  (mPa)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34335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LN(Viscosité) = f(Gradient)  -  Huile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'Feuille 1'!$F$2</c:f>
            </c:strRef>
          </c:tx>
          <c:spPr>
            <a:ln cmpd="sng">
              <a:solidFill>
                <a:srgbClr val="F1C232"/>
              </a:solidFill>
            </a:ln>
          </c:spPr>
          <c:marker>
            <c:symbol val="circle"/>
            <c:size val="10"/>
            <c:spPr>
              <a:solidFill>
                <a:srgbClr val="F1C232"/>
              </a:solidFill>
              <a:ln cmpd="sng">
                <a:solidFill>
                  <a:srgbClr val="F1C232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8.0"/>
          </c:errBars>
          <c:cat>
            <c:strRef>
              <c:f>'Feuille 1'!$B$3:$B$5</c:f>
            </c:strRef>
          </c:cat>
          <c:val>
            <c:numRef>
              <c:f>'Feuille 1'!$F$3:$F$5</c:f>
              <c:numCache/>
            </c:numRef>
          </c:val>
          <c:smooth val="0"/>
        </c:ser>
        <c:axId val="1168873166"/>
        <c:axId val="981106423"/>
      </c:lineChart>
      <c:catAx>
        <c:axId val="1168873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Gradient  (s-1)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1106423"/>
      </c:catAx>
      <c:valAx>
        <c:axId val="9811064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Viscosité dynamique  (mPa)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88731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'Feuille 2'!$A$1:$A$3</c:f>
            </c:strRef>
          </c:cat>
          <c:val>
            <c:numRef>
              <c:f>'Feuille 2'!$B$1:$B$10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'Feuille 2'!$A$1:$A$3</c:f>
            </c:strRef>
          </c:cat>
          <c:val>
            <c:numRef>
              <c:f>'Feuille 2'!$C$1:$C$10</c:f>
              <c:numCache/>
            </c:numRef>
          </c:val>
          <c:smooth val="0"/>
        </c:ser>
        <c:axId val="1198458155"/>
        <c:axId val="555988763"/>
      </c:lineChart>
      <c:catAx>
        <c:axId val="11984581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5988763"/>
      </c:catAx>
      <c:valAx>
        <c:axId val="5559887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84581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828675</xdr:colOff>
      <xdr:row>28</xdr:row>
      <xdr:rowOff>28575</xdr:rowOff>
    </xdr:from>
    <xdr:ext cx="57150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828675</xdr:colOff>
      <xdr:row>10</xdr:row>
      <xdr:rowOff>19050</xdr:rowOff>
    </xdr:from>
    <xdr:ext cx="5715000" cy="3533775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571500</xdr:colOff>
      <xdr:row>10</xdr:row>
      <xdr:rowOff>9525</xdr:rowOff>
    </xdr:from>
    <xdr:ext cx="5715000" cy="3533775"/>
    <xdr:graphicFrame>
      <xdr:nvGraphicFramePr>
        <xdr:cNvPr id="3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10</xdr:row>
      <xdr:rowOff>9525</xdr:rowOff>
    </xdr:from>
    <xdr:ext cx="5715000" cy="3533775"/>
    <xdr:graphicFrame>
      <xdr:nvGraphicFramePr>
        <xdr:cNvPr id="4" name="Chart 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561975</xdr:colOff>
      <xdr:row>28</xdr:row>
      <xdr:rowOff>95250</xdr:rowOff>
    </xdr:from>
    <xdr:ext cx="5715000" cy="3533775"/>
    <xdr:graphicFrame>
      <xdr:nvGraphicFramePr>
        <xdr:cNvPr id="5" name="Chart 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28575</xdr:colOff>
      <xdr:row>28</xdr:row>
      <xdr:rowOff>104775</xdr:rowOff>
    </xdr:from>
    <xdr:ext cx="5715000" cy="3533775"/>
    <xdr:graphicFrame>
      <xdr:nvGraphicFramePr>
        <xdr:cNvPr id="6" name="Chart 6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152400</xdr:colOff>
      <xdr:row>10</xdr:row>
      <xdr:rowOff>95250</xdr:rowOff>
    </xdr:from>
    <xdr:ext cx="5715000" cy="3533775"/>
    <xdr:graphicFrame>
      <xdr:nvGraphicFramePr>
        <xdr:cNvPr id="7" name="Chart 7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71"/>
  </cols>
  <sheetData>
    <row r="1">
      <c r="B1" s="1" t="s">
        <v>0</v>
      </c>
    </row>
    <row r="2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4" t="s">
        <v>6</v>
      </c>
      <c r="H2" s="2" t="s">
        <v>1</v>
      </c>
      <c r="I2" s="2" t="s">
        <v>2</v>
      </c>
      <c r="J2" s="2" t="s">
        <v>3</v>
      </c>
      <c r="K2" s="3" t="s">
        <v>4</v>
      </c>
      <c r="L2" s="3" t="s">
        <v>5</v>
      </c>
      <c r="M2" s="4" t="s">
        <v>6</v>
      </c>
      <c r="O2" s="2" t="s">
        <v>1</v>
      </c>
      <c r="P2" s="2" t="s">
        <v>2</v>
      </c>
      <c r="Q2" s="2" t="s">
        <v>3</v>
      </c>
      <c r="R2" s="3" t="s">
        <v>4</v>
      </c>
      <c r="S2" s="3" t="s">
        <v>5</v>
      </c>
      <c r="T2" s="5" t="s">
        <v>6</v>
      </c>
    </row>
    <row r="3">
      <c r="A3" s="6" t="s">
        <v>7</v>
      </c>
      <c r="B3" s="6">
        <v>516.0</v>
      </c>
      <c r="C3" s="7">
        <v>219.816</v>
      </c>
      <c r="D3" s="6">
        <v>426.0</v>
      </c>
      <c r="E3" s="6">
        <v>24.2</v>
      </c>
      <c r="F3" s="8">
        <f t="shared" ref="F3:F5" si="1">LN(D3)</f>
        <v>6.054439346</v>
      </c>
      <c r="H3" s="6" t="s">
        <v>8</v>
      </c>
      <c r="I3" s="6">
        <v>1162.0</v>
      </c>
      <c r="J3" s="7">
        <v>16.268</v>
      </c>
      <c r="K3" s="6">
        <v>14.0</v>
      </c>
      <c r="L3" s="6">
        <v>24.2</v>
      </c>
      <c r="M3" s="8">
        <f t="shared" ref="M3:M5" si="2">ln(K3)</f>
        <v>2.63905733</v>
      </c>
      <c r="O3" s="6" t="s">
        <v>9</v>
      </c>
      <c r="P3" s="6">
        <v>7.7</v>
      </c>
      <c r="Q3" s="7">
        <f t="shared" ref="Q3:Q6" si="3">P3*R3/1000</f>
        <v>41.3105</v>
      </c>
      <c r="R3" s="6">
        <v>5365.0</v>
      </c>
      <c r="S3" s="6">
        <v>25.2</v>
      </c>
      <c r="T3" s="8">
        <f t="shared" ref="T3:T6" si="4">LN(R3)</f>
        <v>8.587651655</v>
      </c>
    </row>
    <row r="4">
      <c r="A4" s="6" t="s">
        <v>7</v>
      </c>
      <c r="B4" s="6">
        <v>1032.0</v>
      </c>
      <c r="C4" s="7">
        <v>494.328</v>
      </c>
      <c r="D4" s="6">
        <v>479.0</v>
      </c>
      <c r="E4" s="6">
        <v>24.3</v>
      </c>
      <c r="F4" s="8">
        <f t="shared" si="1"/>
        <v>6.171700597</v>
      </c>
      <c r="H4" s="6" t="s">
        <v>8</v>
      </c>
      <c r="I4" s="6">
        <v>1549.0</v>
      </c>
      <c r="J4" s="7">
        <v>51.117</v>
      </c>
      <c r="K4" s="6">
        <v>33.0</v>
      </c>
      <c r="L4" s="6">
        <v>24.4</v>
      </c>
      <c r="M4" s="8">
        <f t="shared" si="2"/>
        <v>3.496507561</v>
      </c>
      <c r="O4" s="6" t="s">
        <v>9</v>
      </c>
      <c r="P4" s="6">
        <v>25.8</v>
      </c>
      <c r="Q4" s="7">
        <f t="shared" si="3"/>
        <v>181.89</v>
      </c>
      <c r="R4" s="6">
        <v>7050.0</v>
      </c>
      <c r="S4" s="6">
        <v>25.2</v>
      </c>
      <c r="T4" s="8">
        <f t="shared" si="4"/>
        <v>8.860782896</v>
      </c>
    </row>
    <row r="5">
      <c r="A5" s="6" t="s">
        <v>7</v>
      </c>
      <c r="B5" s="6">
        <v>1549.0</v>
      </c>
      <c r="C5" s="7">
        <v>776.049</v>
      </c>
      <c r="D5" s="6">
        <v>501.0</v>
      </c>
      <c r="E5" s="6">
        <v>24.5</v>
      </c>
      <c r="F5" s="8">
        <f t="shared" si="1"/>
        <v>6.216606101</v>
      </c>
      <c r="H5" s="6" t="s">
        <v>8</v>
      </c>
      <c r="I5" s="6">
        <v>1936.0</v>
      </c>
      <c r="J5" s="7">
        <v>85.7648</v>
      </c>
      <c r="K5" s="6">
        <v>44.3</v>
      </c>
      <c r="L5" s="6">
        <v>24.2</v>
      </c>
      <c r="M5" s="8">
        <f t="shared" si="2"/>
        <v>3.790984677</v>
      </c>
      <c r="O5" s="6" t="s">
        <v>9</v>
      </c>
      <c r="P5" s="6">
        <v>77.4</v>
      </c>
      <c r="Q5" s="7">
        <f t="shared" si="3"/>
        <v>603.72</v>
      </c>
      <c r="R5" s="6">
        <v>7800.0</v>
      </c>
      <c r="S5" s="6">
        <v>25.2</v>
      </c>
      <c r="T5" s="8">
        <f t="shared" si="4"/>
        <v>8.961879013</v>
      </c>
    </row>
    <row r="6">
      <c r="O6" s="6" t="s">
        <v>9</v>
      </c>
      <c r="P6" s="6">
        <v>129.0</v>
      </c>
      <c r="Q6" s="7">
        <f t="shared" si="3"/>
        <v>1032</v>
      </c>
      <c r="R6" s="6">
        <v>8000.0</v>
      </c>
      <c r="S6" s="6">
        <v>25.2</v>
      </c>
      <c r="T6" s="8">
        <f t="shared" si="4"/>
        <v>8.987196821</v>
      </c>
    </row>
    <row r="7">
      <c r="B7" s="9"/>
    </row>
    <row r="8">
      <c r="B8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>
        <v>426.0</v>
      </c>
      <c r="B1" s="6">
        <v>516.0</v>
      </c>
    </row>
    <row r="2">
      <c r="A2" s="6">
        <v>479.0</v>
      </c>
      <c r="B2" s="6">
        <v>1032.0</v>
      </c>
    </row>
    <row r="3">
      <c r="A3" s="6">
        <v>501.0</v>
      </c>
      <c r="B3" s="6">
        <v>1549.0</v>
      </c>
    </row>
    <row r="4">
      <c r="A4" s="6">
        <v>14.0</v>
      </c>
      <c r="C4" s="6">
        <v>1162.0</v>
      </c>
    </row>
    <row r="5">
      <c r="A5" s="6">
        <v>33.0</v>
      </c>
      <c r="C5" s="6">
        <v>1549.0</v>
      </c>
    </row>
    <row r="6">
      <c r="A6" s="6">
        <v>44.3</v>
      </c>
      <c r="C6" s="6">
        <v>1936.0</v>
      </c>
    </row>
    <row r="7">
      <c r="A7" s="6">
        <v>5365.0</v>
      </c>
      <c r="D7" s="6">
        <v>7.7</v>
      </c>
    </row>
    <row r="8">
      <c r="A8" s="6">
        <v>7050.0</v>
      </c>
      <c r="D8" s="6">
        <v>25.8</v>
      </c>
    </row>
    <row r="9">
      <c r="A9" s="6">
        <v>7800.0</v>
      </c>
      <c r="D9" s="6">
        <v>77.4</v>
      </c>
    </row>
    <row r="10">
      <c r="A10" s="6">
        <v>8000.0</v>
      </c>
      <c r="D10" s="6">
        <v>129.0</v>
      </c>
    </row>
  </sheetData>
  <drawing r:id="rId1"/>
</worksheet>
</file>