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user06\Desktop\"/>
    </mc:Choice>
  </mc:AlternateContent>
  <xr:revisionPtr revIDLastSave="0" documentId="8_{BED24479-E93E-4C9C-9AD5-1EA80859EDF1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2023 Garrett" sheetId="1" r:id="rId1"/>
    <sheet name="TW Kit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8" i="1"/>
  <c r="F9" i="1"/>
  <c r="F11" i="1"/>
  <c r="F12" i="1"/>
  <c r="F13" i="1"/>
  <c r="F14" i="1"/>
  <c r="F15" i="1"/>
  <c r="F19" i="1"/>
  <c r="F21" i="1"/>
  <c r="F24" i="1"/>
  <c r="F25" i="1"/>
  <c r="F28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7" i="1"/>
  <c r="F88" i="1"/>
  <c r="F89" i="1"/>
  <c r="F90" i="1"/>
  <c r="F91" i="1"/>
  <c r="F92" i="1"/>
  <c r="F93" i="1"/>
  <c r="F94" i="1"/>
  <c r="F95" i="1"/>
  <c r="F96" i="1"/>
  <c r="F97" i="1"/>
  <c r="F98" i="1"/>
  <c r="F110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40" i="1"/>
  <c r="F142" i="1"/>
  <c r="F143" i="1"/>
  <c r="F144" i="1"/>
  <c r="F146" i="1"/>
  <c r="F147" i="1"/>
  <c r="F148" i="1"/>
  <c r="F149" i="1"/>
  <c r="F150" i="1"/>
  <c r="F151" i="1"/>
  <c r="F153" i="1"/>
  <c r="F154" i="1"/>
  <c r="F160" i="1"/>
  <c r="F162" i="1"/>
  <c r="F165" i="1"/>
  <c r="F166" i="1"/>
  <c r="F169" i="1"/>
  <c r="F170" i="1"/>
  <c r="F171" i="1"/>
  <c r="F172" i="1"/>
  <c r="F173" i="1"/>
  <c r="F174" i="1"/>
  <c r="F175" i="1"/>
  <c r="F176" i="1"/>
  <c r="F177" i="1"/>
  <c r="F179" i="1"/>
  <c r="F182" i="1"/>
  <c r="F190" i="1"/>
  <c r="F196" i="1"/>
  <c r="F197" i="1"/>
  <c r="F198" i="1"/>
  <c r="F199" i="1"/>
  <c r="F200" i="1"/>
  <c r="F201" i="1"/>
  <c r="F202" i="1"/>
  <c r="F203" i="1"/>
  <c r="F204" i="1"/>
  <c r="F210" i="1"/>
  <c r="F211" i="1"/>
  <c r="F212" i="1"/>
  <c r="F213" i="1"/>
  <c r="F214" i="1"/>
  <c r="F215" i="1"/>
  <c r="F216" i="1"/>
  <c r="F217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5" i="1"/>
  <c r="F260" i="1"/>
  <c r="F261" i="1"/>
  <c r="F262" i="1"/>
  <c r="F263" i="1"/>
  <c r="F266" i="1"/>
  <c r="F267" i="1"/>
  <c r="F268" i="1"/>
  <c r="F269" i="1"/>
  <c r="F271" i="1"/>
  <c r="F272" i="1"/>
  <c r="F289" i="1"/>
  <c r="F290" i="1"/>
  <c r="F291" i="1"/>
  <c r="F292" i="1"/>
  <c r="F293" i="1"/>
  <c r="F294" i="1"/>
  <c r="F295" i="1"/>
  <c r="F296" i="1"/>
  <c r="F297" i="1"/>
  <c r="F298" i="1"/>
  <c r="F299" i="1"/>
  <c r="F301" i="1"/>
  <c r="F314" i="1"/>
  <c r="F318" i="1"/>
  <c r="F319" i="1"/>
  <c r="F320" i="1"/>
  <c r="F321" i="1"/>
  <c r="F330" i="1"/>
  <c r="F331" i="1"/>
  <c r="F415" i="1"/>
  <c r="F417" i="1"/>
  <c r="F418" i="1"/>
  <c r="F419" i="1"/>
  <c r="F420" i="1"/>
  <c r="F421" i="1"/>
  <c r="F422" i="1"/>
  <c r="F423" i="1"/>
  <c r="F424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20" i="1"/>
  <c r="F521" i="1"/>
  <c r="F522" i="1"/>
  <c r="F523" i="1"/>
  <c r="F528" i="1"/>
  <c r="F530" i="1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<sst xmlns="http://schemas.openxmlformats.org/spreadsheetml/2006/main" count="1196" uniqueCount="1089">
  <si>
    <t>Part Number</t>
  </si>
  <si>
    <t>Desc</t>
  </si>
  <si>
    <t>Description</t>
  </si>
  <si>
    <t>2023 MSRP</t>
  </si>
  <si>
    <t>2023 Min Retail</t>
  </si>
  <si>
    <t>400589-0375</t>
  </si>
  <si>
    <t>T2/25/28 | Retaining Ring (95mm)</t>
  </si>
  <si>
    <t>--</t>
  </si>
  <si>
    <t>400809-0203</t>
  </si>
  <si>
    <t>403069-0157</t>
  </si>
  <si>
    <t>G25, G30-660 | O-ring, compressor hsg</t>
  </si>
  <si>
    <t>403069-0162</t>
  </si>
  <si>
    <t>G30-770, G30-900, G35 | O-ring, compressor hsg</t>
  </si>
  <si>
    <t>403069-0164</t>
  </si>
  <si>
    <t>T2/25/28 | O-Ring (3.375 x 0.067)</t>
  </si>
  <si>
    <t>403069-0242</t>
  </si>
  <si>
    <t xml:space="preserve">G-Series | O-ring, Speed sensor </t>
  </si>
  <si>
    <t>408848-0002</t>
  </si>
  <si>
    <t>T3/4 | Clamp (Turbine Hsg)</t>
  </si>
  <si>
    <t>409722-0010</t>
  </si>
  <si>
    <t>60-1 | Compressor Hsg 0.70 A/R</t>
  </si>
  <si>
    <t>409878-0001</t>
  </si>
  <si>
    <t>Various | Rod End (Actuator) 1/4"-28 (6mm eyelet)</t>
  </si>
  <si>
    <t>409878-0011</t>
  </si>
  <si>
    <t>413885-0032</t>
  </si>
  <si>
    <t>GTX28, GTX30, GTX35 Gen I, Gen II. G25, G30, G35 | Rod End</t>
  </si>
  <si>
    <t>430099-0034</t>
  </si>
  <si>
    <t>T3 | Actuator Assembly</t>
  </si>
  <si>
    <t>430309-0001</t>
  </si>
  <si>
    <t>Various | Rod End (Actuator) 1/4"-28 (7.75mm eyelet)</t>
  </si>
  <si>
    <t>430609-0230</t>
  </si>
  <si>
    <t>GT28R, GTX28R Gen I, GTX28R Gen II | THWA O/V T25 / 5-Bolt 0.64 A/R (Hi Sil)</t>
  </si>
  <si>
    <t>430609-0406</t>
  </si>
  <si>
    <t>GT28R, GTX28R Gen I, GTX28R Gen II | THWA O/V T25 / 5-Bolt 0.64 A/R (Ni-Resist)</t>
  </si>
  <si>
    <t>430609-5231</t>
  </si>
  <si>
    <t>GT28R, GTX28R Gen I, GTX28R Gen II | THWA O/V T25 / 5-Bolt 0.86 A/R (Hi Sil)</t>
  </si>
  <si>
    <t>434705-0004</t>
  </si>
  <si>
    <t>G25, G30, G35 | Plug, water</t>
  </si>
  <si>
    <t>444319-0013</t>
  </si>
  <si>
    <t>T25 | Compressor Hsg</t>
  </si>
  <si>
    <t>444657-0006</t>
  </si>
  <si>
    <t>GTX28, GTX30, GTX35 Gen I, Gen II, G25, G30, G35, G40, G42, G45 | Washer, Copper</t>
  </si>
  <si>
    <t>446296-0015</t>
  </si>
  <si>
    <t>T350 | Compressor Hsg 0.60 A/R</t>
  </si>
  <si>
    <t>446296-0019</t>
  </si>
  <si>
    <t>T350 | Compressor Hsg</t>
  </si>
  <si>
    <t>446397-0364</t>
  </si>
  <si>
    <t>GTX30, GTX35, Gen I, Gen II, G25, G30, G35 | V-Band Clamp 3.64"</t>
  </si>
  <si>
    <t>446397-0525</t>
  </si>
  <si>
    <t>GTX47, GTX50, GTX55, Gen I, Gen II | V-Band Clamp 5.25"</t>
  </si>
  <si>
    <t>448420-0002</t>
  </si>
  <si>
    <t>GT28R, GT30R, GT35R, GTX28R, GTX30R, GTX35R,  Gen I, Gen II | Adapter Ring (T04E)</t>
  </si>
  <si>
    <t>451607-0000</t>
  </si>
  <si>
    <t>GT28R, GT30R, GT35R, GTX28R, GTX30R, GTX35R,  Gen I, Gen II | Adapter Ring (T04S)</t>
  </si>
  <si>
    <t>452187-5006S</t>
  </si>
  <si>
    <t>GT2252 | Turbocharger</t>
  </si>
  <si>
    <t>466159-5003S</t>
  </si>
  <si>
    <t>TA3405 | Turbocharger "57" T3/T4E 0.63 A/R</t>
  </si>
  <si>
    <t>466159-5008S</t>
  </si>
  <si>
    <t>TA3405 | Turbocharger "60" T3/T4E 0.82 A/R</t>
  </si>
  <si>
    <t>466159-5011S</t>
  </si>
  <si>
    <t>TA3405 | Turbocharger "50" T3/T4E 0.63 A/R</t>
  </si>
  <si>
    <t>480009-0006</t>
  </si>
  <si>
    <t>GT25 | Actuator, Adj (1.0 bar)</t>
  </si>
  <si>
    <t>480009-0009</t>
  </si>
  <si>
    <t>GT25 | Actuator, Adj (0.5 bar)</t>
  </si>
  <si>
    <t>480009-0010</t>
  </si>
  <si>
    <t>GT25 | Actuator, Adj (1.5 bar)</t>
  </si>
  <si>
    <t>480009-0011</t>
  </si>
  <si>
    <t>Evo X | Actuator, Adj - Evo X</t>
  </si>
  <si>
    <t>700187-0001</t>
  </si>
  <si>
    <t>T25 | Actuator Kit</t>
  </si>
  <si>
    <t>715583-5007S</t>
  </si>
  <si>
    <t>TA3410 | Turbocharger "60-1" 0.82 A/R</t>
  </si>
  <si>
    <t>727264-5001W</t>
  </si>
  <si>
    <t>GT2052 | Turbocharger</t>
  </si>
  <si>
    <t>740902-0025</t>
  </si>
  <si>
    <t>GT35R, GTX35R Gen I, GTX35R Gen II | Turbine Hsg Kit Div T3 / V-Band 1.01 A/R (Ni-Resist)</t>
  </si>
  <si>
    <t>740902-0028</t>
  </si>
  <si>
    <t>GT30R, GTX30R Gen I, GTX30R Gen II | Turbine Hsg Kit Div T3 / V-Band 1.01 A/R (Ni-Resist)</t>
  </si>
  <si>
    <t>740902-0029</t>
  </si>
  <si>
    <t>GT30R, GTX30R Gen I, GTX30R Gen II | Turbine Hsg Kit Div T3 / V-Band 0.83 A/R (Ni-Resist)</t>
  </si>
  <si>
    <t>740902-0031</t>
  </si>
  <si>
    <t>GT35R, GTX35R Gen I, GTX35R Gen II | Turbine Hsg Kit O/V V-Band / V-Band 1.01 A/R (Ni-Resist)</t>
  </si>
  <si>
    <t>740902-0032</t>
  </si>
  <si>
    <t>GT35R, GTX35R Gen I, GTX35R Gen II | Turbine Hsg Kit O/V V-Band / V-Band 0.83 A/R (Ni-Resist)</t>
  </si>
  <si>
    <t>740902-0033</t>
  </si>
  <si>
    <t>GT35R, GTX35R Gen I, GTX35R Gen II | Turbine Hsg Kit O/V V-Band / V-Band 0.61 A/R (Ni-Resist)</t>
  </si>
  <si>
    <t>740902-0034</t>
  </si>
  <si>
    <t>GT30R, GTX30R Gen I, GTX30R Gen II | Turbine Hsg Kit O/V V-Band / V-Band 1.01 A/R (Ni-Resist)</t>
  </si>
  <si>
    <t>740902-0035</t>
  </si>
  <si>
    <t>GT30R, GTX30R Gen I, GTX30R Gen II | Turbine Hsg Kit O/V V-Band / V-Band 0.83 A/R (Ni-Resist)</t>
  </si>
  <si>
    <t>740902-0036</t>
  </si>
  <si>
    <t>GT30R, GTX30R Gen I, GTX30R Gen II | Turbine Hsg Kit O/V V-Band / V-Band 0.61 A/R (Ni-Resist)</t>
  </si>
  <si>
    <t>740902-0068</t>
  </si>
  <si>
    <t>G25 | Turbine Hsg Kit O/V V-Band / V-Band 0.92 A/R</t>
  </si>
  <si>
    <t>740902-0069</t>
  </si>
  <si>
    <t>G25 | Turbine Hsg Kit O/V V-Band / V-Band 0.72 A/R</t>
  </si>
  <si>
    <t>740902-0071</t>
  </si>
  <si>
    <t>G25 | THWA Kit Div T4 / V-Band 0.92 A/R (SS)</t>
  </si>
  <si>
    <t>740902-0073</t>
  </si>
  <si>
    <t>G25 RR | Turbine Hsg Kit O/V V-Band / V-Band 0.72 A/R (SS)  Reverse</t>
  </si>
  <si>
    <t>740902-0074</t>
  </si>
  <si>
    <t>G25 RR | Turbine Hsg Kit O/V V-Band / V-Band 0.92 A/R (SS)  Reverse</t>
  </si>
  <si>
    <t>740902-0075</t>
  </si>
  <si>
    <t>G25 RR | THWA Kit Div T4 / V-Band 0.92 A/R (SS)  Reverse</t>
  </si>
  <si>
    <t>740902-0076</t>
  </si>
  <si>
    <t>G25 | THWA O/V V-Band / V-Band 0.72 A/R</t>
  </si>
  <si>
    <t>740902-0077</t>
  </si>
  <si>
    <t>G25 | THWA O/V V-Band / V-Band 0.92 A/R</t>
  </si>
  <si>
    <t>740902-0078</t>
  </si>
  <si>
    <t>G25 RR | THWA Kit O/V V-Band / V-Band 0.72 A/R (SS)  Reverse</t>
  </si>
  <si>
    <t>740902-0079</t>
  </si>
  <si>
    <t>G25 RR | THWA Kit O/V V-Band / V-Band 0.92 A/R (SS)  Reverse</t>
  </si>
  <si>
    <t>740902-0080</t>
  </si>
  <si>
    <t>G25 | THWA O/V T25 / V-Band 0.49 A/R</t>
  </si>
  <si>
    <t>740902-0086</t>
  </si>
  <si>
    <t>G30 | Turbine Hsg Kit 0.61 A/R O/V, V-Band In/Out</t>
  </si>
  <si>
    <t>740902-0087</t>
  </si>
  <si>
    <t>G30 | Turbine Hsg Kit 0.83 A/R O/V, V-Band In/Out</t>
  </si>
  <si>
    <t>740902-0088</t>
  </si>
  <si>
    <t>G30 | Turbine Hsg Kit 1.01 A/R O/V, V-Band In/Out</t>
  </si>
  <si>
    <t>740902-0089</t>
  </si>
  <si>
    <t>G30 | Turbine Hsg Kit 1.21 A/R O/V, V-Band In/Out</t>
  </si>
  <si>
    <t>740902-0090</t>
  </si>
  <si>
    <t>G30 | Turbine Hsg Kit 0.83 A/R O/V T3 / V-Band</t>
  </si>
  <si>
    <t>740902-0091</t>
  </si>
  <si>
    <t>G30 | Turbine Hsg Kit 1.01 A/R O/V T3 / V-Band</t>
  </si>
  <si>
    <t>740902-0092</t>
  </si>
  <si>
    <t>G30 | Turbine Hsg Kit 1.06 A/R Div T4 / V-Band</t>
  </si>
  <si>
    <t>740902-0096</t>
  </si>
  <si>
    <t>G30 RR | Turbine Hsg Kit 0.61 A/R O/V, V-Band In/Out Reverse</t>
  </si>
  <si>
    <t>740902-0097</t>
  </si>
  <si>
    <t>G30 RR | Turbine Hsg Kit 0.83 A/R O/V, V-Band In/Out Reverse</t>
  </si>
  <si>
    <t>740902-0098</t>
  </si>
  <si>
    <t>G30 RR | Turbine Hsg Kit 1.01 A/R O/V, V-Band In/Out Reverse</t>
  </si>
  <si>
    <t>740902-0099</t>
  </si>
  <si>
    <t>G30 RR | Turbine Hsg Kit 1.21 A/R O/V, V-Band In/Out Reverse</t>
  </si>
  <si>
    <t>740902-0100</t>
  </si>
  <si>
    <t>G30 | Turbine Hsg Kit 0.83 A/R O/V T3 / V-Band RR</t>
  </si>
  <si>
    <t>740902-0101</t>
  </si>
  <si>
    <t>G30 | Turbine Hsg Kit 1.01 A/R O/V T3 / V-Band RR</t>
  </si>
  <si>
    <t>740902-0102</t>
  </si>
  <si>
    <t>G35 | Turbine Hsg Kit 0.61 A/R O/V, V-Band In/Out</t>
  </si>
  <si>
    <t>740902-0103</t>
  </si>
  <si>
    <t>G35 | Turbine Hsg Kit 0.83 A/R O/V, V-Band In/Out</t>
  </si>
  <si>
    <t>740902-0104</t>
  </si>
  <si>
    <t>G35 | Turbine Hsg Kit 1.01 A/R O/V, V-Band In/Out</t>
  </si>
  <si>
    <t>740902-0105</t>
  </si>
  <si>
    <t>G35 | Turbine Hsg Kit 1.21 A/R O/V, V-Band In/Out</t>
  </si>
  <si>
    <t>740902-0106</t>
  </si>
  <si>
    <t>G35 | Turbine Hsg Kit 0.83 A/R O/V T3 / V-Band</t>
  </si>
  <si>
    <t>740902-0107</t>
  </si>
  <si>
    <t>G35 | Turbine Hsg Kit 1.01 A/R O/V T3 / V-Band</t>
  </si>
  <si>
    <t>740902-0108</t>
  </si>
  <si>
    <t>G35 | Turbine Hsg Kit 1.06 A/R Div T4 / V-Band</t>
  </si>
  <si>
    <t>740902-0112</t>
  </si>
  <si>
    <t>G35 RR | Turbine Hsg Kit 0.61 A/R O/V, V-Band In/Out Reverse</t>
  </si>
  <si>
    <t>740902-0113</t>
  </si>
  <si>
    <t>G35 RR | Turbine Hsg Kit 0.83 A/R O/V, V-Band In/Out Reverse</t>
  </si>
  <si>
    <t>740902-0114</t>
  </si>
  <si>
    <t>G35 RR | Turbine Hsg Kit 1.01 A/R O/V, V-Band In/Out Reverse</t>
  </si>
  <si>
    <t>740902-0115</t>
  </si>
  <si>
    <t>G35 RR | Turbine Hsg Kit 1.21 A/R O/V, V-Band In/Out Reverse</t>
  </si>
  <si>
    <t>740902-0116</t>
  </si>
  <si>
    <t>G35 | Turbine Hsg Kit 0.83 A/R O/V T3 / V-Band RR</t>
  </si>
  <si>
    <t>740902-0117</t>
  </si>
  <si>
    <t>G35 | Turbine Hsg Kit 1.01 A/R O/V T3 / V-Band RR</t>
  </si>
  <si>
    <t>751470-5020S</t>
  </si>
  <si>
    <t>GT4094R | Turbocharger 0.95 A/R</t>
  </si>
  <si>
    <t>756888-0002</t>
  </si>
  <si>
    <t>GT35R | Compressor Hsg Kit (w/ Ported Shroud)</t>
  </si>
  <si>
    <t>757707-0002</t>
  </si>
  <si>
    <t>GT42, GT42R, GTX42R Gen I | Turbine Hsg Kit Div T4 / V-band 1.15 A/R</t>
  </si>
  <si>
    <t>757707-0003</t>
  </si>
  <si>
    <t>GT42, GT42R, GTX42R Gen I | Turbine Hsg Kit Div T4 / V-band 1.28 A/R</t>
  </si>
  <si>
    <t>757707-0004</t>
  </si>
  <si>
    <t>GT42, GT42R, GTX42R Gen I | Turbine Hsg Kit Div T4 / V-band 1.44 A/R</t>
  </si>
  <si>
    <t>757707-0006</t>
  </si>
  <si>
    <t>GT45, GT45R, GTX45R Gen I | Turbine Hsg Kit Div T4 / V-band 1.15 A/R</t>
  </si>
  <si>
    <t>757707-0007</t>
  </si>
  <si>
    <t>GT45, GT45R, GTX45R Gen I | Turbine Hsg Kit Div T4 / V-band 1.28 A/R</t>
  </si>
  <si>
    <t>757707-0008</t>
  </si>
  <si>
    <t>GT45, GT45R, GTX45R Gen I | Turbine Hsg Kit Div T4 / V-band 1.44 A/R</t>
  </si>
  <si>
    <t>757707-0011</t>
  </si>
  <si>
    <t>G42 | Turbine hsg Kit, O/V V-Band / V-Band 1.01 A/R</t>
  </si>
  <si>
    <t>757707-0012</t>
  </si>
  <si>
    <t>G42 | Turbine hsg Kit, O/V V-Band / V-Band 1.15 A/R</t>
  </si>
  <si>
    <t>757707-0013</t>
  </si>
  <si>
    <t>G42 | Turbine hsg Kit, O/V V-Band / V-Band 1.28 A/R</t>
  </si>
  <si>
    <t>757707-0014</t>
  </si>
  <si>
    <t>G42 | Turbine hsg Kit, Div T4 / V-Band 1.01 A/R</t>
  </si>
  <si>
    <t>757707-0015</t>
  </si>
  <si>
    <t>G42 | Turbine hsg Kit, Div T4 / V-Band 1.15 A/R</t>
  </si>
  <si>
    <t>757707-0016</t>
  </si>
  <si>
    <t>G42 | Turbine hsg Kit, Div T4 / V-Band 1.28 A/R</t>
  </si>
  <si>
    <t>757707-0023</t>
  </si>
  <si>
    <t>G45 | TH Kit, Div T4 / V-Band 1.01 A/R</t>
  </si>
  <si>
    <t>757707-0024</t>
  </si>
  <si>
    <t>G45 | TH Kit, Div T4 / V-Band 1.15 A/R</t>
  </si>
  <si>
    <t>757707-0025</t>
  </si>
  <si>
    <t>G45 | TH Kit, Div T4 / V-Band 1.28 A/R</t>
  </si>
  <si>
    <t>757707-0026</t>
  </si>
  <si>
    <t>G45 | TH Kit, Div T4 / V-Band 1.44 A/R</t>
  </si>
  <si>
    <t>757707-0032</t>
  </si>
  <si>
    <t>G40 | TH Kit, Div T4 / V-Band 0.85 A/R</t>
  </si>
  <si>
    <t>757707-0033</t>
  </si>
  <si>
    <t>G40 | TH Kit, Div T4 / V-Band 0.95 A/R</t>
  </si>
  <si>
    <t>757707-0034</t>
  </si>
  <si>
    <t>G40 | TH Kit, Div T4 / V-Band 1.06 A/R</t>
  </si>
  <si>
    <t>757707-0035</t>
  </si>
  <si>
    <t>G40 | TH Kit, Div T4 / V-Band 1.19 A/R</t>
  </si>
  <si>
    <t>757708-0001</t>
  </si>
  <si>
    <t>GT4294/94R | Compressor Hsg Kit "56"</t>
  </si>
  <si>
    <t>757708-0002</t>
  </si>
  <si>
    <t>GT4202/02R | Compressor Hsg Kit "53"</t>
  </si>
  <si>
    <t>759498-0001</t>
  </si>
  <si>
    <t>GT25 | Actuator Kit, Adj (480009-0009 0.5 bar actuator)</t>
  </si>
  <si>
    <t>759498-0004</t>
  </si>
  <si>
    <t>GT35R | Actuator Kit, Adj (445963-0007 12.0 PSI MIN)</t>
  </si>
  <si>
    <t>759498-0005</t>
  </si>
  <si>
    <t>GT25 | Actuator Kit, Adj (480009-0010 1.5 bar actuator)</t>
  </si>
  <si>
    <t>759498-0007</t>
  </si>
  <si>
    <t>GT25 | Actuator Kit, Adj (480009-0006 1 bar actuator)</t>
  </si>
  <si>
    <t>759498-0008</t>
  </si>
  <si>
    <t>G25 | G25 Actuator Kit (0.5 bar) - V-band</t>
  </si>
  <si>
    <t>759498-0009</t>
  </si>
  <si>
    <t>G25 | G25 Actuator Kit (1.0 bar) - V-band</t>
  </si>
  <si>
    <t>759498-0010</t>
  </si>
  <si>
    <t>G25 | G25 Actuator Kit (1.5 bar) - V-band</t>
  </si>
  <si>
    <t>759498-0011</t>
  </si>
  <si>
    <t>G25 RR | G25 Actuator Kit (0.5 bar) - V-band Reverse</t>
  </si>
  <si>
    <t>759498-0012</t>
  </si>
  <si>
    <t>G25 RR | G25 Actuator Kit (1.0 bar) - V-band Reverse</t>
  </si>
  <si>
    <t>759498-0013</t>
  </si>
  <si>
    <t>G25 RR | G25 Actuator Kit (1.5 bar) - V-band Reverse</t>
  </si>
  <si>
    <t>759498-0014</t>
  </si>
  <si>
    <t>G25 | G25 Actuator Kit (0.5 bar) - T4</t>
  </si>
  <si>
    <t>761208-0009</t>
  </si>
  <si>
    <t>GT47, GTX47R Gen I, GTX47R Gen II | Turbine Hsg Kit O/V 0.96 A/R</t>
  </si>
  <si>
    <t>761208-0010</t>
  </si>
  <si>
    <t>GT47, GTX47R Gen I, GTX47R Gen II | Turbine Hsg Kit O/V 1.08 A/R</t>
  </si>
  <si>
    <t>761208-0011</t>
  </si>
  <si>
    <t>GT47, GTX47R Gen I, GTX47R Gen II | Turbine Hsg Kit O/V 1.23 A/R</t>
  </si>
  <si>
    <t>761208-0015</t>
  </si>
  <si>
    <t>GT55, GTX55R Gen I, GTX55R Gen II | Turbine Hsg Kit O/V 1.12 A/R</t>
  </si>
  <si>
    <t>761208-0017</t>
  </si>
  <si>
    <t>GT55, GTX55R Gen I, GTX55R Gen II | Turbine Hsg Kit O/V 1.40 A/R</t>
  </si>
  <si>
    <t>761208-0025</t>
  </si>
  <si>
    <t>GT55, GTX55R Gen I, GTX55R Gen II | Turbine Hsg Kit O/V 1.24 A/R</t>
  </si>
  <si>
    <t>761208-0030</t>
  </si>
  <si>
    <t>GT50, GTX50R Gen I, GTX50R Gen II | Turbine Hsg Kit O/V 0.96 A/R</t>
  </si>
  <si>
    <t>761208-0031</t>
  </si>
  <si>
    <t>GT50, GTX50R Gen I, GTX50R Gen II | Turbine Hsg Kit O/V 1.08 A/R</t>
  </si>
  <si>
    <t>761208-0032</t>
  </si>
  <si>
    <t>GT50, GTX50R Gen I, GTX50R Gen II | Turbine Hsg Kit O/V 1.23 A/R</t>
  </si>
  <si>
    <t>761208-0054</t>
  </si>
  <si>
    <t>GT55, GTX55R Gen I, GTX55R Gen II | Turbine Hsg Kit O/V V-Band / V-Band 1.24 A/R (SS), SFI</t>
  </si>
  <si>
    <t>761208-0055</t>
  </si>
  <si>
    <t>GT55, GTX55R Gen I, GTX55R Gen II | Turbine Hsg Kit O/V V-Band / V-Band 1.40 A/R (SS), SFI</t>
  </si>
  <si>
    <t>761208-0062</t>
  </si>
  <si>
    <t>GT55, GTX55R Gen I, GTX55R Gen II | Turbine Hsg Kit O/V V-Band / V-Band 1.24 A/R (SS), non-SFI</t>
  </si>
  <si>
    <t>761208-0063</t>
  </si>
  <si>
    <t>GT55, GTX55R Gen I, GTX55R Gen II | Turbine Hsg Kit O/V V-Band / V-Band 1.40 A/R (SS), non-SFI</t>
  </si>
  <si>
    <t>761208-0064</t>
  </si>
  <si>
    <t>GT55, GTX55R Gen I, GTX55R Gen II | Turbine Hsg Kit O/V V-Band / V-Band 1.24 A/R (SS), short outlet, non-SFI</t>
  </si>
  <si>
    <t>761208-0065</t>
  </si>
  <si>
    <t>GT55, GTX55R Gen I, GTX55R Gen II | Turbine Hsg Kit O/V V-Band / V-Band 1.40 A/R (SS), short outlet, non-SFI</t>
  </si>
  <si>
    <t>761208-0083</t>
  </si>
  <si>
    <t>G57 | Turbine Hsg Kit O/V V-Band / V-Band 1.09 A/R (SS)</t>
  </si>
  <si>
    <t>761208-0084</t>
  </si>
  <si>
    <t>G57 | Turbine Hsg Kit O/V V-Band / V-Band 1.25 A/R (SS)</t>
  </si>
  <si>
    <t>761208-0085</t>
  </si>
  <si>
    <t>G57 | Turbine Hsg Kit O/V V-Band / V-Band 1.41 A/R (SS)</t>
  </si>
  <si>
    <t>767567-0002</t>
  </si>
  <si>
    <t>GTX28, GTX30, GTX35 Gen I, Gen II, G25, G30, G35 | Fitting, Oil Inlet (-4AN)</t>
  </si>
  <si>
    <t>770119-0001</t>
  </si>
  <si>
    <t>GT28R | Gasket (Turbine Hsg Outlet)</t>
  </si>
  <si>
    <t>773151-0002</t>
  </si>
  <si>
    <t>GT28 | Actuator Bracket, Adj</t>
  </si>
  <si>
    <t>773326-0001</t>
  </si>
  <si>
    <t>Various | Mechanical Boost Gauge (psi)</t>
  </si>
  <si>
    <t>773326-0002</t>
  </si>
  <si>
    <t>Various | Mechanical Boost Gauge (BAR)</t>
  </si>
  <si>
    <t>773628-0011</t>
  </si>
  <si>
    <t>GT40R, GTX40R Gen I | Turbine Hsg Kit 0.95 A/R</t>
  </si>
  <si>
    <t>773628-0013</t>
  </si>
  <si>
    <t>GT40R, GTX40R Gen I | Turbine Hsg Kit 1.19 A/R</t>
  </si>
  <si>
    <t>774175-0001</t>
  </si>
  <si>
    <t>GT30, GT35, GTX30, GTX35R, Gen I, Gen II | 3.0" Turbine V-Band Flange Adapter</t>
  </si>
  <si>
    <t>781328-0001</t>
  </si>
  <si>
    <t>Various | Speed Sensor Kit (Street)</t>
  </si>
  <si>
    <t>781328-0002</t>
  </si>
  <si>
    <t>Various | Speed Sensor w/o Gauge (Pro)</t>
  </si>
  <si>
    <t>781328-0003</t>
  </si>
  <si>
    <t>781328-0004</t>
  </si>
  <si>
    <t>800269-5002S</t>
  </si>
  <si>
    <t>GTX4202R | Super Core</t>
  </si>
  <si>
    <t>800270-5001S</t>
  </si>
  <si>
    <t>GTX4508R | Super Core</t>
  </si>
  <si>
    <t>813444-0001</t>
  </si>
  <si>
    <t>GT30, GT35, GTX30, GTX35R, Gen I, Gen II | Turbine Inlet Div V-Band Flange Adapter (SS - HK30)</t>
  </si>
  <si>
    <t>825614-5005S</t>
  </si>
  <si>
    <t>GTX4088R | Super Core</t>
  </si>
  <si>
    <t>826466-0001</t>
  </si>
  <si>
    <t>GTX28 (Turbine Outlet), GTX30, GTX35 Gen I, Gen II, G25, G30, G35 | V-Band Clamp 3.09"</t>
  </si>
  <si>
    <t>827690-0001</t>
  </si>
  <si>
    <t>GT28R, GTX28R Gen I, GTX28R Gen II | Turbine Hsg Kit O/V V-Band / V-Band 0.57 A/R (Ni-Resist)</t>
  </si>
  <si>
    <t>827690-0002</t>
  </si>
  <si>
    <t>GT28R, GTX28R Gen I, GTX28R Gen II | Turbine Hsg Kit O/V V-Band / V-Band 0.72 A/R (Ni-Resist)</t>
  </si>
  <si>
    <t>827690-0003</t>
  </si>
  <si>
    <t>GT28R, GTX28R Gen I, GTX28R Gen II | THWA Kit O/V T25 / 5-Bolt 0.64 A/R (Hi Sil)</t>
  </si>
  <si>
    <t>827690-0004</t>
  </si>
  <si>
    <t>GT28R, GTX28R Gen I, GTX28R Gen II | THWA Kit O/V T25 / 5-Bolt 0.86 A/R (Hi Sil)</t>
  </si>
  <si>
    <t>827690-0005</t>
  </si>
  <si>
    <t>GT28R, GTX28R Gen I, GTX28R Gen II | THWA Kit O/V T25 / 5-Bolt 0.64 A/R (Ni-Resist)</t>
  </si>
  <si>
    <t>836023-5001S</t>
  </si>
  <si>
    <t>GT2554R | Turbocharger</t>
  </si>
  <si>
    <t>836023-5003S</t>
  </si>
  <si>
    <t>GT2560R | Turbocharger</t>
  </si>
  <si>
    <t>836023-5004S</t>
  </si>
  <si>
    <t>836026-5001S</t>
  </si>
  <si>
    <t>GT2854R | Turbocharger</t>
  </si>
  <si>
    <t>836026-5004S</t>
  </si>
  <si>
    <t>GT2860R | Turbocharger</t>
  </si>
  <si>
    <t>836026-5005S</t>
  </si>
  <si>
    <t>836026-5009S</t>
  </si>
  <si>
    <t>GT2860RS | Turbocharger w/ GT28R Comp Hsg</t>
  </si>
  <si>
    <t>836026-5011S</t>
  </si>
  <si>
    <t>GT2871R | Turbocharger w/o Actuator</t>
  </si>
  <si>
    <t>836026-5012S</t>
  </si>
  <si>
    <t>GT2871R | Turbocharger (472560-15 w/ Act.)</t>
  </si>
  <si>
    <t>836026-5013S</t>
  </si>
  <si>
    <t>GT2860RS | Turbocharger</t>
  </si>
  <si>
    <t>836026-5014S</t>
  </si>
  <si>
    <t>836026-5015S</t>
  </si>
  <si>
    <t>GT2860RS | Turbocharger 0.86 A/R (480009-9 Low Boost Act)</t>
  </si>
  <si>
    <t>836026-5016S</t>
  </si>
  <si>
    <t>GT2860RS | Super Core (480009-6 High Boost Act)</t>
  </si>
  <si>
    <t>836026-5017S</t>
  </si>
  <si>
    <t>GT2860RS | Super Core (480009-9 Low Boost Act)</t>
  </si>
  <si>
    <t>836026-5019S</t>
  </si>
  <si>
    <t>GT2871R | Turbocharger 0.64 A/R (480009-9 Low Boost Act)</t>
  </si>
  <si>
    <t>836026-5020S</t>
  </si>
  <si>
    <t>GT2871R | Turbocharger 0.86 A/R (480009-6 High Boost Act)</t>
  </si>
  <si>
    <t>836026-5021S</t>
  </si>
  <si>
    <t>836028-5001S</t>
  </si>
  <si>
    <t>GT3071R | Super Core 2.75" inlet T04E</t>
  </si>
  <si>
    <t>836028-5002S</t>
  </si>
  <si>
    <t>GT3071R | Super Core 4.00" inlet T04E</t>
  </si>
  <si>
    <t>836028-5003S</t>
  </si>
  <si>
    <t>GT3076R | Super Core</t>
  </si>
  <si>
    <t>836028-5005S</t>
  </si>
  <si>
    <t>836033-5001S</t>
  </si>
  <si>
    <t>GT3582R | Super Core</t>
  </si>
  <si>
    <t>836033-5002S</t>
  </si>
  <si>
    <t>GT3582R | Super Core (w/ Ported Shroud)</t>
  </si>
  <si>
    <t>836040-5002S</t>
  </si>
  <si>
    <t>GTX2860R | Super Core</t>
  </si>
  <si>
    <t>836040-5003S</t>
  </si>
  <si>
    <t>GTX2863R | Super Core</t>
  </si>
  <si>
    <t>836040-5004S</t>
  </si>
  <si>
    <t>GTX2867R | Super Core</t>
  </si>
  <si>
    <t>836040-5005S</t>
  </si>
  <si>
    <t>GTX2871R | Super Core</t>
  </si>
  <si>
    <t>836042-5001S</t>
  </si>
  <si>
    <t>GTX3067R | Super Core</t>
  </si>
  <si>
    <t>836042-5003S</t>
  </si>
  <si>
    <t>GTX3076R | Super Core</t>
  </si>
  <si>
    <t>836047-5002S</t>
  </si>
  <si>
    <t>GTX3582R | Super Core</t>
  </si>
  <si>
    <t>838946-5001S</t>
  </si>
  <si>
    <t>GT1749V | VW 2.0L TDI Upgrade (BKD Engine) VNT</t>
  </si>
  <si>
    <t>841297-5001S</t>
  </si>
  <si>
    <t>GTW3476 | Super Core</t>
  </si>
  <si>
    <t>841297-5002S</t>
  </si>
  <si>
    <t>GTW3684 | Super Core</t>
  </si>
  <si>
    <t>841297-5003S</t>
  </si>
  <si>
    <t>GTW3884 | Super Core (62.3mm ind)</t>
  </si>
  <si>
    <t>841297-5004S</t>
  </si>
  <si>
    <t>GTW3884 | Super Core (64.3mm ind)</t>
  </si>
  <si>
    <t>841297-5005S</t>
  </si>
  <si>
    <t>GTW3884 | Super Core (67.3mm ind)</t>
  </si>
  <si>
    <t>841691-5001S</t>
  </si>
  <si>
    <t>GTW3476R | Super Core</t>
  </si>
  <si>
    <t>841691-5002S</t>
  </si>
  <si>
    <t>GTW3684R | Super Core</t>
  </si>
  <si>
    <t>841691-5003S</t>
  </si>
  <si>
    <t>GTW3884R | Super Core (62.3mm ind)</t>
  </si>
  <si>
    <t>841691-5004S</t>
  </si>
  <si>
    <t>GTW3884R | Super Core (64.3mm ind)</t>
  </si>
  <si>
    <t>841691-5005S</t>
  </si>
  <si>
    <t>GTW3884R | Super Core (67.3mm ind)</t>
  </si>
  <si>
    <t>844621-5003S</t>
  </si>
  <si>
    <t>GTX3071R Gen II RR | Super Core Reverse</t>
  </si>
  <si>
    <t>844621-5004S</t>
  </si>
  <si>
    <t>GTX3076R Gen II RR | Super Core Reverse</t>
  </si>
  <si>
    <t>844626-5003S</t>
  </si>
  <si>
    <t>GTX3576R Gen II RR | Super Core Reverse</t>
  </si>
  <si>
    <t>844626-5004S</t>
  </si>
  <si>
    <t>GTX3582R Gen II RR | Super Core Reverse</t>
  </si>
  <si>
    <t>844669-0002</t>
  </si>
  <si>
    <t>GTW34 | Turbine Hsg Kit O/V T3 / 4 Bolt 0.63 A/R</t>
  </si>
  <si>
    <t>844669-0003</t>
  </si>
  <si>
    <t>GTW34 | Turbine Hsg Kit O/V T3 / 4 Bolt 0.82 A/R</t>
  </si>
  <si>
    <t>844669-0005</t>
  </si>
  <si>
    <t>GTW36 | Turbine Hsg Kit Div T4 / 3.5" V-Band 0.70 A/R</t>
  </si>
  <si>
    <t>844669-0007</t>
  </si>
  <si>
    <t>GTW36 | Turbine Hsg Kit Div T4 / 3.5" V-Band 1.15 A/R</t>
  </si>
  <si>
    <t>844669-0009</t>
  </si>
  <si>
    <t>GTW38 | Turbine Hsg Kit O/V T4 / 4" V-Band 0.96 A/R</t>
  </si>
  <si>
    <t>846098-5001S</t>
  </si>
  <si>
    <t>GTX3584RS Gen II | Super Core</t>
  </si>
  <si>
    <t>846098-5002S</t>
  </si>
  <si>
    <t>849894-5001S</t>
  </si>
  <si>
    <t>GTX2860R Gen II | Super Core</t>
  </si>
  <si>
    <t>849894-5002S</t>
  </si>
  <si>
    <t>GTX2867R Gen II | Super Core</t>
  </si>
  <si>
    <t>851154-5001S</t>
  </si>
  <si>
    <t>GTX3076R Gen II | Super Core</t>
  </si>
  <si>
    <t>851154-5002S</t>
  </si>
  <si>
    <t>GTX3071R Gen II | Super Core</t>
  </si>
  <si>
    <t>851154-5003S</t>
  </si>
  <si>
    <t>GTX3576R Gen II | Super Core</t>
  </si>
  <si>
    <t>851154-5004S</t>
  </si>
  <si>
    <t>GTX3582R Gen II | Super Core</t>
  </si>
  <si>
    <t>851285-5001S</t>
  </si>
  <si>
    <t>GTX5533R Gen II | Super Core - GTX5533R 85mm Gen II</t>
  </si>
  <si>
    <t>851285-5002S</t>
  </si>
  <si>
    <t>GTX5533R Gen II | Super Core - GTX5533R 88mm Gen II</t>
  </si>
  <si>
    <t>851285-5003S</t>
  </si>
  <si>
    <t>GTX5533R Gen II | Super Core - GTX5533R 91mm Gen II</t>
  </si>
  <si>
    <t>851285-5004S</t>
  </si>
  <si>
    <t>GTX5533R Gen II | Super Core - GTX5533R 94mm Gen II</t>
  </si>
  <si>
    <t>851285-5005S</t>
  </si>
  <si>
    <t>GTX5533R Gen II | Super Core - GTX5533R 98mm Gen II</t>
  </si>
  <si>
    <t>851285-5007S</t>
  </si>
  <si>
    <t>GTX5533R Gen II | Super Core - GTX5533R 88mm Gen II SFI</t>
  </si>
  <si>
    <t>851285-5011S</t>
  </si>
  <si>
    <t>GTX4709R Gen II | Supercore - GTX4709 Gen II - 76mm CWH</t>
  </si>
  <si>
    <t>851285-5012S</t>
  </si>
  <si>
    <t>GTX4709R Gen II | Supercore - GTX4709 Gen II - 80mm CWH</t>
  </si>
  <si>
    <t>851285-5013S</t>
  </si>
  <si>
    <t>GTX4720R Gen II | Supercore - GTX4720 Gen II - 76mm CWH</t>
  </si>
  <si>
    <t>851285-5014S</t>
  </si>
  <si>
    <t>GTX4720R Gen II | Supercore - GTX4720 Gen II - 80mm CWH</t>
  </si>
  <si>
    <t>851285-5015S</t>
  </si>
  <si>
    <t>GTX4720R Gen II | Supercore - GTX4720 Gen II - 88mm CWH</t>
  </si>
  <si>
    <t>851285-5016S</t>
  </si>
  <si>
    <t>GTX5009R Gen II | Supercore - GTX5009 Gen II - 76mm CWH</t>
  </si>
  <si>
    <t>851285-5017S</t>
  </si>
  <si>
    <t>GTX5009R Gen II | Supercore - GTX5009 Gen II - 80mm CWH</t>
  </si>
  <si>
    <t>851285-5018S</t>
  </si>
  <si>
    <t>GTX5020R Gen II | Supercore - GTX5020 Gen II - 76mm CWH</t>
  </si>
  <si>
    <t>851285-5019S</t>
  </si>
  <si>
    <t>GTX5020R Gen II | Supercore - GTX5020 Gen II - 80mm CWH</t>
  </si>
  <si>
    <t>851285-5020S</t>
  </si>
  <si>
    <t>GTX5020R Gen II | Supercore - GTX5020 Gen II - 88mm CWH</t>
  </si>
  <si>
    <t>851285-5021S</t>
  </si>
  <si>
    <t>GTX5544R Gen II | Supercore - GTX5544 Gen II 102mm CWH</t>
  </si>
  <si>
    <t>851285-5022S</t>
  </si>
  <si>
    <t>GTX5544R Gen II | Supercore - GTX5544 Gen II 106mm CWH</t>
  </si>
  <si>
    <t>856800-5001S</t>
  </si>
  <si>
    <t>GTX2860R Gen II | Turbo Assembly Kit V-Band / V-Band 0.57 A/R</t>
  </si>
  <si>
    <t>856800-5002S</t>
  </si>
  <si>
    <t>GTX2860R Gen II | Turbo Assembly Kit V-Band / V-Band 0.72 A/R</t>
  </si>
  <si>
    <t>856800-5003S</t>
  </si>
  <si>
    <t>GTX2860R Gen II | Turbo Assembly Kit T25 / 5 bolt 0.64 A/R</t>
  </si>
  <si>
    <t>856800-5004S</t>
  </si>
  <si>
    <t>GTX2860R Gen II | Turbo Assembly Kit T25 / 5 bolt 0.86 A/R</t>
  </si>
  <si>
    <t>856800-5005S</t>
  </si>
  <si>
    <t>GTX2867R Gen II | Turbo Assembly Kit V-Band / V-Band 0.57 A/R</t>
  </si>
  <si>
    <t>856800-5006S</t>
  </si>
  <si>
    <t>GTX2867R Gen II | Turbo Assembly Kit V-Band / V-Band 0.72 A/R</t>
  </si>
  <si>
    <t>856800-5007S</t>
  </si>
  <si>
    <t>GTX2867R Gen II | Turbo Assembly Kit T25 / 5 bolt 0.64 A/R</t>
  </si>
  <si>
    <t>856800-5008S</t>
  </si>
  <si>
    <t>GTX2867R Gen II | Turbo Assembly Kit T25 / 5 bolt 0.86 A/R</t>
  </si>
  <si>
    <t>856801-5005S</t>
  </si>
  <si>
    <t>GTX3071R Gen II | Turbo Assembly Kit T3 / V-Band 0.82 A/R</t>
  </si>
  <si>
    <t>856801-5006S</t>
  </si>
  <si>
    <t>GTX3071R Gen II | Turbo Assembly Kit T3 / V-Band 0.63 A/R</t>
  </si>
  <si>
    <t>856801-5017S</t>
  </si>
  <si>
    <t>GTX3071R Gen II | Turbo Assembly Kit V-Band / V-Band 0.83 A/R</t>
  </si>
  <si>
    <t>856801-5018S</t>
  </si>
  <si>
    <t>GTX3071R Gen II | Turbo Assembly Kit V-Band / V-Band 0.61 A/R</t>
  </si>
  <si>
    <t>856801-5026S</t>
  </si>
  <si>
    <t>GTX3076R Gen II | Turbo Assembly Kit T3 / V-Band 0.82 A/R</t>
  </si>
  <si>
    <t>856801-5027S</t>
  </si>
  <si>
    <t>GTX3076R Gen II | Turbo Assembly Kit T3 / V-Band 0.63 A/R</t>
  </si>
  <si>
    <t>856801-5037S</t>
  </si>
  <si>
    <t>GTX3076R Gen II | Turbo Assembly Kit V-Band / V-Band 1.01 A/R</t>
  </si>
  <si>
    <t>856801-5038S</t>
  </si>
  <si>
    <t>GTX3076R Gen II | Turbo Assembly Kit V-Band / V-Band 0.83 A/R</t>
  </si>
  <si>
    <t>856801-5058S</t>
  </si>
  <si>
    <t>GTX3576R Gen II | Turbo Assembly Kit V-Band / V-Band 1.01 A/R</t>
  </si>
  <si>
    <t>856801-5059S</t>
  </si>
  <si>
    <t>GTX3576R Gen II | Turbo Assembly Kit V-Band / V-Band 0.83 A/R</t>
  </si>
  <si>
    <t>856801-5068S</t>
  </si>
  <si>
    <t>GTX3582R Gen II | Turbo Assembly Kit T3 / V-Band 0.82 A/R</t>
  </si>
  <si>
    <t>856801-5071S</t>
  </si>
  <si>
    <t>GTX3582R Gen II | Turbo Assembly Kit T4 / V-Band 0.82 A/R</t>
  </si>
  <si>
    <t>856801-5079S</t>
  </si>
  <si>
    <t>GTX3582R Gen II | Turbo Assembly Kit V-Band / V-Band 1.01 A/R</t>
  </si>
  <si>
    <t>856801-5080S</t>
  </si>
  <si>
    <t>GTX3582R Gen II | Turbo Assembly Kit V-Band / V-Band 0.83 A/R</t>
  </si>
  <si>
    <t>856804-5001S</t>
  </si>
  <si>
    <t>GTX3584RS Gen II | Turbo Assembly Kit V-Band / V-Band 0.83 A/R</t>
  </si>
  <si>
    <t>856804-5002S</t>
  </si>
  <si>
    <t>GTX3584RS Gen II | Turbo Assembly Kit V-Band / V-Band 1.01 A/R</t>
  </si>
  <si>
    <t>857564-6001</t>
  </si>
  <si>
    <t>Mustang | 2015 - 2022 Mustang Ecoboost 2.3L Intercooler - Silver</t>
  </si>
  <si>
    <t>857564-6002</t>
  </si>
  <si>
    <t>Mustang | 2015 - 2022 Mustang Ecoboost 2.3L Intercooler - Black</t>
  </si>
  <si>
    <t>858161-5002S</t>
  </si>
  <si>
    <t>G25-550 | Supercore - G Series 25-550 Standard</t>
  </si>
  <si>
    <t>858161-5003S</t>
  </si>
  <si>
    <t>G25-660 | Supercore - G Series 25-660 Standard</t>
  </si>
  <si>
    <t>860777-5002S</t>
  </si>
  <si>
    <t>G40-1150 | Supercore - G Series G40-1150</t>
  </si>
  <si>
    <t>860777-5003S</t>
  </si>
  <si>
    <t>G40-900 | Supercore - G Series G40-900</t>
  </si>
  <si>
    <t>860778-5002S</t>
  </si>
  <si>
    <t>G42-1200c | Supercore - G Series G42-1200c</t>
  </si>
  <si>
    <t>860778-5004S</t>
  </si>
  <si>
    <t>G42-1200 | Supercore - G Series G42-1200</t>
  </si>
  <si>
    <t>860778-5006S</t>
  </si>
  <si>
    <t>G42-1450 | Supercore - G Series G42-1450</t>
  </si>
  <si>
    <t>870702-6001</t>
  </si>
  <si>
    <t>F150 | 2015 - 2021 Ford F-150 2.7L | 3.5L Intercooler</t>
  </si>
  <si>
    <t>871104-0001</t>
  </si>
  <si>
    <t>G-Series | Plug, speed sensor</t>
  </si>
  <si>
    <t>871388-5001S</t>
  </si>
  <si>
    <t>G25-550 RR | Supercore - G Series 25-550 Reverse</t>
  </si>
  <si>
    <t>871388-5002S</t>
  </si>
  <si>
    <t>G25-660 RR | Supercore - G Series 25-660 Reverse</t>
  </si>
  <si>
    <t>871795-0001</t>
  </si>
  <si>
    <t>G25, G30, G35-900 | Clamp, compressor hsg</t>
  </si>
  <si>
    <t>871795-0003</t>
  </si>
  <si>
    <t>G35-1050 | Clamp, compressor hsg</t>
  </si>
  <si>
    <t>872902-0001</t>
  </si>
  <si>
    <t>GTX28, GTX30, GT35 Gen I, Gen II, G25, G30, G35, G40, G42, G45 | Fitting, Water Inlet/Outlet (-6AN)</t>
  </si>
  <si>
    <t>876079-0001</t>
  </si>
  <si>
    <t>G25 | Bracket, actuator (G25 V-band - Standard Rotation)</t>
  </si>
  <si>
    <t>876079-0002</t>
  </si>
  <si>
    <t>G25 RR | Bracket, actuator (G25 V-band - Reverse Rotation)</t>
  </si>
  <si>
    <t>876079-0003</t>
  </si>
  <si>
    <t>G25, G30-660 | Bracket, actuator (G25 T4 twin scroll, G30-660 V-band - Standard Rotation)</t>
  </si>
  <si>
    <t>877895-5001S</t>
  </si>
  <si>
    <t>G25-550 | Turbocharger O/V T25 / V-Band 0.49 A/R Int WG</t>
  </si>
  <si>
    <t>877895-5002S</t>
  </si>
  <si>
    <t>G25-660 | Turbocharger O/V T25 / V-Band 0.49 A/R Int WG</t>
  </si>
  <si>
    <t>877895-5003S</t>
  </si>
  <si>
    <t>G25-550 | Turbocharger O/V V-Band / V-Band 0.72 A/R Int WG</t>
  </si>
  <si>
    <t>877895-5004S</t>
  </si>
  <si>
    <t>G25-550 | Turbocharger O/V V-Band / V-Band 0.92 A/R Int WG</t>
  </si>
  <si>
    <t>877895-5005S</t>
  </si>
  <si>
    <t>G25-660 | Turbocharger O/V V-Band / V-Band 0.72 A/R Int WG</t>
  </si>
  <si>
    <t>877895-5006S</t>
  </si>
  <si>
    <t>G25-660 | Turbocharger O/V V-Band / V-Band 0.92 A/R Int WG</t>
  </si>
  <si>
    <t>877895-5007S</t>
  </si>
  <si>
    <t>G25-550 RR | Turbocharger O/V V-Band / V-Band 0.72 A/R Int WG Reverse</t>
  </si>
  <si>
    <t>877895-5008S</t>
  </si>
  <si>
    <t>G25-550 RR | Turbocharger O/V V-Band / V-Band 0.92 A/R Int WG Reverse</t>
  </si>
  <si>
    <t>877895-5009S</t>
  </si>
  <si>
    <t>G25-660 RR | Turbocharger O/V V-Band / V-Band 0.72 A/R Int WG Reverse</t>
  </si>
  <si>
    <t>877895-5010S</t>
  </si>
  <si>
    <t>G25-660 RR | Turbocharger O/V V-Band / V-Band 0.92 A/R Int WG Reverse</t>
  </si>
  <si>
    <t>880547-5029S</t>
  </si>
  <si>
    <t>G57-2750 | G57-2750 102mm  Super Core</t>
  </si>
  <si>
    <t>880547-5030S</t>
  </si>
  <si>
    <t>G57-3000 | G57-3000 106mm  Super Core</t>
  </si>
  <si>
    <t>880547-5031S</t>
  </si>
  <si>
    <t>G57-2000 | G57-2000 88mm  Super Core</t>
  </si>
  <si>
    <t>880547-5032S</t>
  </si>
  <si>
    <t>G57-2350 | G57-2350 94mm  Super Core</t>
  </si>
  <si>
    <t>880547-5033S</t>
  </si>
  <si>
    <t>G57-2550 | G57-2550 98mm  Super Core</t>
  </si>
  <si>
    <t>880693-5001S</t>
  </si>
  <si>
    <t>G30-660 | G30-660 Supercore</t>
  </si>
  <si>
    <t>880693-5002S</t>
  </si>
  <si>
    <t>G30-770 | G30-770 Supercore</t>
  </si>
  <si>
    <t>880693-5003S</t>
  </si>
  <si>
    <t>G30-900 | G30-900 Supercore</t>
  </si>
  <si>
    <t>880694-5001S</t>
  </si>
  <si>
    <t>G30-660 RR | G30-660 Supercore Reverse</t>
  </si>
  <si>
    <t>880694-5002S</t>
  </si>
  <si>
    <t>G30-770 RR | G30-770 Supercore Reverse</t>
  </si>
  <si>
    <t>880694-5003S</t>
  </si>
  <si>
    <t>G30-900 RR | G30-900 Supercore Reverse</t>
  </si>
  <si>
    <t>880695-5001S</t>
  </si>
  <si>
    <t>G35-900 | G35-900 Supercore</t>
  </si>
  <si>
    <t>880695-5002S</t>
  </si>
  <si>
    <t>G35-1050 | G35-1050 Supercore</t>
  </si>
  <si>
    <t>880696-5001S</t>
  </si>
  <si>
    <t>G35-900 RR | G35-900 Supercore Reverse</t>
  </si>
  <si>
    <t>880696-5002S</t>
  </si>
  <si>
    <t>G35-1050 RR | G35-1050 Supercore Reverse</t>
  </si>
  <si>
    <t>880704-5002S</t>
  </si>
  <si>
    <t>G30-660 | Full Turbo, 0.83 A/R O/V, V-Band In/Out, WG</t>
  </si>
  <si>
    <t>880704-5003S</t>
  </si>
  <si>
    <t>G30-660 | Full Turbo, 1.01 A/R O/V, V-Band In/Out, WG</t>
  </si>
  <si>
    <t>880704-5005S</t>
  </si>
  <si>
    <t>G30-770 | Full Turbo, 0.83 A/R O/V, V-Band In/Out, WG</t>
  </si>
  <si>
    <t>880704-5006S</t>
  </si>
  <si>
    <t>G30-770 | Full Turbo, 1.01 A/R O/V, V-Band In/Out, WG</t>
  </si>
  <si>
    <t>880704-5008S</t>
  </si>
  <si>
    <t>G30-900 | Full Turbo, 0.83 A/R O/V, V-Band In/Out, WG</t>
  </si>
  <si>
    <t>880704-5009S</t>
  </si>
  <si>
    <t>G30-900 | Full Turbo, 1.01 A/R O/V, V-Band In/Out, WG</t>
  </si>
  <si>
    <t>880707-5002S</t>
  </si>
  <si>
    <t>G35-900 | Full Turbo, 0.83 A/R O/V, V-Band In/Out, WG</t>
  </si>
  <si>
    <t>880707-5003S</t>
  </si>
  <si>
    <t>G35-900 | Full Turbo, 1.01 A/R O/V, V-Band In/Out, WG</t>
  </si>
  <si>
    <t>880707-5005S</t>
  </si>
  <si>
    <t>G35-1050 | Full Turbo, 0.83 A/R O/V, V-Band In/Out, WG</t>
  </si>
  <si>
    <t>880707-5006S</t>
  </si>
  <si>
    <t>G35-1050 | Full Turbo, 1.01 A/R O/V, V-Band In/Out, WG</t>
  </si>
  <si>
    <t>880736-6001</t>
  </si>
  <si>
    <t>Focus ST | 2013 - 2018 Focus ST 2.0L Intercooler</t>
  </si>
  <si>
    <t>888169-5003S</t>
  </si>
  <si>
    <t>G45-1125 | Super core - G45-1125</t>
  </si>
  <si>
    <t>888169-5004S</t>
  </si>
  <si>
    <t>G45-1350 | Super core - G45-1350</t>
  </si>
  <si>
    <t>888169-5005S</t>
  </si>
  <si>
    <t>G45-1500 | Super core - G45-1500</t>
  </si>
  <si>
    <t>888883-6001</t>
  </si>
  <si>
    <t>BMW M3/M4 | 2015 - 2020 BMW M3/M4 Intercooler - Silver</t>
  </si>
  <si>
    <t>888883-6002</t>
  </si>
  <si>
    <t>BMW M3/M4 | 2015 - 2020 BMW M3/M4 Intercooler - Black</t>
  </si>
  <si>
    <t>891185-6001</t>
  </si>
  <si>
    <t>Subaru WRX | 2015 - 2021 Subaru WRX 2.0L Intercooler</t>
  </si>
  <si>
    <t>893516-6001</t>
  </si>
  <si>
    <t>Honda Civic | 2016 - 2021 Honda Civic 1.5T/Si 1.5L Intercooler</t>
  </si>
  <si>
    <t>896051-5004S</t>
  </si>
  <si>
    <t>GBC14-200 | Full Turbo, 0.45 O/V, 3-bolt / 4-bolt, WG</t>
  </si>
  <si>
    <t>896052-5003S</t>
  </si>
  <si>
    <t>GBC17-250 | Full Turbo, 0.50 O/V, T25 / 5-bolt, WG</t>
  </si>
  <si>
    <t>896053-5003S</t>
  </si>
  <si>
    <t>GBC20-300 | Full Turbo, 0.55 O/V, T25 / 5-bolt, WG</t>
  </si>
  <si>
    <t>896055-5003S</t>
  </si>
  <si>
    <t>GBC22-350 | Full Turbo, 0.64 O/V, T25 / 5-bolt, WG</t>
  </si>
  <si>
    <t>757707-0027</t>
  </si>
  <si>
    <t>G40 | TH Kit, O/V V-Band / V-Band 0.85 A/R</t>
  </si>
  <si>
    <t>757707-0028</t>
  </si>
  <si>
    <t>G40 | TH Kit, O/V V-Band / V-Band 0.95 A/R</t>
  </si>
  <si>
    <t>757707-0029</t>
  </si>
  <si>
    <t>G40 | TH Kit, O/V V-Band / V-Band 1.06 A/R</t>
  </si>
  <si>
    <t>757707-0030</t>
  </si>
  <si>
    <t>G40 | TH Kit, O/V V-Band / V-Band 1.19 A/R</t>
  </si>
  <si>
    <t>759498-0015</t>
  </si>
  <si>
    <t>G25 | G25 Actuator Kit (1.0 bar) - T4</t>
  </si>
  <si>
    <t>759498-0016</t>
  </si>
  <si>
    <t>G25 | G25 Actuator Kit (1.5 bar) - T4</t>
  </si>
  <si>
    <t>880547-5001S</t>
  </si>
  <si>
    <t>G55-1850 | G55-1850 85mm  Super core</t>
  </si>
  <si>
    <t>880547-5002S</t>
  </si>
  <si>
    <t>G55-1950 | G55-1950 88mm  Super core</t>
  </si>
  <si>
    <t>880547-5003S</t>
  </si>
  <si>
    <t>G55-2100 | G55-2100 91mm  Super core</t>
  </si>
  <si>
    <t>880547-5004S</t>
  </si>
  <si>
    <t>G55-2250 | G55-2250 94mm  Super core</t>
  </si>
  <si>
    <t>880547-5005S</t>
  </si>
  <si>
    <t>G55-2450 | G55-2450 98mm  Super core</t>
  </si>
  <si>
    <t>880547-5021S</t>
  </si>
  <si>
    <t>G55-2650 | G55-2650 102mm  Super core</t>
  </si>
  <si>
    <t>880547-5022S</t>
  </si>
  <si>
    <t>G55-2900 | G55-2900 106mm  Super core</t>
  </si>
  <si>
    <t>761208-0069</t>
  </si>
  <si>
    <t>G55 | Turbine Hsg Kit 1.24 A/R O/V, V-Band In/Out</t>
  </si>
  <si>
    <t>761208-0070</t>
  </si>
  <si>
    <t>G55 | Turbine Hsg Kit 1.40 A/R O/V, V-Band In/Out</t>
  </si>
  <si>
    <t>761208-0071</t>
  </si>
  <si>
    <t>G55 | Turbine Hsg Kit 1.00 A/R T6, V-Band In/Out</t>
  </si>
  <si>
    <t>761208-0072</t>
  </si>
  <si>
    <t>G55 | Turbine Hsg Kit 1.12 A/R T6, V-Band In/Out</t>
  </si>
  <si>
    <t>761208-0073</t>
  </si>
  <si>
    <t>G55 | Turbine Hsg Kit 1.24 A/R T6, V-Band In/Out</t>
  </si>
  <si>
    <t>761208-0074</t>
  </si>
  <si>
    <t>G55 | Turbine Hsg Kit 1.40 A/R T6, V-Band In/Out</t>
  </si>
  <si>
    <t>757707-0019</t>
  </si>
  <si>
    <t>G45 | TH Kit, O/V V-Band / V-Band 1.01 A/R</t>
  </si>
  <si>
    <t>757707-0020</t>
  </si>
  <si>
    <t>G45 | TH Kit, O/V V-Band / V-Band 1.15 A/R</t>
  </si>
  <si>
    <t>757707-0021</t>
  </si>
  <si>
    <t>G45 | TH Kit, O/V V-Band / V-Band 1.28 A/R</t>
  </si>
  <si>
    <t>757707-0022</t>
  </si>
  <si>
    <t>G45 | TH Kit, O/V V-Band / V-Band 1.44 A/R</t>
  </si>
  <si>
    <t>809601-0016</t>
  </si>
  <si>
    <t>Various | Actuator, Electric (VW PMAX)</t>
  </si>
  <si>
    <t>808750-0001</t>
  </si>
  <si>
    <t>Various | Circlip, Rod End (9.5mm) – Electric Actuator</t>
  </si>
  <si>
    <t>833081-0011</t>
  </si>
  <si>
    <t>Various | Actuator, Electric (F150 PMAX)</t>
  </si>
  <si>
    <t>400424-0000</t>
  </si>
  <si>
    <t>Various | Seal Ring (Sq Cut 2.196" ID)</t>
  </si>
  <si>
    <t>446397-0585</t>
  </si>
  <si>
    <t>G55, G57 | V-Band Clamp 5.85"</t>
  </si>
  <si>
    <t>890837-0001</t>
  </si>
  <si>
    <t>G40, G42, G45 | V-Band Clamp 4.50" (Outlet, V-band Turbine Hsg)</t>
  </si>
  <si>
    <t>890837-0002</t>
  </si>
  <si>
    <t>G40, G42, G45 | V-Band Clamp 4.81" (Outlet, T4 Turbine Hsg)</t>
  </si>
  <si>
    <t>890837-0003</t>
  </si>
  <si>
    <t>G40, G42, G45 | V-Band Clamp 3.64" (Inlet, Turbine Hsg)</t>
  </si>
  <si>
    <t>400146-0207</t>
  </si>
  <si>
    <t>GTX28, GTX30, GTX35 Gen I, Gen II. G25, G30, G35 | Nut, actuator bracket / rod end</t>
  </si>
  <si>
    <t>400515-0212</t>
  </si>
  <si>
    <t>GTX Gen I, Gen II, G-Series | Locknut, V-band</t>
  </si>
  <si>
    <t>400674-0516</t>
  </si>
  <si>
    <t>G-Series | Bolt, speed sensor</t>
  </si>
  <si>
    <t>400677-0816</t>
  </si>
  <si>
    <t>Various | Bolt (M8-1.25 x 16 Hex Hd B16)</t>
  </si>
  <si>
    <t>400702-1025</t>
  </si>
  <si>
    <t xml:space="preserve">GTX28, GTX30, GTX35 Gen I, Gen II. G25, G30, G35 | Circlip, Rod End </t>
  </si>
  <si>
    <t>400834-0202</t>
  </si>
  <si>
    <t>Various | Bolt (1/4"-20 x 5/8" Flanged Hex Hd)</t>
  </si>
  <si>
    <t>400975-0203</t>
  </si>
  <si>
    <t>Various | Bolt (5/16"-18 x 3/8" Hex Hd)</t>
  </si>
  <si>
    <t>400975-0303</t>
  </si>
  <si>
    <t xml:space="preserve">GTX28 Gen II, G35-1050 | Bolt, compressor hsg </t>
  </si>
  <si>
    <t>403069-0077</t>
  </si>
  <si>
    <t>GTX30 Gen II, GTX35 Gen II | O-ring, compressor hsg</t>
  </si>
  <si>
    <t>405919-0005</t>
  </si>
  <si>
    <t>T3/4 | Bearing 005/Std</t>
  </si>
  <si>
    <t>408045-0039</t>
  </si>
  <si>
    <t>T04E | Backplate</t>
  </si>
  <si>
    <t>409266-0001</t>
  </si>
  <si>
    <t>T04B | Gasket (Turbine Hsg Inlet O/V)</t>
  </si>
  <si>
    <t>410366-0007</t>
  </si>
  <si>
    <t>TA45 | Shroud</t>
  </si>
  <si>
    <t>410775-0001</t>
  </si>
  <si>
    <t>T3/4 | Bearing Std/Std</t>
  </si>
  <si>
    <t>430072-0002</t>
  </si>
  <si>
    <t>T2 | Bushing</t>
  </si>
  <si>
    <t>430099-0030</t>
  </si>
  <si>
    <t>T3 | Actuator, Adj</t>
  </si>
  <si>
    <t>446397-0382</t>
  </si>
  <si>
    <t>G25, G30, G35 | V-Band Clamp 3.82"</t>
  </si>
  <si>
    <t>446397-0460</t>
  </si>
  <si>
    <t>Various | V-Band Clamp 4.60"</t>
  </si>
  <si>
    <t>446397-0560</t>
  </si>
  <si>
    <t>GTX47, GTX50, GTX55, Gen I, Gen II | V-Band Clamp 5.60"</t>
  </si>
  <si>
    <t>446401-0795</t>
  </si>
  <si>
    <t>Various | V-Band Clamp 7.95"</t>
  </si>
  <si>
    <t>446401-0925</t>
  </si>
  <si>
    <t>Various | V-Band Clamp  9.25"</t>
  </si>
  <si>
    <t>447571-0820</t>
  </si>
  <si>
    <t>GT3788R | Bolt</t>
  </si>
  <si>
    <t>447802-0001</t>
  </si>
  <si>
    <t>T2/25/28 | Gasket (Turbine Hsg Inlet)</t>
  </si>
  <si>
    <t>448751-0001</t>
  </si>
  <si>
    <t>GT28R, GT30R, GT35R, GTX28R, GTX30R, GTX35R,  Gen I, Gen II | Adapter Ring (T04B)</t>
  </si>
  <si>
    <t>449028-0001</t>
  </si>
  <si>
    <t>T25BB | Clamp (Turbine Hsg)</t>
  </si>
  <si>
    <t>449763-0002</t>
  </si>
  <si>
    <t>T04 | Gasket (Turbine Hsg Inlet Div)</t>
  </si>
  <si>
    <t>451500-0001</t>
  </si>
  <si>
    <t>Various | Bolt</t>
  </si>
  <si>
    <t>451500-0002</t>
  </si>
  <si>
    <t>761174-0043</t>
  </si>
  <si>
    <t>GT47, GTX47R Gen I, GTX47R Gen II | Turbine Hsg</t>
  </si>
  <si>
    <t>740902-0001</t>
  </si>
  <si>
    <t>GT30R, GTX30R Gen I, GTX30R Gen II | Turbine Hsg Kit O/V T3 / Bolted 1.06 A/R</t>
  </si>
  <si>
    <t>740902-0004</t>
  </si>
  <si>
    <t>GT35R, GTX35R Gen I, GTX35R Gen II | Turbine Hsg Kit O/V T3 / Bolted 1.06 A/R</t>
  </si>
  <si>
    <t>740902-0006</t>
  </si>
  <si>
    <t>GT35R, GTX35R Gen I, GTX35R Gen II | Turbine Hsg Kit O/V T3 / Bolted 0.63 A/R</t>
  </si>
  <si>
    <t>740902-0007</t>
  </si>
  <si>
    <t>GT30R, GTX30R Gen I, GTX30R Gen II | Turbine Hsg Kit O/V T3 / V-Band 1.06 A/R</t>
  </si>
  <si>
    <t>740902-0008</t>
  </si>
  <si>
    <t>GT30R, GTX30R Gen I, GTX30R Gen II | Turbine Hsg Kit O/V T3 / V-Band 0.82 A/R</t>
  </si>
  <si>
    <t>740902-0009</t>
  </si>
  <si>
    <t>GT30R, GTX30R Gen I, GTX30R Gen II | Turbine Hsg Kit O/V T3 / V-Band 0.63 A/R</t>
  </si>
  <si>
    <t>740902-0010</t>
  </si>
  <si>
    <t>GT35R, GTX35R Gen I, GTX35R Gen II | Turbine Hsg Kit O/V T3 / V-Band 1.06 A/R</t>
  </si>
  <si>
    <t>740902-0011</t>
  </si>
  <si>
    <t>GT35R, GTX35R Gen I, GTX35R Gen II | Turbine Hsg Kit O/V T3 / V-Band 0.82 A/R</t>
  </si>
  <si>
    <t>740902-0012</t>
  </si>
  <si>
    <t>GT35R, GTX35R Gen I, GTX35R Gen II | Turbine Hsg Kit O/V T3 / V-Band 0.63 A/R</t>
  </si>
  <si>
    <t>740902-0013</t>
  </si>
  <si>
    <t>GT30R, GTX30R Gen I, GTX30R Gen II | Turbine Hsg Kit O/V T4 / V-Band 1.06 A/R (Hi Sil)</t>
  </si>
  <si>
    <t>740902-0014</t>
  </si>
  <si>
    <t>GT30R, GTX30R Gen I, GTX30R Gen II | Turbine Hsg Kit O/V T4 / V-Band 0.82 A/R (Hi Sil)</t>
  </si>
  <si>
    <t>740902-0015</t>
  </si>
  <si>
    <t>GT30R, GTX30R Gen I, GTX30R Gen II | Turbine Hsg Kit O/V T4 / V-Band 0.63 A/R (Hi Sil)</t>
  </si>
  <si>
    <t>740902-0016</t>
  </si>
  <si>
    <t>GT35R, GTX35R Gen I, GTX35R Gen II | Turbine Hsg Kit O/V T4 / V-Band 1.06 A/R (Hi Sil)</t>
  </si>
  <si>
    <t>740902-0017</t>
  </si>
  <si>
    <t>GT35R, GTX35R Gen I, GTX35R Gen II | Turbine Hsg Kit O/V T4 / V-Band 0.82 A/R (Hi Sil)</t>
  </si>
  <si>
    <t>740902-0018</t>
  </si>
  <si>
    <t>GT35R, GTX35R Gen I, GTX35R Gen II | Turbine Hsg Kit O/V T4 / V-Band 0.63 A/R (Hi Sil)</t>
  </si>
  <si>
    <t>740902-0052</t>
  </si>
  <si>
    <t>GTX3584RS Gen II | Turbine Hsg Kit O/V V-Band / V-Band 1.21 A/R (SS)</t>
  </si>
  <si>
    <t>740902-0053</t>
  </si>
  <si>
    <t>GTX3071R Gen II RR | Turbine Hsg Kit O/V V-Band / V-Band 0.61 A/R (Ni-Resist) Reverse</t>
  </si>
  <si>
    <t>740902-0054</t>
  </si>
  <si>
    <t>GTX3071R Gen II RR | Turbine Hsg Kit O/V V-Band / V-Band 0.83 A/R (Ni-Resist) Reverse</t>
  </si>
  <si>
    <t>740902-0055</t>
  </si>
  <si>
    <t>GTX3071R Gen II RR | Turbine Hsg Kit O/V V-Band / V-Band 1.01 A/R (Ni-Resist) Reverse</t>
  </si>
  <si>
    <t>740902-0056</t>
  </si>
  <si>
    <t>GTX3576R Gen II RR | Turbine Hsg Kit O/V V-Band / V-Band 0.61 A/R (Ni-Resist) Reverse</t>
  </si>
  <si>
    <t>740902-0057</t>
  </si>
  <si>
    <t>GTX3576R Gen II RR | Turbine Hsg Kit O/V V-Band / V-Band 0.83 A/R (Ni-Resist) Reverse</t>
  </si>
  <si>
    <t>740902-0058</t>
  </si>
  <si>
    <t>GTX3576R Gen II RR | Turbine Hsg Kit O/V V-Band / V-Band 1.01 A/R (Ni-Resist) Reverse</t>
  </si>
  <si>
    <t>740902-0066</t>
  </si>
  <si>
    <t>GTX3584RS Gen II | Turbine Hsg Kit O/V V-Band / V-Band 1.01 A/R (SS)</t>
  </si>
  <si>
    <t>740902-0067</t>
  </si>
  <si>
    <t>GTX3584RS Gen II | Turbine Hsg Kit O/V V-Band / V-Band 0.83 A/R (SS)</t>
  </si>
  <si>
    <t>771300-0002</t>
  </si>
  <si>
    <t>GT35R, GTX35R Gen I, GTX35R Gen II | THWA 0.82 A/R T3 (int w/g - 5 bolt out)</t>
  </si>
  <si>
    <t>771300-0003</t>
  </si>
  <si>
    <t>GT35R, GTX35R Gen I, GTX35R Gen II | THWA 0.63 A/R T3 (int w/g - 5 bolt out)</t>
  </si>
  <si>
    <t>771300-0004</t>
  </si>
  <si>
    <t>GT30R, GTX30R Gen I, GTX30R Gen II | THWA 1.06 A/R T3 (int w/g - 5 bolt out)</t>
  </si>
  <si>
    <t>771300-0005</t>
  </si>
  <si>
    <t>GT30R, GTX30R Gen I, GTX30R Gen II | THWA 0.82 A/R T3 (int w/g - 5 bolt out)</t>
  </si>
  <si>
    <t>771300-0006</t>
  </si>
  <si>
    <t>GT30R, GTX30R Gen I, GTX30R Gen II | THWA 0.63 A/R T3 (int w/g - 5 bolt out)</t>
  </si>
  <si>
    <t>739619-5004S</t>
  </si>
  <si>
    <t>GTP38R | 1999.5 - 2003 Ford Power Stroke 7.3L Stgae 1</t>
  </si>
  <si>
    <t>772441-5002S</t>
  </si>
  <si>
    <t>GT3788VA | 2004 - 2007 Ford Power Stroke 6.0L Stage 1</t>
  </si>
  <si>
    <t>773540-5001S</t>
  </si>
  <si>
    <t>GT3794VA | 2004.5 - 2009 Chevrolet Duramax 6.6L  Stage 1</t>
  </si>
  <si>
    <t>773542-5001S</t>
  </si>
  <si>
    <t>GT4094VA | 2004.5 - 2009 Chevrolet Duramax 6.6L Stage 2</t>
  </si>
  <si>
    <t>777469-5002S</t>
  </si>
  <si>
    <t>GT3788VA | 2003 Ford Power Stroke 6.0L Stage 1</t>
  </si>
  <si>
    <t>778445-5002S</t>
  </si>
  <si>
    <t>GT1749V | 2003 - 2011 Volkswagen 1.9L TDI (BEW Engine)</t>
  </si>
  <si>
    <t>881027-5001S</t>
  </si>
  <si>
    <t>GT1749S | 2011 - 2012 Ford 3.5L Stage 1 - Left</t>
  </si>
  <si>
    <t>881027-5002S</t>
  </si>
  <si>
    <t>GT1749S | 2013 - 2017 Ford 3.5L Stage 1 - Left</t>
  </si>
  <si>
    <t>881028-5001S</t>
  </si>
  <si>
    <t>GT1749S | 2011 - 2012 Ford 3.5L Stage 1 - Right</t>
  </si>
  <si>
    <t>881028-5002S</t>
  </si>
  <si>
    <t>GT1749S | 2013 - 2017 Ford 3.5L Stage 1 - Right</t>
  </si>
  <si>
    <t>886976-5004S</t>
  </si>
  <si>
    <t>GT3788VA | 2011 - 2016 Chevrolet 6.6L Duramax Stage 1</t>
  </si>
  <si>
    <t>892179-5001S</t>
  </si>
  <si>
    <t>GTB1752V | 2014 - 2019 Chevrolet Colorado Duramax 2.8L Stage 1</t>
  </si>
  <si>
    <t>901654-5001W</t>
  </si>
  <si>
    <t>GT2260S | 2017 - 2021 Ford F150 3.5L Stage 2 - Left (OE size &amp; 2.75" comp hsg inlets included)</t>
  </si>
  <si>
    <t>901655-5001W</t>
  </si>
  <si>
    <t>GT2260S | 2017 - 2021 Ford F150 3.5L Stage 2 - Right (OE size &amp; 2.75" comp hsg inlets included)</t>
  </si>
  <si>
    <t>886195-5001S</t>
  </si>
  <si>
    <t>GT1752S | 2013 - 2018 Ford 2.0L Stage 1</t>
  </si>
  <si>
    <t>880862-5001W</t>
  </si>
  <si>
    <t>GTB22V | 2011 - 2021 Ford Ranger PX / Mazda BT-50 Duratorq 3.2L Stage 1</t>
  </si>
  <si>
    <t>898199-5001W</t>
  </si>
  <si>
    <t>GT2260S | 2014 - 2021 Audi / Volkswagen 2.0L Stage 1</t>
  </si>
  <si>
    <t>898200-5001W</t>
  </si>
  <si>
    <t>G25-660 | 2014 - 2021 Audi / Volkswagen 2.0L Stage 2</t>
  </si>
  <si>
    <t>900543-0006</t>
  </si>
  <si>
    <t>G25-660 | Tube, Oil Outlet (VW 2.0L 14-21 Mk7 &amp; Mk7.5 PMAX Stage 2)</t>
  </si>
  <si>
    <t>903290-0001</t>
  </si>
  <si>
    <t>GT2260S | Gasket, Comp Hsg Inlet (VW 2.0L 14-21 Mk7 &amp; Mk7.5 PMAX Stages 1 &amp; 2)</t>
  </si>
  <si>
    <t>903331-0001</t>
  </si>
  <si>
    <t>GT2260S | Fitting, Water (VW 2.0L 14-21 Mk7 &amp; Mk7.5 PMAX Stage 1)</t>
  </si>
  <si>
    <t>903331-0002</t>
  </si>
  <si>
    <t>GT2260S | Fitting, Oil Inlet (VW 2.0L 14-21 Mk7 &amp; Mk7.5 PMAX Stage 1)</t>
  </si>
  <si>
    <t>903332-0001</t>
  </si>
  <si>
    <t>GT2260S | Tube, Oil Outlet (VW 2.0L 14-21 Mk7 &amp; Mk7.5 PMAX Stage 1)</t>
  </si>
  <si>
    <t>903332-0002</t>
  </si>
  <si>
    <t>G25-660 | Tube, Water Inlet (VW 2.0L 14-21 Mk7 &amp; Mk7.5 PMAX Stage 2)</t>
  </si>
  <si>
    <t>903332-0003</t>
  </si>
  <si>
    <t>G25-660 | Tube, Water Outlet (VW 2.0L 14-21 Mk7 &amp; Mk7.5 PMAX Stage 2)</t>
  </si>
  <si>
    <t>912944-0001</t>
  </si>
  <si>
    <t>GT2260S | Kit, Fasteners (VW 2.0L 14-21 Mk7 &amp; Mk7.5 PMAX Stage 1)</t>
  </si>
  <si>
    <t>912944-0002</t>
  </si>
  <si>
    <t>G25-660 | Kit, Fasteners (VW 2.0L 14-21 Mk7 &amp; Mk7.5 PMAX Stage 2)</t>
  </si>
  <si>
    <t>912947-0001</t>
  </si>
  <si>
    <t>GT2260S | Kit, Seal (VW 2.0L 14-21 Mk7 &amp; Mk7.5 PMAX Stage 1)</t>
  </si>
  <si>
    <t>912947-0002</t>
  </si>
  <si>
    <t>G25-660 | Kit, Seal (VW 2.0L 14-21 Mk7 &amp; Mk7.5 PMAX Stage 2)</t>
  </si>
  <si>
    <t>911984-5001S</t>
  </si>
  <si>
    <t>GT1749S | 2011 - 2012 Ford 3.5L Stage 1 Kit - Left &amp; Right</t>
  </si>
  <si>
    <t>911984-5002S</t>
  </si>
  <si>
    <t>GT1749S | 2013 - 2017 Ford 3.5L Stage 1 Kit - Left &amp; Right</t>
  </si>
  <si>
    <t>911984-5003S</t>
  </si>
  <si>
    <t>GT2260S | 2017 - 2021 Ford F150 3.5L Stage 2 Kit - Left &amp; Right (OE size &amp; 2.75" comp hsg inlets included)</t>
  </si>
  <si>
    <t>908827-0001</t>
  </si>
  <si>
    <t>GVW-40 | External Wastegate Kit 40mm Red</t>
  </si>
  <si>
    <t>908827-0002</t>
  </si>
  <si>
    <t>GVW-40 | External Wastegate Kit 40mm Blue</t>
  </si>
  <si>
    <t>908827-0003</t>
  </si>
  <si>
    <t>GVW-40 | External Wastegate Kit 40mm Black</t>
  </si>
  <si>
    <t>908827-0004</t>
  </si>
  <si>
    <t>GVW-40 | External Wastegate Kit 40mm Silver</t>
  </si>
  <si>
    <t>908828-0001</t>
  </si>
  <si>
    <t>GVW-45 | External Wastegate Kit 45mm Red</t>
  </si>
  <si>
    <t>908828-0002</t>
  </si>
  <si>
    <t>GVW-45 | External Wastegate Kit 45mm Blue</t>
  </si>
  <si>
    <t>908828-0003</t>
  </si>
  <si>
    <t>GVW-45 | External Wastegate Kit 45mm Black</t>
  </si>
  <si>
    <t>908828-0004</t>
  </si>
  <si>
    <t>GVW-45 | External Wastegate Kit 45mm Silver</t>
  </si>
  <si>
    <t>908829-0001</t>
  </si>
  <si>
    <t>GVW-50 | External Wastegate Kit 50mm Red</t>
  </si>
  <si>
    <t>908829-0002</t>
  </si>
  <si>
    <t>GVW-50 | External Wastegate Kit 50mm Blue</t>
  </si>
  <si>
    <t>908829-0003</t>
  </si>
  <si>
    <t>GVW-50 | External Wastegate Kit 50mm Black</t>
  </si>
  <si>
    <t>908829-0004</t>
  </si>
  <si>
    <t>GVW-50 | External Wastegate Kit 50mm Silver</t>
  </si>
  <si>
    <t>894648-0002</t>
  </si>
  <si>
    <t>GVW-40 | Seat, Valve 40mm</t>
  </si>
  <si>
    <t>894648-0001</t>
  </si>
  <si>
    <t>GVW-45 | Seat, Valve 45mm</t>
  </si>
  <si>
    <t>894648-0004</t>
  </si>
  <si>
    <t>GVW-50 | Seat, Valve 50mm</t>
  </si>
  <si>
    <t>894649-0003</t>
  </si>
  <si>
    <t>GVW-40 | Flange, Inlet Weld 40mm</t>
  </si>
  <si>
    <t>894649-0004</t>
  </si>
  <si>
    <t>GVW-40 | Flange, Outlet Weld 40mm</t>
  </si>
  <si>
    <t>894649-0001</t>
  </si>
  <si>
    <t>GVW-45 | Flange, Inlet Weld 45mm</t>
  </si>
  <si>
    <t>894649-0002</t>
  </si>
  <si>
    <t>GVW-45 | Flange, Outlet Weld 45mm</t>
  </si>
  <si>
    <t>894649-0007</t>
  </si>
  <si>
    <t>GVW-50 | Flange, Inlet Weld 50mm</t>
  </si>
  <si>
    <t>894649-0008</t>
  </si>
  <si>
    <t>GVW-50 | Flange, Outlet Weld 50mm</t>
  </si>
  <si>
    <t>910475-0001</t>
  </si>
  <si>
    <t>GVW-40, GVW-45 | V-band Kit, Inlet 40mm / Outlet 45mm (includes V-band, Bolt, Locknut)</t>
  </si>
  <si>
    <t>910475-0002</t>
  </si>
  <si>
    <t>GVW-40 | V-band Kit, Outlet 40mm (includes V-band, Bolt, Locknut)</t>
  </si>
  <si>
    <t>910475-0003</t>
  </si>
  <si>
    <t>GVW-45, GVW-50 | V-band Kit, Inlet 45mm / Outlet 50mm (includes V-band, Bolt, Locknut)</t>
  </si>
  <si>
    <t>910475-0004</t>
  </si>
  <si>
    <t>GVW-50 | V-band Kit, Inlet  50mm (includes V-band, Bolt, Locknut)</t>
  </si>
  <si>
    <t>894540-0006</t>
  </si>
  <si>
    <t>GVW-40, GVW-45, GVW-50 | Bolt, V-band</t>
  </si>
  <si>
    <t>905694-0001</t>
  </si>
  <si>
    <t>GVW-40, GVW-45, GVW-50 | Locknut, V-band</t>
  </si>
  <si>
    <t>898344-0001</t>
  </si>
  <si>
    <t>GVW-40 | Spring, Valve Red</t>
  </si>
  <si>
    <t>898344-0002</t>
  </si>
  <si>
    <t>GVW-40, GVW-45, GVW-50 | Spring, Valve Blue</t>
  </si>
  <si>
    <t>898344-0003</t>
  </si>
  <si>
    <t>GVW-40, GVW-45, GVW-50 | Spring, Valve Green</t>
  </si>
  <si>
    <t>898344-0004</t>
  </si>
  <si>
    <t>GVW-40, GVW-45, GVW-50 | Spring, Valve White</t>
  </si>
  <si>
    <t>898344-0005</t>
  </si>
  <si>
    <t>GVW-40, GVW-45, GVW-50 | Spring, Valve Brown</t>
  </si>
  <si>
    <t>898344-0006</t>
  </si>
  <si>
    <t>GVW-40, GVW-45, GVW-50 | Spring, Valve Purple</t>
  </si>
  <si>
    <t>898344-0008</t>
  </si>
  <si>
    <t>GVW-40, GVW-45, GVW-50 | Spring, Valve Black</t>
  </si>
  <si>
    <t>910476-0001</t>
  </si>
  <si>
    <t>GVW-40 | Diaphragm Kit, 40mm (includes Diaphragm assy and valve stem nut)</t>
  </si>
  <si>
    <t>910476-0002</t>
  </si>
  <si>
    <t>GVW-45, GVW-50 | Diaphragm Kit, 45mm, 50mm (includes Diaphragm assy and valve stem nut)</t>
  </si>
  <si>
    <t>894537-0001</t>
  </si>
  <si>
    <t>GVW-40, GVW-45, GVW-50 | Bolt, Cap</t>
  </si>
  <si>
    <t>910477-0001</t>
  </si>
  <si>
    <t>GVW-40, GVW-45, GVW-50 | Air Fitting Kit (includes Fitting, Bolt and 2X crush washers)</t>
  </si>
  <si>
    <t>895518-0002</t>
  </si>
  <si>
    <t>GVW-40, GVW-45, GVW-50 | Washer, Crush 8mm</t>
  </si>
  <si>
    <t>895518-0001</t>
  </si>
  <si>
    <t>GVW-40, GVW-45, GVW-50 | Washer, Crush 10mm</t>
  </si>
  <si>
    <t>910478-0001</t>
  </si>
  <si>
    <t>GVW-40 | Valve / Bushing Kit 40mm (includes  valve, bushing, seal washer, O-ring, valve stem nut and seat)</t>
  </si>
  <si>
    <t>910478-0002</t>
  </si>
  <si>
    <t>GVW-45 | Valve / Bushing Kit 45mm (includes  valve, bushing, seal washer, O-ring, valve stem nut and seat)</t>
  </si>
  <si>
    <t>910478-0003</t>
  </si>
  <si>
    <t>GVW-50 | Valve / Bushing Kit 50mm (includes  valve, bushing, seal washer, O-ring, valve stem nut and seat)</t>
  </si>
  <si>
    <t>895520-0001</t>
  </si>
  <si>
    <t>GVW-40, GVW-45, GVW-50 | Fitting, Water 8mm</t>
  </si>
  <si>
    <t>895519-0001</t>
  </si>
  <si>
    <t>GVW-40, GVW-45, GVW-50 | Fitting, Plug Air 10mm</t>
  </si>
  <si>
    <t>486827-6002</t>
  </si>
  <si>
    <t>Air / Air | CAC (23.72" x 3.82" x 12.02") - 1000 HP</t>
  </si>
  <si>
    <t>487085-6002</t>
  </si>
  <si>
    <t>Air / Air | CAC (20.05" x 3.00" x 11.19") - 600 HP</t>
  </si>
  <si>
    <t>701596-6001</t>
  </si>
  <si>
    <t>Air / Air | CAC (27.78" x 5.12" x 12.74") - 1260 HP</t>
  </si>
  <si>
    <t>703518-6004</t>
  </si>
  <si>
    <t>Air / Air | CAC (18.00" x 3.00" x 12.10") - 750 HP</t>
  </si>
  <si>
    <t>703518-6005</t>
  </si>
  <si>
    <t>Air / Air | CAC (24.00" x 3.00" x 12.10") - 900 HP</t>
  </si>
  <si>
    <t>703518-6015</t>
  </si>
  <si>
    <t>Air / Air | CAC (18.00" x 3.00" x 6.40") - 310 HP</t>
  </si>
  <si>
    <t>703518-6016</t>
  </si>
  <si>
    <t>Air / Air | CAC (18.0" x 3.0" x 8.0") - 410 HP</t>
  </si>
  <si>
    <t>703518-6017</t>
  </si>
  <si>
    <t>Air / Air | CAC (18.00" x 3.00" x 10.50") - 510 HP</t>
  </si>
  <si>
    <t>703518-6018</t>
  </si>
  <si>
    <t>Air / Air | CAC (24.00" x 3.00" x 6.40") - 475 HP</t>
  </si>
  <si>
    <t>703520-6002</t>
  </si>
  <si>
    <t>Air / Air | CAC (14.00" x 3.50" x 12.10") - 550 HP</t>
  </si>
  <si>
    <t>703520-6005</t>
  </si>
  <si>
    <t>Air / Air | CAC (24.00" x 3.50" x 12.10") - 925 HP</t>
  </si>
  <si>
    <t>703520-6009</t>
  </si>
  <si>
    <t>Air / Air | CAC (24.00" x 3.50" x 6.40") - 500 HP</t>
  </si>
  <si>
    <t>703520-6010</t>
  </si>
  <si>
    <t>Air / Air | CAC (24.00" x 3.50" x 8.00") - 600 HP</t>
  </si>
  <si>
    <t>703520-6011</t>
  </si>
  <si>
    <t>Air / Air | CAC (24.00" x 3.50" x 10.50") - 800 HP</t>
  </si>
  <si>
    <t>703520-6025</t>
  </si>
  <si>
    <t>Air / Air | CAC (18.00" x 3.50" x 8.00") - 425 HP</t>
  </si>
  <si>
    <t>703521-6003</t>
  </si>
  <si>
    <t>Air / Air | CAC (10.00" x 4.50" x 12.27") - 375 HP</t>
  </si>
  <si>
    <t>703522-6004</t>
  </si>
  <si>
    <t>Air / Air | CAC (18.00" x 4.50" x 12.11") - 785 HP</t>
  </si>
  <si>
    <t>703522-6005</t>
  </si>
  <si>
    <t>Air / Air | CAC (24.00" x 4.50" x 12.11") - 950 HP</t>
  </si>
  <si>
    <t>703522-6008</t>
  </si>
  <si>
    <t>Air / Air | CAC (18.00" x 4.50" x 11.16") - 750 HP</t>
  </si>
  <si>
    <t>717874-6008</t>
  </si>
  <si>
    <t>Air / Liquid | CAC (3.82" x 11.69" x 3.75") - 750 HP</t>
  </si>
  <si>
    <t>717874-6009</t>
  </si>
  <si>
    <t>Air / Liquid | CAC (3.82" x 9.81" x 3.75") - 500 HP</t>
  </si>
  <si>
    <t>734408-6005</t>
  </si>
  <si>
    <t>Air / Liquid | CAC (4.75" x 11.89" x 4.46") - 1000 HP</t>
  </si>
  <si>
    <t>848054-6001</t>
  </si>
  <si>
    <t>Air / Air | CAC (20.00" x 3.50" x 12.50") - 870 HP</t>
  </si>
  <si>
    <t>848054-6003</t>
  </si>
  <si>
    <t>Air / Air | CAC (22.00" x 4.50" x 14.00") - 1140 HP</t>
  </si>
  <si>
    <t>848054-6004</t>
  </si>
  <si>
    <t>Air / Air | Mustang Core (21.00" x 5.32" x 5.40") - 600 HP</t>
  </si>
  <si>
    <t>848054-6005</t>
  </si>
  <si>
    <t>Air / Air | CAC (13.10" x 5.00" x 8.60") - 800 HP</t>
  </si>
  <si>
    <t>848054-6012</t>
  </si>
  <si>
    <t>Air / Air | CAC (10.24" x 4.72" x 8.07") - 300 HP</t>
  </si>
  <si>
    <t>848054-6013</t>
  </si>
  <si>
    <t>Air / Air | CAC (13.50" x 5.50" x 8.62") - 450 HP</t>
  </si>
  <si>
    <t>848054-6015</t>
  </si>
  <si>
    <t>Air / Air | F150 Core (21.00" x 5.32" x 9.43") - 750 HP</t>
  </si>
  <si>
    <t>848054-6020</t>
  </si>
  <si>
    <t>Air / Air | Focus ST Core (26.25" x 4.25" x 7.80") - 800 HP</t>
  </si>
  <si>
    <t>848054-6021</t>
  </si>
  <si>
    <t>Air / Air | PUMA Core (26.75" x 4.00" x 10.24") - 950 HP</t>
  </si>
  <si>
    <t>848054-6024</t>
  </si>
  <si>
    <t>Air / Air | Subaru WRX Core (13.00" x 4.00" x 10.16") - 600 HP</t>
  </si>
  <si>
    <t>848054-6037</t>
  </si>
  <si>
    <t>Air / Air | CAC Vertical Flow (8.00" x 3.50"" x 23.98") - 750 HP</t>
  </si>
  <si>
    <t>848054-6039</t>
  </si>
  <si>
    <t>Air / Air | CAC Vertical Flow (12.00" x 4.50" x 22.36") - 1100 HP</t>
  </si>
  <si>
    <t>858893-6001</t>
  </si>
  <si>
    <t>Air / Air | CAC (9.00" x 4.00"" x 22.05") - 750 HP</t>
  </si>
  <si>
    <t>858893-6003</t>
  </si>
  <si>
    <t>Air / Air | CAC (14.00" x 4.50" x 22.10") - 1275 HP</t>
  </si>
  <si>
    <t>873213-6002</t>
  </si>
  <si>
    <t>Air / Liquid | BMW M3M4 Core (9.8 x 3.6 x 7.2) - 980 HP</t>
  </si>
  <si>
    <t>873213-6005</t>
  </si>
  <si>
    <t>Air / Liquid | CAC (4.5" x 15.0" x 8.80") - 1250 HP</t>
  </si>
  <si>
    <t>893513-6001</t>
  </si>
  <si>
    <t>Air / Air | Honda Civic 1.5T/Si Core (27.5 x 6.2 x 3.5) - 660 HP</t>
  </si>
  <si>
    <t>Kit Breakdown</t>
  </si>
  <si>
    <t>Applicable Garrett Housings</t>
  </si>
  <si>
    <t>MSRP</t>
  </si>
  <si>
    <t>Summit</t>
  </si>
  <si>
    <t>Image</t>
  </si>
  <si>
    <t>TW-G23KIT</t>
  </si>
  <si>
    <t>Turboworx G25-G30-G35
Installation Kit for Garrett
V-Band/V-Band Turbine Housings
Includes drain line
w/fittings, -4 AN x3' SS Feed
Line, Inlet &amp; Outlet Flanges</t>
  </si>
  <si>
    <t xml:space="preserve">&lt; Stainless Steel Inlet and Outlet Flange
&lt; Drain kit with 12" -10 AN SS braided line, a pair of -10 AN aluminum hose end fittings, a -10 AN aluminum adapter fitting, -10 AN oil weld pan fittings (steel and aluminum bung included), and an aluminum drain flange with gasket
&lt; 36" -4 AN PTFE SS Oil Feed Line </t>
  </si>
  <si>
    <t>740902-0068, 740902-0069, 740902-0073, 740902-0074, 740902-0076, 740902-0077, 740902-0078, 740902-0079, 740902-0086, 740902-0087, 740902-0088, 740902-0089, 740902-0096, 740902-0097, 740902-0098, 740902-0099, 740902-0102, 740902-0103, 740902-0104, 740902-0105, 740902-0112, 740902-0113, 740902-0114, 740902-0115, 877895-5003S, 877895-5004S, 877895-5005S, 877895-5006S, 877895-5007S, 877895-5008S, 877895-5009S, 877895-5010S, 880704-5002S, 880704-5003S, 880704-5005S, 880704-5006S, 880704-5008S, 880704-5009S, 880707-5002S, 880707-5003S, 880707-5005S, 880707-5006S</t>
  </si>
  <si>
    <t>http://172.2.10.2/Handlers/ImageHandler.ashx?im=TW-G23KIT.jpg</t>
  </si>
  <si>
    <t>TW-G23T3KIT</t>
  </si>
  <si>
    <t>Turboworx G25-G30-G35
Installation Kit for Garrett
T3/V-Band Turbine Housings
Includes drain line
w/fittings, -4 AN x3' SS Feed
Line, Inlet Gasket &amp; Outlet
Flange</t>
  </si>
  <si>
    <t xml:space="preserve">&lt; Stainless Steel Outlet Flange
&lt; T3 Open Turbo Inlet Gasket
&lt; Drain kit with 12" -10 AN SS braided line, a pair of -10 AN aluminum hose end fittings, a -10 AN aluminum adapter fitting, -10 AN oil weld pan fittings (steel and aluminum bung included), and an aluminum drain flange with gasket
&lt; 36" -4 AN PTFE SS Oil Feed Line </t>
  </si>
  <si>
    <t>740902-0090, 740902-0091, 740902-0100, 740902-0101, 740902-0106, 740902-0107, 740902-0116, 740902-0117</t>
  </si>
  <si>
    <t>http://172.2.10.2/Handlers/ImageHandler.ashx?im=TW-G23T3KIT.jpg</t>
  </si>
  <si>
    <t>TW-G23T4KIT</t>
  </si>
  <si>
    <t>Turboworx G25-G30-G35
Installation Kit for Garrett
T4 Divided/V-Band Turbine
Housings
Includes drain line
w/fittings, -4 AN x3' SS Feed
Line, Inlet Gasket &amp; Outlet
Flange</t>
  </si>
  <si>
    <t xml:space="preserve">&lt; Stainless Steel Outlet Flange
&lt; T4 Divided Turbo Inlet Gasket
&lt; Drain kit with 12" -10 AN SS braided line, a pair of -10 AN aluminum hose end fittings, a -10 AN aluminum adapter fitting, -10 AN oil weld pan fittings (steel and aluminum bung included), and an aluminum drain flange with gasket
&lt; 36" -4 AN PTFE SS Oil Feed Line </t>
  </si>
  <si>
    <t>740902-0071, 740902-0075, 740902-0092, 740902-0108</t>
  </si>
  <si>
    <t>http://172.2.10.2/Handlers/ImageHandler.ashx?im=TW-G23T4KIT.jpg</t>
  </si>
  <si>
    <t>TW-GT23KIT</t>
  </si>
  <si>
    <t>Turboworx GT30/35
GTX30/35
Installation Kit for Garrett
V-Band/V-Band Turbine Housings
Includes drain line
w/fittings, -4 AN x3' SS Feed
Line, Inlet &amp; Outlet Flanges
-4 Oil Restrictor Fitting
.035" &amp; Water Jacket Fittings</t>
  </si>
  <si>
    <t>&lt; Stainless Steel Inlet and Outlet Flange
&lt; Drain kit with 12" -10 AN SS braided line, a pair of -10 AN aluminum hose end fittings, a -10 AN aluminum adapter fitting, -10 AN oil weld pan fittings (steel and aluminum bung included), and an aluminum drain flange with gasket
&lt; 36" -4 AN PTFE SS Oil Feed Line 
&lt; .035" SS -4 AN Oil Restrictor Fitting
&lt; A Pair of Coolant Adapter Fittings  -6 AN, 14mm x 1.5</t>
  </si>
  <si>
    <t>740902-0019, 740902-0020, 740902-0021, 740902-0022, 740902-0023, 740902-0024, 740902-0031, 740902-0032, 740902-0033, 740902-0034, 740902-0035, 740902-0036</t>
  </si>
  <si>
    <t>http://172.2.10.2/Handlers/ImageHandler.ashx?im=TW-GT23KIT.jpg</t>
  </si>
  <si>
    <t>TW-GT23T3KIT</t>
  </si>
  <si>
    <t>Turboworx GT30/35
GTX30/35
Installation Kit for Garrett
T3/V-Band Turbine Housings
Includes drain line
w/fittings, -4 AN x3' SS Feed
Line, Inlet Gasket &amp; Outlet
Flange
-4 Oil Restrictor Fitting
.035" &amp; Water Jacket Fittings</t>
  </si>
  <si>
    <t>&lt; Stainless Steel Outlet Flange
&lt; T3 Divided Turbo Inlet Gasket
&lt; Drain kit with 12" -10 AN SS braided line, a pair of -10 AN aluminum hose end fittings, a -10 AN aluminum adapter fitting, -10 AN oil weld pan fittings (steel and aluminum bung included), and an aluminum drain flange with gasket
&lt; 36" -4 AN PTFE SS Oil Feed Line 
&lt; .035" SS -4 AN Oil Restrictor Fitting
&lt; A Pair of Coolant Adapter Fittings  -6 AN, 14mm x 1.5</t>
  </si>
  <si>
    <t>740902-0025, 740902-0028, 740902-0029, 740902-0030</t>
  </si>
  <si>
    <t>http://172.2.10.2/Handlers/ImageHandler.ashx?im=TW-GT23T3KIT.jpg</t>
  </si>
  <si>
    <t>TW-GT23T4KIT</t>
  </si>
  <si>
    <t>Turboworx GT30/35
GTX30/35
Installation Kit for Garrett
T4 O/V V-Band Turbine
Housings
Includes drain line
w/fittings, -4 AN x3' SS Feed
Line, Inlet Gasket &amp; Outlet
Flange
-4 Oil Restrictor Fitting
.035" &amp; Water Jacket Fittings</t>
  </si>
  <si>
    <t>&lt; Stainless Steel Outlet Flange
&lt; T4 Open Turbo Inlet Gasket
&lt; Drain kit with 12" -10 AN SS braided line, a pair of -10 AN aluminum hose end fittings, a -10 AN aluminum adapter fitting, -10 AN oil weld pan fittings (steel and aluminum bung included), and an aluminum drain flange with gasket
&lt; 36" -4 AN PTFE SS Oil Feed Line 
&lt; .035" SS -4 AN Oil Restrictor Fitting
&lt; A Pair of Coolant Adapter Fittings  -6 AN, 14mm x 1.5</t>
  </si>
  <si>
    <t>740902-0013, 740902-0014, 740902-0015, 740902-0016, 740902-0017, 740902-0018</t>
  </si>
  <si>
    <t>http://172.2.10.2/Handlers/ImageHandler.ashx?im=TW-GT23T4KIT.jpg</t>
  </si>
  <si>
    <t>GTX Gen II G-Series | Plug, compressor hsg</t>
  </si>
  <si>
    <t>2023 Distributor</t>
  </si>
  <si>
    <t>2024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</si>
</sst>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 Black"/>
      <family val="2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  <font>
      <b/>
      <sz val="72"/>
      <color theme="4"/>
      <name val="Agency FB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5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164" fontId="20" fillId="34" borderId="12" xfId="0" applyNumberFormat="1" applyFont="1" applyFill="1" applyBorder="1"/>
    <xf numFmtId="164" fontId="20" fillId="34" borderId="13" xfId="0" applyNumberFormat="1" applyFont="1" applyFill="1" applyBorder="1"/>
    <xf numFmtId="0" fontId="20" fillId="34" borderId="13" xfId="0" applyFont="1" applyFill="1" applyBorder="1"/>
    <xf numFmtId="0" fontId="21" fillId="0" borderId="14" xfId="0" applyFont="1" applyBorder="1" applyAlignment="1">
      <alignment horizontal="left"/>
    </xf>
    <xf numFmtId="0" fontId="21" fillId="0" borderId="14" xfId="0" applyFont="1" applyBorder="1" applyAlignment="1">
      <alignment horizontal="left" wrapText="1"/>
    </xf>
    <xf numFmtId="164" fontId="21" fillId="0" borderId="14" xfId="0" applyNumberFormat="1" applyFont="1" applyBorder="1" applyAlignment="1">
      <alignment horizontal="right"/>
    </xf>
    <xf numFmtId="164" fontId="21" fillId="0" borderId="14" xfId="0" applyNumberFormat="1" applyFont="1" applyBorder="1"/>
    <xf numFmtId="0" fontId="18" fillId="0" borderId="14" xfId="42" applyBorder="1"/>
    <xf numFmtId="0" fontId="21" fillId="0" borderId="15" xfId="0" applyFont="1" applyBorder="1" applyAlignment="1">
      <alignment horizontal="left"/>
    </xf>
    <xf numFmtId="0" fontId="21" fillId="0" borderId="15" xfId="0" applyFont="1" applyBorder="1" applyAlignment="1">
      <alignment horizontal="left" wrapText="1"/>
    </xf>
    <xf numFmtId="164" fontId="21" fillId="0" borderId="15" xfId="0" applyNumberFormat="1" applyFont="1" applyBorder="1" applyAlignment="1">
      <alignment horizontal="right"/>
    </xf>
    <xf numFmtId="164" fontId="21" fillId="0" borderId="15" xfId="0" applyNumberFormat="1" applyFont="1" applyBorder="1"/>
    <xf numFmtId="0" fontId="18" fillId="0" borderId="15" xfId="42" applyBorder="1"/>
    <xf numFmtId="164" fontId="0" fillId="0" borderId="0" xfId="0" applyNumberFormat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8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/>
    <xf numFmtId="8" fontId="0" fillId="0" borderId="19" xfId="0" applyNumberFormat="1" applyBorder="1"/>
    <xf numFmtId="0" fontId="0" fillId="0" borderId="0" xfId="0" applyAlignment="1">
      <alignment horizontal="center"/>
    </xf>
    <xf numFmtId="0" fontId="22" fillId="0" borderId="0" xfId="0" applyFont="1" applyAlignment="1">
      <alignment horizontal="right" vertical="center"/>
    </xf>
    <xf numFmtId="8" fontId="18" fillId="0" borderId="14" xfId="42" applyNumberFormat="1" applyBorder="1"/>
    <xf numFmtId="8" fontId="18" fillId="0" borderId="15" xfId="42" applyNumberFormat="1" applyBorder="1"/>
    <xf numFmtId="8" fontId="18" fillId="0" borderId="19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1"/>
        <color theme="0"/>
        <name val="Arial Blac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name val="Arial Black"/>
        <family val="2"/>
        <scheme val="none"/>
      </font>
      <numFmt numFmtId="164" formatCode="&quot;$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name val="Arial Black"/>
        <family val="2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name val="Arial Black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name val="Arial Black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name val="Arial Black"/>
        <family val="2"/>
        <scheme val="none"/>
      </font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 Black"/>
        <family val="2"/>
        <scheme val="none"/>
      </font>
      <fill>
        <patternFill>
          <bgColor theme="1"/>
        </patternFill>
      </fill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66675</xdr:rowOff>
    </xdr:from>
    <xdr:to>
      <xdr:col>1</xdr:col>
      <xdr:colOff>1561272</xdr:colOff>
      <xdr:row>0</xdr:row>
      <xdr:rowOff>872479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32A97C0-5B24-4515-B6CD-B7DFB13F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66675"/>
          <a:ext cx="2389947" cy="805804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2133600</xdr:colOff>
      <xdr:row>0</xdr:row>
      <xdr:rowOff>180974</xdr:rowOff>
    </xdr:from>
    <xdr:to>
      <xdr:col>1</xdr:col>
      <xdr:colOff>6488000</xdr:colOff>
      <xdr:row>0</xdr:row>
      <xdr:rowOff>742949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8D18A7-5C71-D5D7-735D-67C2B81B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80974"/>
          <a:ext cx="4354400" cy="56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1104900</xdr:colOff>
      <xdr:row>0</xdr:row>
      <xdr:rowOff>590550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70CEF-DFD2-4951-98FF-AD2C19736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6200"/>
          <a:ext cx="3086100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rrett%206-6%20Price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rett 6-6 Price Update"/>
      <sheetName val="GBV"/>
      <sheetName val="TW Kits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530" totalsRowShown="0" headerRowDxfId="19" headerRowBorderDxfId="18" tableBorderDxfId="17" totalsRowBorderDxfId="16">
  <autoFilter ref="A2:F530" xr:uid="{00000000-0009-0000-0100-000002000000}"/>
  <tableColumns count="6">
    <tableColumn id="1" xr3:uid="{00000000-0010-0000-0000-000001000000}" name="Part Number" dataDxfId="15"/>
    <tableColumn id="2" xr3:uid="{00000000-0010-0000-0000-000002000000}" name="Desc" dataDxfId="14"/>
    <tableColumn id="3" xr3:uid="{00000000-0010-0000-0000-000003000000}" name="2023 MSRP" dataDxfId="13"/>
    <tableColumn id="4" xr3:uid="{00000000-0010-0000-0000-000004000000}" name="2023 Min Retail" dataDxfId="12"/>
    <tableColumn id="5" xr3:uid="{00000000-0010-0000-0000-000005000000}" name="2023 Distributor" dataDxfId="11"/>
    <tableColumn id="7" xr3:uid="{3C7F752E-B660-4383-8D2E-BB716AB597B4}" name="2024 Distributor" dataDxfId="0" dataCellStyle="Hyperlink">
      <calculatedColumnFormula>VLOOKUP(A:A,[1]!Table1[#Data],2,FALSE)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A2:G8" totalsRowShown="0" headerRowDxfId="10" dataDxfId="8" headerRowBorderDxfId="9">
  <autoFilter ref="A2:G8" xr:uid="{00000000-0009-0000-0100-000001000000}"/>
  <tableColumns count="7">
    <tableColumn id="1" xr3:uid="{00000000-0010-0000-0100-000001000000}" name="Part Number" dataDxfId="7"/>
    <tableColumn id="2" xr3:uid="{00000000-0010-0000-0100-000002000000}" name="Description" dataDxfId="6"/>
    <tableColumn id="6" xr3:uid="{00000000-0010-0000-0100-000006000000}" name="Kit Breakdown" dataDxfId="5"/>
    <tableColumn id="7" xr3:uid="{00000000-0010-0000-0100-000007000000}" name="Applicable Garrett Housings" dataDxfId="4"/>
    <tableColumn id="3" xr3:uid="{00000000-0010-0000-0100-000003000000}" name="MSRP" dataDxfId="3"/>
    <tableColumn id="4" xr3:uid="{00000000-0010-0000-0100-000004000000}" name="Summit" dataDxfId="2">
      <calculatedColumnFormula>E3*0.75</calculatedColumnFormula>
    </tableColumn>
    <tableColumn id="5" xr3:uid="{00000000-0010-0000-0100-000005000000}" name="Image" dataDxfId="1" dataCellStyle="Hyperlink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.10.2/Handlers/ImageHandler.ashx?im=TW-GT23T4KIT.jpg" TargetMode="External"/><Relationship Id="rId2" Type="http://schemas.openxmlformats.org/officeDocument/2006/relationships/hyperlink" Target="http://172.2.10.2/Handlers/ImageHandler.ashx?im=TW-GT23T3KIT.jpg" TargetMode="External"/><Relationship Id="rId1" Type="http://schemas.openxmlformats.org/officeDocument/2006/relationships/hyperlink" Target="http://172.2.10.2/Handlers/ImageHandler.ashx?im=TW-G23KIT.jpg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14.5703125" bestFit="1" customWidth="1"/>
    <col min="2" max="2" width="98.85546875" bestFit="1" customWidth="1"/>
    <col min="3" max="3" width="12.85546875" bestFit="1" customWidth="1"/>
    <col min="4" max="4" width="17" bestFit="1" customWidth="1"/>
    <col min="5" max="5" width="17.140625" customWidth="1"/>
    <col min="6" max="6" width="167.42578125" bestFit="1" customWidth="1"/>
  </cols>
  <sheetData>
    <row r="1" spans="1:6" ht="73.5" customHeight="1" x14ac:dyDescent="0.25">
      <c r="A1" s="28">
        <v>2023</v>
      </c>
      <c r="B1" s="28"/>
      <c r="C1" s="28"/>
      <c r="D1" s="28"/>
      <c r="E1" s="28"/>
    </row>
    <row r="2" spans="1:6" x14ac:dyDescent="0.25">
      <c r="A2" s="18" t="s">
        <v>0</v>
      </c>
      <c r="B2" s="19" t="s">
        <v>1</v>
      </c>
      <c r="C2" s="19" t="s">
        <v>3</v>
      </c>
      <c r="D2" s="19" t="s">
        <v>4</v>
      </c>
      <c r="E2" s="19" t="s">
        <v>1087</v>
      </c>
      <c r="F2" s="11" t="s">
        <v>1088</v>
      </c>
    </row>
    <row r="3" spans="1:6" x14ac:dyDescent="0.25">
      <c r="A3" s="20" t="s">
        <v>5</v>
      </c>
      <c r="B3" s="21" t="s">
        <v>6</v>
      </c>
      <c r="C3" s="22">
        <v>7.77</v>
      </c>
      <c r="D3" s="21" t="s">
        <v>7</v>
      </c>
      <c r="E3" s="22">
        <v>5.05</v>
      </c>
      <c r="F3" s="29"/>
    </row>
    <row r="4" spans="1:6" x14ac:dyDescent="0.25">
      <c r="A4" s="20" t="s">
        <v>8</v>
      </c>
      <c r="B4" s="23" t="s">
        <v>1086</v>
      </c>
      <c r="C4" s="22">
        <v>2.64</v>
      </c>
      <c r="D4" s="21" t="s">
        <v>7</v>
      </c>
      <c r="E4" s="22">
        <v>1.72</v>
      </c>
      <c r="F4" s="30" t="str">
        <f>VLOOKUP(A:A,[1]!Table1[#Data],2,FALSE)</f>
        <v>https://d2csxpduxe849s.cloudfront.net/media/8B052553-ECD5-4501-8D83CA237B0463C4/2BB2B95A-F232-42DB-B0F6C6DE9830E82D/thul-95FF3FEC-74CA-4100-A7AE46D853E0AA69.png</v>
      </c>
    </row>
    <row r="5" spans="1:6" x14ac:dyDescent="0.25">
      <c r="A5" s="20" t="s">
        <v>9</v>
      </c>
      <c r="B5" s="21" t="s">
        <v>10</v>
      </c>
      <c r="C5" s="22">
        <v>3.91</v>
      </c>
      <c r="D5" s="22">
        <v>3.32</v>
      </c>
      <c r="E5" s="22">
        <v>2.54</v>
      </c>
      <c r="F5" s="30"/>
    </row>
    <row r="6" spans="1:6" x14ac:dyDescent="0.25">
      <c r="A6" s="20" t="s">
        <v>11</v>
      </c>
      <c r="B6" s="21" t="s">
        <v>12</v>
      </c>
      <c r="C6" s="22">
        <v>3.96</v>
      </c>
      <c r="D6" s="22">
        <v>3.36</v>
      </c>
      <c r="E6" s="22">
        <v>2.57</v>
      </c>
      <c r="F6" s="30"/>
    </row>
    <row r="7" spans="1:6" x14ac:dyDescent="0.25">
      <c r="A7" s="20" t="s">
        <v>13</v>
      </c>
      <c r="B7" s="21" t="s">
        <v>14</v>
      </c>
      <c r="C7" s="22">
        <v>4.72</v>
      </c>
      <c r="D7" s="21" t="s">
        <v>7</v>
      </c>
      <c r="E7" s="22">
        <v>3.07</v>
      </c>
      <c r="F7" s="30"/>
    </row>
    <row r="8" spans="1:6" x14ac:dyDescent="0.25">
      <c r="A8" s="20" t="s">
        <v>15</v>
      </c>
      <c r="B8" s="21" t="s">
        <v>16</v>
      </c>
      <c r="C8" s="22">
        <v>12.72</v>
      </c>
      <c r="D8" s="22">
        <v>10.81</v>
      </c>
      <c r="E8" s="22">
        <v>8.27</v>
      </c>
      <c r="F8" s="30" t="str">
        <f>VLOOKUP(A:A,[1]!Table1[#Data],2,FALSE)</f>
        <v>https://d2csxpduxe849s.cloudfront.net/media/8B052553-ECD5-4501-8D83CA237B0463C4/25DA51E3-3544-4888-B2ED377C3FC6D6F4/thul-AF93674B-A03B-4884-B0CD12CE9C5A81CB.png</v>
      </c>
    </row>
    <row r="9" spans="1:6" x14ac:dyDescent="0.25">
      <c r="A9" s="20" t="s">
        <v>17</v>
      </c>
      <c r="B9" s="21" t="s">
        <v>18</v>
      </c>
      <c r="C9" s="22">
        <v>7.77</v>
      </c>
      <c r="D9" s="21" t="s">
        <v>7</v>
      </c>
      <c r="E9" s="22">
        <v>5.05</v>
      </c>
      <c r="F9" s="30" t="str">
        <f>VLOOKUP(A:A,[1]!Table1[#Data],2,FALSE)</f>
        <v>https://d2csxpduxe849s.cloudfront.net/media/8B052553-ECD5-4501-8D83CA237B0463C4/0999B925-1719-4F37-B506354FF32D4EB2/thul-405E925B-AA31-495C-86356C3A95DA2C86.png</v>
      </c>
    </row>
    <row r="10" spans="1:6" x14ac:dyDescent="0.25">
      <c r="A10" s="20" t="s">
        <v>19</v>
      </c>
      <c r="B10" s="21" t="s">
        <v>20</v>
      </c>
      <c r="C10" s="22">
        <v>341.23</v>
      </c>
      <c r="D10" s="21" t="s">
        <v>7</v>
      </c>
      <c r="E10" s="22">
        <v>221.8</v>
      </c>
      <c r="F10" s="30"/>
    </row>
    <row r="11" spans="1:6" x14ac:dyDescent="0.25">
      <c r="A11" s="20" t="s">
        <v>21</v>
      </c>
      <c r="B11" s="21" t="s">
        <v>22</v>
      </c>
      <c r="C11" s="22">
        <v>21.93</v>
      </c>
      <c r="D11" s="22">
        <v>18.64</v>
      </c>
      <c r="E11" s="22">
        <v>14.25</v>
      </c>
      <c r="F11" s="30" t="str">
        <f>VLOOKUP(A:A,[1]!Table1[#Data],2,FALSE)</f>
        <v>https://d2csxpduxe849s.cloudfront.net/media/8B052553-ECD5-4501-8D83CA237B0463C4/66DBAF9C-66AF-4996-BE7D3079D1A9FB89/thul-062CD4E4-202B-4B5A-B93864BE758F7659.png</v>
      </c>
    </row>
    <row r="12" spans="1:6" x14ac:dyDescent="0.25">
      <c r="A12" s="20" t="s">
        <v>23</v>
      </c>
      <c r="B12" s="21" t="s">
        <v>22</v>
      </c>
      <c r="C12" s="22">
        <v>21.93</v>
      </c>
      <c r="D12" s="22">
        <v>18.64</v>
      </c>
      <c r="E12" s="22">
        <v>14.25</v>
      </c>
      <c r="F12" s="30" t="str">
        <f>VLOOKUP(A:A,[1]!Table1[#Data],2,FALSE)</f>
        <v>https://d2csxpduxe849s.cloudfront.net/media/8B052553-ECD5-4501-8D83CA237B0463C4/66DBAF9C-66AF-4996-BE7D3079D1A9FB89/thul-062CD4E4-202B-4B5A-B93864BE758F7659.png</v>
      </c>
    </row>
    <row r="13" spans="1:6" x14ac:dyDescent="0.25">
      <c r="A13" s="20" t="s">
        <v>24</v>
      </c>
      <c r="B13" s="21" t="s">
        <v>25</v>
      </c>
      <c r="C13" s="22">
        <v>17.079999999999998</v>
      </c>
      <c r="D13" s="22">
        <v>14.52</v>
      </c>
      <c r="E13" s="22">
        <v>11.1</v>
      </c>
      <c r="F13" s="30" t="str">
        <f>VLOOKUP(A:A,[1]!Table1[#Data],2,FALSE)</f>
        <v>https://d2csxpduxe849s.cloudfront.net/media/8B052553-ECD5-4501-8D83CA237B0463C4/66DBAF9C-66AF-4996-BE7D3079D1A9FB89/thul-062CD4E4-202B-4B5A-B93864BE758F7659.png</v>
      </c>
    </row>
    <row r="14" spans="1:6" x14ac:dyDescent="0.25">
      <c r="A14" s="20" t="s">
        <v>26</v>
      </c>
      <c r="B14" s="21" t="s">
        <v>27</v>
      </c>
      <c r="C14" s="22">
        <v>147.32</v>
      </c>
      <c r="D14" s="21" t="s">
        <v>7</v>
      </c>
      <c r="E14" s="22">
        <v>95.76</v>
      </c>
      <c r="F14" s="30" t="str">
        <f>VLOOKUP(A:A,[1]!Table1[#Data],2,FALSE)</f>
        <v>https://d2csxpduxe849s.cloudfront.net/media/8B052553-ECD5-4501-8D83CA237B0463C4/DEDD5737-DA62-4CA8-85D63EFE669A1798/thul-A76EE55C-3EB1-4C8F-8968024CEB98C322.png</v>
      </c>
    </row>
    <row r="15" spans="1:6" x14ac:dyDescent="0.25">
      <c r="A15" s="20" t="s">
        <v>28</v>
      </c>
      <c r="B15" s="21" t="s">
        <v>29</v>
      </c>
      <c r="C15" s="22">
        <v>21.93</v>
      </c>
      <c r="D15" s="22">
        <v>18.64</v>
      </c>
      <c r="E15" s="22">
        <v>14.25</v>
      </c>
      <c r="F15" s="30" t="str">
        <f>VLOOKUP(A:A,[1]!Table1[#Data],2,FALSE)</f>
        <v>https://d2csxpduxe849s.cloudfront.net/media/8B052553-ECD5-4501-8D83CA237B0463C4/66DBAF9C-66AF-4996-BE7D3079D1A9FB89/thul-062CD4E4-202B-4B5A-B93864BE758F7659.png</v>
      </c>
    </row>
    <row r="16" spans="1:6" x14ac:dyDescent="0.25">
      <c r="A16" s="20" t="s">
        <v>30</v>
      </c>
      <c r="B16" s="21" t="s">
        <v>31</v>
      </c>
      <c r="C16" s="22">
        <v>438.56</v>
      </c>
      <c r="D16" s="21" t="s">
        <v>7</v>
      </c>
      <c r="E16" s="22">
        <v>285.06</v>
      </c>
      <c r="F16" s="30"/>
    </row>
    <row r="17" spans="1:6" x14ac:dyDescent="0.25">
      <c r="A17" s="20" t="s">
        <v>32</v>
      </c>
      <c r="B17" s="21" t="s">
        <v>33</v>
      </c>
      <c r="C17" s="22">
        <v>438.56</v>
      </c>
      <c r="D17" s="21" t="s">
        <v>7</v>
      </c>
      <c r="E17" s="22">
        <v>285.06</v>
      </c>
      <c r="F17" s="30"/>
    </row>
    <row r="18" spans="1:6" x14ac:dyDescent="0.25">
      <c r="A18" s="20" t="s">
        <v>34</v>
      </c>
      <c r="B18" s="21" t="s">
        <v>35</v>
      </c>
      <c r="C18" s="22">
        <v>438.56</v>
      </c>
      <c r="D18" s="21" t="s">
        <v>7</v>
      </c>
      <c r="E18" s="22">
        <v>285.06</v>
      </c>
      <c r="F18" s="30"/>
    </row>
    <row r="19" spans="1:6" x14ac:dyDescent="0.25">
      <c r="A19" s="20" t="s">
        <v>36</v>
      </c>
      <c r="B19" s="21" t="s">
        <v>37</v>
      </c>
      <c r="C19" s="22">
        <v>18.05</v>
      </c>
      <c r="D19" s="22">
        <v>15.34</v>
      </c>
      <c r="E19" s="22">
        <v>11.73</v>
      </c>
      <c r="F19" s="30" t="str">
        <f>VLOOKUP(A:A,[1]!Table1[#Data],2,FALSE)</f>
        <v>https://d2csxpduxe849s.cloudfront.net/media/8B052553-ECD5-4501-8D83CA237B0463C4/2BB2B95A-F232-42DB-B0F6C6DE9830E82D/thul-95FF3FEC-74CA-4100-A7AE46D853E0AA69.png</v>
      </c>
    </row>
    <row r="20" spans="1:6" x14ac:dyDescent="0.25">
      <c r="A20" s="20" t="s">
        <v>38</v>
      </c>
      <c r="B20" s="21" t="s">
        <v>39</v>
      </c>
      <c r="C20" s="22">
        <v>292.87</v>
      </c>
      <c r="D20" s="21" t="s">
        <v>7</v>
      </c>
      <c r="E20" s="22">
        <v>190.36</v>
      </c>
      <c r="F20" s="30"/>
    </row>
    <row r="21" spans="1:6" x14ac:dyDescent="0.25">
      <c r="A21" s="20" t="s">
        <v>40</v>
      </c>
      <c r="B21" s="21" t="s">
        <v>41</v>
      </c>
      <c r="C21" s="22">
        <v>1.36</v>
      </c>
      <c r="D21" s="21" t="s">
        <v>7</v>
      </c>
      <c r="E21" s="22">
        <v>0.89</v>
      </c>
      <c r="F21" s="30" t="str">
        <f>VLOOKUP(A:A,[1]!Table1[#Data],2,FALSE)</f>
        <v>https://d2csxpduxe849s.cloudfront.net/media/8B052553-ECD5-4501-8D83CA237B0463C4/0E1CC434-7865-45E9-98D9C4D11D4A4D64/thul-A5B7228F-1818-4154-AB6286214FC3D234.png</v>
      </c>
    </row>
    <row r="22" spans="1:6" x14ac:dyDescent="0.25">
      <c r="A22" s="20" t="s">
        <v>42</v>
      </c>
      <c r="B22" s="21" t="s">
        <v>43</v>
      </c>
      <c r="C22" s="22">
        <v>248.09</v>
      </c>
      <c r="D22" s="21" t="s">
        <v>7</v>
      </c>
      <c r="E22" s="22">
        <v>161.26</v>
      </c>
      <c r="F22" s="30"/>
    </row>
    <row r="23" spans="1:6" x14ac:dyDescent="0.25">
      <c r="A23" s="20" t="s">
        <v>44</v>
      </c>
      <c r="B23" s="21" t="s">
        <v>45</v>
      </c>
      <c r="C23" s="22">
        <v>248.09</v>
      </c>
      <c r="D23" s="21" t="s">
        <v>7</v>
      </c>
      <c r="E23" s="22">
        <v>161.26</v>
      </c>
      <c r="F23" s="30"/>
    </row>
    <row r="24" spans="1:6" x14ac:dyDescent="0.25">
      <c r="A24" s="20" t="s">
        <v>46</v>
      </c>
      <c r="B24" s="21" t="s">
        <v>47</v>
      </c>
      <c r="C24" s="22">
        <v>36.07</v>
      </c>
      <c r="D24" s="22">
        <v>30.66</v>
      </c>
      <c r="E24" s="22">
        <v>23.45</v>
      </c>
      <c r="F24" s="30" t="str">
        <f>VLOOKUP(A:A,[1]!Table1[#Data],2,FALSE)</f>
        <v>https://d2csxpduxe849s.cloudfront.net/media/8B052553-ECD5-4501-8D83CA237B0463C4/0999B925-1719-4F37-B506354FF32D4EB2/thul-405E925B-AA31-495C-86356C3A95DA2C86.png</v>
      </c>
    </row>
    <row r="25" spans="1:6" x14ac:dyDescent="0.25">
      <c r="A25" s="20" t="s">
        <v>48</v>
      </c>
      <c r="B25" s="21" t="s">
        <v>49</v>
      </c>
      <c r="C25" s="22">
        <v>83.24</v>
      </c>
      <c r="D25" s="21" t="s">
        <v>7</v>
      </c>
      <c r="E25" s="22">
        <v>54.11</v>
      </c>
      <c r="F25" s="30" t="str">
        <f>VLOOKUP(A:A,[1]!Table1[#Data],2,FALSE)</f>
        <v>https://d2csxpduxe849s.cloudfront.net/media/8B052553-ECD5-4501-8D83CA237B0463C4/0999B925-1719-4F37-B506354FF32D4EB2/thul-405E925B-AA31-495C-86356C3A95DA2C86.png</v>
      </c>
    </row>
    <row r="26" spans="1:6" x14ac:dyDescent="0.25">
      <c r="A26" s="20" t="s">
        <v>50</v>
      </c>
      <c r="B26" s="21" t="s">
        <v>51</v>
      </c>
      <c r="C26" s="22">
        <v>87.53</v>
      </c>
      <c r="D26" s="21" t="s">
        <v>7</v>
      </c>
      <c r="E26" s="22">
        <v>56.89</v>
      </c>
      <c r="F26" s="30"/>
    </row>
    <row r="27" spans="1:6" x14ac:dyDescent="0.25">
      <c r="A27" s="20" t="s">
        <v>52</v>
      </c>
      <c r="B27" s="21" t="s">
        <v>53</v>
      </c>
      <c r="C27" s="22">
        <v>83.24</v>
      </c>
      <c r="D27" s="21" t="s">
        <v>7</v>
      </c>
      <c r="E27" s="22">
        <v>54.1</v>
      </c>
      <c r="F27" s="30"/>
    </row>
    <row r="28" spans="1:6" x14ac:dyDescent="0.25">
      <c r="A28" s="20" t="s">
        <v>54</v>
      </c>
      <c r="B28" s="21" t="s">
        <v>55</v>
      </c>
      <c r="C28" s="22">
        <v>1263.19</v>
      </c>
      <c r="D28" s="22">
        <v>1073.72</v>
      </c>
      <c r="E28" s="22">
        <v>821.08</v>
      </c>
      <c r="F28" s="30" t="str">
        <f>VLOOKUP(A:A,[1]!Table1[#Data],2,FALSE)</f>
        <v>https://d2csxpduxe849s.cloudfront.net/media/8B052553-ECD5-4501-8D83CA237B0463C4/12E064AC-C3B1-48ED-8E98B84FBF119A55/thul-AA761B22-3DB2-4917-BC4D8ADF05651A61.png</v>
      </c>
    </row>
    <row r="29" spans="1:6" x14ac:dyDescent="0.25">
      <c r="A29" s="20" t="s">
        <v>56</v>
      </c>
      <c r="B29" s="21" t="s">
        <v>57</v>
      </c>
      <c r="C29" s="22">
        <v>1158.5</v>
      </c>
      <c r="D29" s="21" t="s">
        <v>7</v>
      </c>
      <c r="E29" s="22">
        <v>753.03</v>
      </c>
      <c r="F29" s="30"/>
    </row>
    <row r="30" spans="1:6" x14ac:dyDescent="0.25">
      <c r="A30" s="20" t="s">
        <v>58</v>
      </c>
      <c r="B30" s="21" t="s">
        <v>59</v>
      </c>
      <c r="C30" s="22">
        <v>1158.5</v>
      </c>
      <c r="D30" s="21" t="s">
        <v>7</v>
      </c>
      <c r="E30" s="22">
        <v>753.03</v>
      </c>
      <c r="F30" s="30"/>
    </row>
    <row r="31" spans="1:6" x14ac:dyDescent="0.25">
      <c r="A31" s="20" t="s">
        <v>60</v>
      </c>
      <c r="B31" s="21" t="s">
        <v>61</v>
      </c>
      <c r="C31" s="22">
        <v>1158.5</v>
      </c>
      <c r="D31" s="21" t="s">
        <v>7</v>
      </c>
      <c r="E31" s="22">
        <v>753.03</v>
      </c>
      <c r="F31" s="30"/>
    </row>
    <row r="32" spans="1:6" x14ac:dyDescent="0.25">
      <c r="A32" s="20" t="s">
        <v>62</v>
      </c>
      <c r="B32" s="21" t="s">
        <v>63</v>
      </c>
      <c r="C32" s="22">
        <v>136.61000000000001</v>
      </c>
      <c r="D32" s="22">
        <v>116.12</v>
      </c>
      <c r="E32" s="22">
        <v>88.79</v>
      </c>
      <c r="F32" s="30" t="str">
        <f>VLOOKUP(A:A,[1]!Table1[#Data],2,FALSE)</f>
        <v>https://d2csxpduxe849s.cloudfront.net/media/8B052553-ECD5-4501-8D83CA237B0463C4/DEDD5737-DA62-4CA8-85D63EFE669A1798/thul-A76EE55C-3EB1-4C8F-8968024CEB98C322.png</v>
      </c>
    </row>
    <row r="33" spans="1:6" x14ac:dyDescent="0.25">
      <c r="A33" s="20" t="s">
        <v>64</v>
      </c>
      <c r="B33" s="21" t="s">
        <v>65</v>
      </c>
      <c r="C33" s="22">
        <v>136.61000000000001</v>
      </c>
      <c r="D33" s="22">
        <v>116.12</v>
      </c>
      <c r="E33" s="22">
        <v>88.79</v>
      </c>
      <c r="F33" s="30" t="str">
        <f>VLOOKUP(A:A,[1]!Table1[#Data],2,FALSE)</f>
        <v>https://d2csxpduxe849s.cloudfront.net/media/8B052553-ECD5-4501-8D83CA237B0463C4/DEDD5737-DA62-4CA8-85D63EFE669A1798/thul-A76EE55C-3EB1-4C8F-8968024CEB98C322.png</v>
      </c>
    </row>
    <row r="34" spans="1:6" x14ac:dyDescent="0.25">
      <c r="A34" s="20" t="s">
        <v>66</v>
      </c>
      <c r="B34" s="21" t="s">
        <v>67</v>
      </c>
      <c r="C34" s="22">
        <v>136.61000000000001</v>
      </c>
      <c r="D34" s="22">
        <v>116.12</v>
      </c>
      <c r="E34" s="22">
        <v>88.79</v>
      </c>
      <c r="F34" s="30" t="str">
        <f>VLOOKUP(A:A,[1]!Table1[#Data],2,FALSE)</f>
        <v>https://d2csxpduxe849s.cloudfront.net/media/8B052553-ECD5-4501-8D83CA237B0463C4/DEDD5737-DA62-4CA8-85D63EFE669A1798/thul-A76EE55C-3EB1-4C8F-8968024CEB98C322.png</v>
      </c>
    </row>
    <row r="35" spans="1:6" x14ac:dyDescent="0.25">
      <c r="A35" s="20" t="s">
        <v>68</v>
      </c>
      <c r="B35" s="21" t="s">
        <v>69</v>
      </c>
      <c r="C35" s="22">
        <v>230.05</v>
      </c>
      <c r="D35" s="22">
        <v>195.54</v>
      </c>
      <c r="E35" s="22">
        <v>149.53</v>
      </c>
      <c r="F35" s="30" t="str">
        <f>VLOOKUP(A:A,[1]!Table1[#Data],2,FALSE)</f>
        <v>https://d2csxpduxe849s.cloudfront.net/media/8B052553-ECD5-4501-8D83CA237B0463C4/DEDD5737-DA62-4CA8-85D63EFE669A1798/thul-A76EE55C-3EB1-4C8F-8968024CEB98C322.png</v>
      </c>
    </row>
    <row r="36" spans="1:6" x14ac:dyDescent="0.25">
      <c r="A36" s="20" t="s">
        <v>70</v>
      </c>
      <c r="B36" s="21" t="s">
        <v>71</v>
      </c>
      <c r="C36" s="22">
        <v>143.69</v>
      </c>
      <c r="D36" s="21" t="s">
        <v>7</v>
      </c>
      <c r="E36" s="22">
        <v>93.4</v>
      </c>
      <c r="F36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37" spans="1:6" x14ac:dyDescent="0.25">
      <c r="A37" s="20" t="s">
        <v>72</v>
      </c>
      <c r="B37" s="21" t="s">
        <v>73</v>
      </c>
      <c r="C37" s="22">
        <v>1443.52</v>
      </c>
      <c r="D37" s="21" t="s">
        <v>7</v>
      </c>
      <c r="E37" s="22">
        <v>938.29</v>
      </c>
      <c r="F37" s="30" t="str">
        <f>VLOOKUP(A:A,[1]!Table1[#Data],2,FALSE)</f>
        <v>https://d2csxpduxe849s.cloudfront.net/media/8B052553-ECD5-4501-8D83CA237B0463C4/76C867B1-0CF2-443F-A926CB50A24A0217/thul-FCA820E5-4D4F-4EB2-8883004E6134E96F.png</v>
      </c>
    </row>
    <row r="38" spans="1:6" x14ac:dyDescent="0.25">
      <c r="A38" s="20" t="s">
        <v>74</v>
      </c>
      <c r="B38" s="21" t="s">
        <v>75</v>
      </c>
      <c r="C38" s="22">
        <v>1249.1199999999999</v>
      </c>
      <c r="D38" s="22">
        <v>1061.75</v>
      </c>
      <c r="E38" s="22">
        <v>811.93</v>
      </c>
      <c r="F38" s="30" t="str">
        <f>VLOOKUP(A:A,[1]!Table1[#Data],2,FALSE)</f>
        <v>https://d2csxpduxe849s.cloudfront.net/media/8B052553-ECD5-4501-8D83CA237B0463C4/AC1AD89D-9903-4A17-B24B6457B6BD001D/thul-2F407409-37B3-4123-888C3571F52F1CD1.png</v>
      </c>
    </row>
    <row r="39" spans="1:6" x14ac:dyDescent="0.25">
      <c r="A39" s="20" t="s">
        <v>76</v>
      </c>
      <c r="B39" s="21" t="s">
        <v>77</v>
      </c>
      <c r="C39" s="22">
        <v>906.66</v>
      </c>
      <c r="D39" s="22">
        <v>770.66</v>
      </c>
      <c r="E39" s="22">
        <v>589.33000000000004</v>
      </c>
      <c r="F3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0" spans="1:6" x14ac:dyDescent="0.25">
      <c r="A40" s="20" t="s">
        <v>78</v>
      </c>
      <c r="B40" s="21" t="s">
        <v>79</v>
      </c>
      <c r="C40" s="22">
        <v>906.66</v>
      </c>
      <c r="D40" s="22">
        <v>770.66</v>
      </c>
      <c r="E40" s="22">
        <v>589.33000000000004</v>
      </c>
      <c r="F4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1" spans="1:6" x14ac:dyDescent="0.25">
      <c r="A41" s="20" t="s">
        <v>80</v>
      </c>
      <c r="B41" s="21" t="s">
        <v>81</v>
      </c>
      <c r="C41" s="22">
        <v>906.66</v>
      </c>
      <c r="D41" s="22">
        <v>770.66</v>
      </c>
      <c r="E41" s="22">
        <v>589.33000000000004</v>
      </c>
      <c r="F4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2" spans="1:6" x14ac:dyDescent="0.25">
      <c r="A42" s="20" t="s">
        <v>82</v>
      </c>
      <c r="B42" s="21" t="s">
        <v>83</v>
      </c>
      <c r="C42" s="22">
        <v>838.89</v>
      </c>
      <c r="D42" s="22">
        <v>713.06</v>
      </c>
      <c r="E42" s="22">
        <v>545.28</v>
      </c>
      <c r="F4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3" spans="1:6" x14ac:dyDescent="0.25">
      <c r="A43" s="20" t="s">
        <v>84</v>
      </c>
      <c r="B43" s="21" t="s">
        <v>85</v>
      </c>
      <c r="C43" s="22">
        <v>838.89</v>
      </c>
      <c r="D43" s="22">
        <v>713.06</v>
      </c>
      <c r="E43" s="22">
        <v>545.28</v>
      </c>
      <c r="F4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4" spans="1:6" x14ac:dyDescent="0.25">
      <c r="A44" s="20" t="s">
        <v>86</v>
      </c>
      <c r="B44" s="21" t="s">
        <v>87</v>
      </c>
      <c r="C44" s="22">
        <v>838.89</v>
      </c>
      <c r="D44" s="22">
        <v>713.06</v>
      </c>
      <c r="E44" s="22">
        <v>545.28</v>
      </c>
      <c r="F4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5" spans="1:6" x14ac:dyDescent="0.25">
      <c r="A45" s="20" t="s">
        <v>88</v>
      </c>
      <c r="B45" s="21" t="s">
        <v>89</v>
      </c>
      <c r="C45" s="22">
        <v>838.89</v>
      </c>
      <c r="D45" s="22">
        <v>713.06</v>
      </c>
      <c r="E45" s="22">
        <v>545.28</v>
      </c>
      <c r="F4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6" spans="1:6" x14ac:dyDescent="0.25">
      <c r="A46" s="20" t="s">
        <v>90</v>
      </c>
      <c r="B46" s="21" t="s">
        <v>91</v>
      </c>
      <c r="C46" s="22">
        <v>838.89</v>
      </c>
      <c r="D46" s="22">
        <v>713.06</v>
      </c>
      <c r="E46" s="22">
        <v>545.28</v>
      </c>
      <c r="F4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7" spans="1:6" x14ac:dyDescent="0.25">
      <c r="A47" s="20" t="s">
        <v>92</v>
      </c>
      <c r="B47" s="21" t="s">
        <v>93</v>
      </c>
      <c r="C47" s="22">
        <v>838.89</v>
      </c>
      <c r="D47" s="22">
        <v>713.06</v>
      </c>
      <c r="E47" s="22">
        <v>545.28</v>
      </c>
      <c r="F4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48" spans="1:6" x14ac:dyDescent="0.25">
      <c r="A48" s="20" t="s">
        <v>94</v>
      </c>
      <c r="B48" s="21" t="s">
        <v>95</v>
      </c>
      <c r="C48" s="22">
        <v>713.11</v>
      </c>
      <c r="D48" s="22">
        <v>606.14</v>
      </c>
      <c r="E48" s="22">
        <v>463.52</v>
      </c>
      <c r="F48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49" spans="1:6" x14ac:dyDescent="0.25">
      <c r="A49" s="20" t="s">
        <v>96</v>
      </c>
      <c r="B49" s="21" t="s">
        <v>97</v>
      </c>
      <c r="C49" s="22">
        <v>713.11</v>
      </c>
      <c r="D49" s="22">
        <v>606.14</v>
      </c>
      <c r="E49" s="22">
        <v>463.52</v>
      </c>
      <c r="F49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50" spans="1:6" x14ac:dyDescent="0.25">
      <c r="A50" s="20" t="s">
        <v>98</v>
      </c>
      <c r="B50" s="21" t="s">
        <v>99</v>
      </c>
      <c r="C50" s="22">
        <v>926.27</v>
      </c>
      <c r="D50" s="22">
        <v>787.33</v>
      </c>
      <c r="E50" s="22">
        <v>602.07000000000005</v>
      </c>
      <c r="F50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51" spans="1:6" x14ac:dyDescent="0.25">
      <c r="A51" s="20" t="s">
        <v>100</v>
      </c>
      <c r="B51" s="21" t="s">
        <v>101</v>
      </c>
      <c r="C51" s="22">
        <v>687.66</v>
      </c>
      <c r="D51" s="22">
        <v>584.51</v>
      </c>
      <c r="E51" s="22">
        <v>446.98</v>
      </c>
      <c r="F51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52" spans="1:6" x14ac:dyDescent="0.25">
      <c r="A52" s="20" t="s">
        <v>102</v>
      </c>
      <c r="B52" s="21" t="s">
        <v>103</v>
      </c>
      <c r="C52" s="22">
        <v>687.66</v>
      </c>
      <c r="D52" s="22">
        <v>584.51</v>
      </c>
      <c r="E52" s="22">
        <v>446.98</v>
      </c>
      <c r="F52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53" spans="1:6" x14ac:dyDescent="0.25">
      <c r="A53" s="20" t="s">
        <v>104</v>
      </c>
      <c r="B53" s="21" t="s">
        <v>105</v>
      </c>
      <c r="C53" s="22">
        <v>961.44</v>
      </c>
      <c r="D53" s="22">
        <v>817.23</v>
      </c>
      <c r="E53" s="22">
        <v>624.94000000000005</v>
      </c>
      <c r="F5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4" spans="1:6" x14ac:dyDescent="0.25">
      <c r="A54" s="20" t="s">
        <v>106</v>
      </c>
      <c r="B54" s="21" t="s">
        <v>107</v>
      </c>
      <c r="C54" s="22">
        <v>891.39</v>
      </c>
      <c r="D54" s="22">
        <v>757.68</v>
      </c>
      <c r="E54" s="22">
        <v>579.4</v>
      </c>
      <c r="F5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5" spans="1:6" x14ac:dyDescent="0.25">
      <c r="A55" s="20" t="s">
        <v>108</v>
      </c>
      <c r="B55" s="21" t="s">
        <v>109</v>
      </c>
      <c r="C55" s="22">
        <v>891.39</v>
      </c>
      <c r="D55" s="22">
        <v>757.68</v>
      </c>
      <c r="E55" s="22">
        <v>579.4</v>
      </c>
      <c r="F5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6" spans="1:6" x14ac:dyDescent="0.25">
      <c r="A56" s="20" t="s">
        <v>110</v>
      </c>
      <c r="B56" s="21" t="s">
        <v>111</v>
      </c>
      <c r="C56" s="22">
        <v>859.58</v>
      </c>
      <c r="D56" s="22">
        <v>730.64</v>
      </c>
      <c r="E56" s="22">
        <v>558.73</v>
      </c>
      <c r="F5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7" spans="1:6" x14ac:dyDescent="0.25">
      <c r="A57" s="20" t="s">
        <v>112</v>
      </c>
      <c r="B57" s="21" t="s">
        <v>113</v>
      </c>
      <c r="C57" s="22">
        <v>859.58</v>
      </c>
      <c r="D57" s="22">
        <v>730.64</v>
      </c>
      <c r="E57" s="22">
        <v>558.73</v>
      </c>
      <c r="F5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8" spans="1:6" x14ac:dyDescent="0.25">
      <c r="A58" s="20" t="s">
        <v>114</v>
      </c>
      <c r="B58" s="21" t="s">
        <v>115</v>
      </c>
      <c r="C58" s="22">
        <v>752.18</v>
      </c>
      <c r="D58" s="22">
        <v>639.35</v>
      </c>
      <c r="E58" s="22">
        <v>488.92</v>
      </c>
      <c r="F5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59" spans="1:6" x14ac:dyDescent="0.25">
      <c r="A59" s="20" t="s">
        <v>116</v>
      </c>
      <c r="B59" s="21" t="s">
        <v>117</v>
      </c>
      <c r="C59" s="22">
        <v>890.68</v>
      </c>
      <c r="D59" s="22">
        <v>757.07</v>
      </c>
      <c r="E59" s="22">
        <v>578.94000000000005</v>
      </c>
      <c r="F5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0" spans="1:6" x14ac:dyDescent="0.25">
      <c r="A60" s="20" t="s">
        <v>118</v>
      </c>
      <c r="B60" s="21" t="s">
        <v>119</v>
      </c>
      <c r="C60" s="22">
        <v>890.68</v>
      </c>
      <c r="D60" s="22">
        <v>757.07</v>
      </c>
      <c r="E60" s="22">
        <v>578.94000000000005</v>
      </c>
      <c r="F6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1" spans="1:6" x14ac:dyDescent="0.25">
      <c r="A61" s="20" t="s">
        <v>120</v>
      </c>
      <c r="B61" s="21" t="s">
        <v>121</v>
      </c>
      <c r="C61" s="22">
        <v>899.58</v>
      </c>
      <c r="D61" s="22">
        <v>764.64</v>
      </c>
      <c r="E61" s="22">
        <v>584.73</v>
      </c>
      <c r="F6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2" spans="1:6" x14ac:dyDescent="0.25">
      <c r="A62" s="20" t="s">
        <v>122</v>
      </c>
      <c r="B62" s="21" t="s">
        <v>123</v>
      </c>
      <c r="C62" s="22">
        <v>899.58</v>
      </c>
      <c r="D62" s="22">
        <v>764.64</v>
      </c>
      <c r="E62" s="22">
        <v>584.73</v>
      </c>
      <c r="F6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3" spans="1:6" x14ac:dyDescent="0.25">
      <c r="A63" s="20" t="s">
        <v>124</v>
      </c>
      <c r="B63" s="21" t="s">
        <v>125</v>
      </c>
      <c r="C63" s="22">
        <v>890.68</v>
      </c>
      <c r="D63" s="22">
        <v>757.07</v>
      </c>
      <c r="E63" s="22">
        <v>578.94000000000005</v>
      </c>
      <c r="F6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4" spans="1:6" x14ac:dyDescent="0.25">
      <c r="A64" s="20" t="s">
        <v>126</v>
      </c>
      <c r="B64" s="21" t="s">
        <v>127</v>
      </c>
      <c r="C64" s="22">
        <v>899.58</v>
      </c>
      <c r="D64" s="22">
        <v>764.64</v>
      </c>
      <c r="E64" s="22">
        <v>584.73</v>
      </c>
      <c r="F6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5" spans="1:6" x14ac:dyDescent="0.25">
      <c r="A65" s="20" t="s">
        <v>128</v>
      </c>
      <c r="B65" s="21" t="s">
        <v>129</v>
      </c>
      <c r="C65" s="22">
        <v>933.64</v>
      </c>
      <c r="D65" s="22">
        <v>793.59</v>
      </c>
      <c r="E65" s="22">
        <v>606.87</v>
      </c>
      <c r="F6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6" spans="1:6" x14ac:dyDescent="0.25">
      <c r="A66" s="20" t="s">
        <v>130</v>
      </c>
      <c r="B66" s="21" t="s">
        <v>131</v>
      </c>
      <c r="C66" s="22">
        <v>908.93</v>
      </c>
      <c r="D66" s="22">
        <v>772.59</v>
      </c>
      <c r="E66" s="22">
        <v>590.79999999999995</v>
      </c>
      <c r="F6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7" spans="1:6" x14ac:dyDescent="0.25">
      <c r="A67" s="20" t="s">
        <v>132</v>
      </c>
      <c r="B67" s="21" t="s">
        <v>133</v>
      </c>
      <c r="C67" s="22">
        <v>908.93</v>
      </c>
      <c r="D67" s="22">
        <v>772.59</v>
      </c>
      <c r="E67" s="22">
        <v>590.79999999999995</v>
      </c>
      <c r="F6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8" spans="1:6" x14ac:dyDescent="0.25">
      <c r="A68" s="20" t="s">
        <v>134</v>
      </c>
      <c r="B68" s="21" t="s">
        <v>135</v>
      </c>
      <c r="C68" s="22">
        <v>917.58</v>
      </c>
      <c r="D68" s="22">
        <v>779.94</v>
      </c>
      <c r="E68" s="22">
        <v>596.41999999999996</v>
      </c>
      <c r="F6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69" spans="1:6" x14ac:dyDescent="0.25">
      <c r="A69" s="20" t="s">
        <v>136</v>
      </c>
      <c r="B69" s="21" t="s">
        <v>137</v>
      </c>
      <c r="C69" s="22">
        <v>917.58</v>
      </c>
      <c r="D69" s="22">
        <v>779.94</v>
      </c>
      <c r="E69" s="22">
        <v>596.41999999999996</v>
      </c>
      <c r="F6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0" spans="1:6" x14ac:dyDescent="0.25">
      <c r="A70" s="20" t="s">
        <v>138</v>
      </c>
      <c r="B70" s="21" t="s">
        <v>139</v>
      </c>
      <c r="C70" s="22">
        <v>908.93</v>
      </c>
      <c r="D70" s="22">
        <v>772.59</v>
      </c>
      <c r="E70" s="22">
        <v>590.79999999999995</v>
      </c>
      <c r="F7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1" spans="1:6" x14ac:dyDescent="0.25">
      <c r="A71" s="20" t="s">
        <v>140</v>
      </c>
      <c r="B71" s="21" t="s">
        <v>141</v>
      </c>
      <c r="C71" s="22">
        <v>917.58</v>
      </c>
      <c r="D71" s="22">
        <v>779.94</v>
      </c>
      <c r="E71" s="22">
        <v>596.41999999999996</v>
      </c>
      <c r="F7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2" spans="1:6" x14ac:dyDescent="0.25">
      <c r="A72" s="20" t="s">
        <v>142</v>
      </c>
      <c r="B72" s="21" t="s">
        <v>143</v>
      </c>
      <c r="C72" s="22">
        <v>900.69</v>
      </c>
      <c r="D72" s="22">
        <v>765.59</v>
      </c>
      <c r="E72" s="22">
        <v>585.45000000000005</v>
      </c>
      <c r="F7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3" spans="1:6" x14ac:dyDescent="0.25">
      <c r="A73" s="20" t="s">
        <v>144</v>
      </c>
      <c r="B73" s="21" t="s">
        <v>145</v>
      </c>
      <c r="C73" s="22">
        <v>900.69</v>
      </c>
      <c r="D73" s="22">
        <v>765.59</v>
      </c>
      <c r="E73" s="22">
        <v>585.45000000000005</v>
      </c>
      <c r="F7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4" spans="1:6" x14ac:dyDescent="0.25">
      <c r="A74" s="20" t="s">
        <v>146</v>
      </c>
      <c r="B74" s="21" t="s">
        <v>147</v>
      </c>
      <c r="C74" s="22">
        <v>909.7</v>
      </c>
      <c r="D74" s="22">
        <v>773.25</v>
      </c>
      <c r="E74" s="22">
        <v>591.30999999999995</v>
      </c>
      <c r="F7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5" spans="1:6" x14ac:dyDescent="0.25">
      <c r="A75" s="20" t="s">
        <v>148</v>
      </c>
      <c r="B75" s="21" t="s">
        <v>149</v>
      </c>
      <c r="C75" s="22">
        <v>909.7</v>
      </c>
      <c r="D75" s="22">
        <v>773.25</v>
      </c>
      <c r="E75" s="22">
        <v>591.30999999999995</v>
      </c>
      <c r="F7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6" spans="1:6" x14ac:dyDescent="0.25">
      <c r="A76" s="20" t="s">
        <v>150</v>
      </c>
      <c r="B76" s="21" t="s">
        <v>151</v>
      </c>
      <c r="C76" s="22">
        <v>890.68</v>
      </c>
      <c r="D76" s="22">
        <v>757.07</v>
      </c>
      <c r="E76" s="22">
        <v>578.94000000000005</v>
      </c>
      <c r="F7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7" spans="1:6" x14ac:dyDescent="0.25">
      <c r="A77" s="20" t="s">
        <v>152</v>
      </c>
      <c r="B77" s="21" t="s">
        <v>153</v>
      </c>
      <c r="C77" s="22">
        <v>899.58</v>
      </c>
      <c r="D77" s="22">
        <v>764.64</v>
      </c>
      <c r="E77" s="22">
        <v>584.73</v>
      </c>
      <c r="F7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8" spans="1:6" x14ac:dyDescent="0.25">
      <c r="A78" s="20" t="s">
        <v>154</v>
      </c>
      <c r="B78" s="21" t="s">
        <v>155</v>
      </c>
      <c r="C78" s="22">
        <v>933.64</v>
      </c>
      <c r="D78" s="22">
        <v>793.59</v>
      </c>
      <c r="E78" s="22">
        <v>606.87</v>
      </c>
      <c r="F7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79" spans="1:6" x14ac:dyDescent="0.25">
      <c r="A79" s="20" t="s">
        <v>156</v>
      </c>
      <c r="B79" s="21" t="s">
        <v>157</v>
      </c>
      <c r="C79" s="22">
        <v>918.71</v>
      </c>
      <c r="D79" s="22">
        <v>780.9</v>
      </c>
      <c r="E79" s="22">
        <v>597.16</v>
      </c>
      <c r="F7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0" spans="1:6" x14ac:dyDescent="0.25">
      <c r="A80" s="20" t="s">
        <v>158</v>
      </c>
      <c r="B80" s="21" t="s">
        <v>159</v>
      </c>
      <c r="C80" s="22">
        <v>918.71</v>
      </c>
      <c r="D80" s="22">
        <v>780.9</v>
      </c>
      <c r="E80" s="22">
        <v>597.16</v>
      </c>
      <c r="F8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1" spans="1:6" x14ac:dyDescent="0.25">
      <c r="A81" s="20" t="s">
        <v>160</v>
      </c>
      <c r="B81" s="21" t="s">
        <v>161</v>
      </c>
      <c r="C81" s="22">
        <v>927.9</v>
      </c>
      <c r="D81" s="22">
        <v>788.71</v>
      </c>
      <c r="E81" s="22">
        <v>603.13</v>
      </c>
      <c r="F8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2" spans="1:6" x14ac:dyDescent="0.25">
      <c r="A82" s="20" t="s">
        <v>162</v>
      </c>
      <c r="B82" s="21" t="s">
        <v>163</v>
      </c>
      <c r="C82" s="22">
        <v>927.9</v>
      </c>
      <c r="D82" s="22">
        <v>788.71</v>
      </c>
      <c r="E82" s="22">
        <v>603.13</v>
      </c>
      <c r="F8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3" spans="1:6" x14ac:dyDescent="0.25">
      <c r="A83" s="20" t="s">
        <v>164</v>
      </c>
      <c r="B83" s="21" t="s">
        <v>165</v>
      </c>
      <c r="C83" s="22">
        <v>908.93</v>
      </c>
      <c r="D83" s="22">
        <v>772.59</v>
      </c>
      <c r="E83" s="22">
        <v>590.79999999999995</v>
      </c>
      <c r="F8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4" spans="1:6" x14ac:dyDescent="0.25">
      <c r="A84" s="20" t="s">
        <v>166</v>
      </c>
      <c r="B84" s="21" t="s">
        <v>167</v>
      </c>
      <c r="C84" s="22">
        <v>917.58</v>
      </c>
      <c r="D84" s="22">
        <v>779.94</v>
      </c>
      <c r="E84" s="22">
        <v>596.41999999999996</v>
      </c>
      <c r="F8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5" spans="1:6" x14ac:dyDescent="0.25">
      <c r="A85" s="20" t="s">
        <v>168</v>
      </c>
      <c r="B85" s="21" t="s">
        <v>169</v>
      </c>
      <c r="C85" s="22">
        <v>2954.12</v>
      </c>
      <c r="D85" s="21" t="s">
        <v>7</v>
      </c>
      <c r="E85" s="22">
        <v>1920.18</v>
      </c>
      <c r="F85" s="30"/>
    </row>
    <row r="86" spans="1:6" x14ac:dyDescent="0.25">
      <c r="A86" s="20" t="s">
        <v>170</v>
      </c>
      <c r="B86" s="21" t="s">
        <v>171</v>
      </c>
      <c r="C86" s="22">
        <v>443.76</v>
      </c>
      <c r="D86" s="21" t="s">
        <v>7</v>
      </c>
      <c r="E86" s="22">
        <v>288.45</v>
      </c>
      <c r="F86" s="30"/>
    </row>
    <row r="87" spans="1:6" x14ac:dyDescent="0.25">
      <c r="A87" s="20" t="s">
        <v>172</v>
      </c>
      <c r="B87" s="21" t="s">
        <v>173</v>
      </c>
      <c r="C87" s="22">
        <v>888.76</v>
      </c>
      <c r="D87" s="21" t="s">
        <v>7</v>
      </c>
      <c r="E87" s="22">
        <v>577.69000000000005</v>
      </c>
      <c r="F8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8" spans="1:6" x14ac:dyDescent="0.25">
      <c r="A88" s="20" t="s">
        <v>174</v>
      </c>
      <c r="B88" s="21" t="s">
        <v>175</v>
      </c>
      <c r="C88" s="22">
        <v>888.76</v>
      </c>
      <c r="D88" s="21" t="s">
        <v>7</v>
      </c>
      <c r="E88" s="22">
        <v>577.69000000000005</v>
      </c>
      <c r="F8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89" spans="1:6" x14ac:dyDescent="0.25">
      <c r="A89" s="20" t="s">
        <v>176</v>
      </c>
      <c r="B89" s="21" t="s">
        <v>177</v>
      </c>
      <c r="C89" s="22">
        <v>888.76</v>
      </c>
      <c r="D89" s="21" t="s">
        <v>7</v>
      </c>
      <c r="E89" s="22">
        <v>577.69000000000005</v>
      </c>
      <c r="F8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0" spans="1:6" x14ac:dyDescent="0.25">
      <c r="A90" s="20" t="s">
        <v>178</v>
      </c>
      <c r="B90" s="21" t="s">
        <v>179</v>
      </c>
      <c r="C90" s="22">
        <v>918.67</v>
      </c>
      <c r="D90" s="21" t="s">
        <v>7</v>
      </c>
      <c r="E90" s="22">
        <v>597.14</v>
      </c>
      <c r="F9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1" spans="1:6" x14ac:dyDescent="0.25">
      <c r="A91" s="20" t="s">
        <v>180</v>
      </c>
      <c r="B91" s="21" t="s">
        <v>181</v>
      </c>
      <c r="C91" s="22">
        <v>918.67</v>
      </c>
      <c r="D91" s="21" t="s">
        <v>7</v>
      </c>
      <c r="E91" s="22">
        <v>597.14</v>
      </c>
      <c r="F9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2" spans="1:6" x14ac:dyDescent="0.25">
      <c r="A92" s="20" t="s">
        <v>182</v>
      </c>
      <c r="B92" s="21" t="s">
        <v>183</v>
      </c>
      <c r="C92" s="22">
        <v>918.67</v>
      </c>
      <c r="D92" s="21" t="s">
        <v>7</v>
      </c>
      <c r="E92" s="22">
        <v>597.14</v>
      </c>
      <c r="F9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3" spans="1:6" x14ac:dyDescent="0.25">
      <c r="A93" s="20" t="s">
        <v>184</v>
      </c>
      <c r="B93" s="21" t="s">
        <v>185</v>
      </c>
      <c r="C93" s="22">
        <v>1105.1300000000001</v>
      </c>
      <c r="D93" s="22">
        <v>939.36</v>
      </c>
      <c r="E93" s="22">
        <v>718.34</v>
      </c>
      <c r="F9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4" spans="1:6" x14ac:dyDescent="0.25">
      <c r="A94" s="20" t="s">
        <v>186</v>
      </c>
      <c r="B94" s="21" t="s">
        <v>187</v>
      </c>
      <c r="C94" s="22">
        <v>1105.1300000000001</v>
      </c>
      <c r="D94" s="22">
        <v>939.36</v>
      </c>
      <c r="E94" s="22">
        <v>718.34</v>
      </c>
      <c r="F9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5" spans="1:6" x14ac:dyDescent="0.25">
      <c r="A95" s="20" t="s">
        <v>188</v>
      </c>
      <c r="B95" s="21" t="s">
        <v>189</v>
      </c>
      <c r="C95" s="22">
        <v>1105.1300000000001</v>
      </c>
      <c r="D95" s="22">
        <v>939.36</v>
      </c>
      <c r="E95" s="22">
        <v>718.34</v>
      </c>
      <c r="F9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6" spans="1:6" x14ac:dyDescent="0.25">
      <c r="A96" s="20" t="s">
        <v>190</v>
      </c>
      <c r="B96" s="21" t="s">
        <v>191</v>
      </c>
      <c r="C96" s="22">
        <v>1161.8</v>
      </c>
      <c r="D96" s="22">
        <v>987.53</v>
      </c>
      <c r="E96" s="22">
        <v>755.17</v>
      </c>
      <c r="F9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7" spans="1:6" x14ac:dyDescent="0.25">
      <c r="A97" s="20" t="s">
        <v>192</v>
      </c>
      <c r="B97" s="21" t="s">
        <v>193</v>
      </c>
      <c r="C97" s="22">
        <v>1161.8</v>
      </c>
      <c r="D97" s="22">
        <v>987.53</v>
      </c>
      <c r="E97" s="22">
        <v>755.17</v>
      </c>
      <c r="F9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8" spans="1:6" x14ac:dyDescent="0.25">
      <c r="A98" s="20" t="s">
        <v>194</v>
      </c>
      <c r="B98" s="21" t="s">
        <v>195</v>
      </c>
      <c r="C98" s="22">
        <v>1161.8</v>
      </c>
      <c r="D98" s="22">
        <v>987.53</v>
      </c>
      <c r="E98" s="22">
        <v>755.17</v>
      </c>
      <c r="F9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99" spans="1:6" x14ac:dyDescent="0.25">
      <c r="A99" s="20" t="s">
        <v>196</v>
      </c>
      <c r="B99" s="21" t="s">
        <v>197</v>
      </c>
      <c r="C99" s="22">
        <v>1554.85</v>
      </c>
      <c r="D99" s="22">
        <v>1321.62</v>
      </c>
      <c r="E99" s="22">
        <v>1010.65</v>
      </c>
      <c r="F99" s="30"/>
    </row>
    <row r="100" spans="1:6" x14ac:dyDescent="0.25">
      <c r="A100" s="20" t="s">
        <v>198</v>
      </c>
      <c r="B100" s="21" t="s">
        <v>199</v>
      </c>
      <c r="C100" s="22">
        <v>1554.85</v>
      </c>
      <c r="D100" s="22">
        <v>1321.62</v>
      </c>
      <c r="E100" s="22">
        <v>1010.65</v>
      </c>
      <c r="F100" s="30"/>
    </row>
    <row r="101" spans="1:6" x14ac:dyDescent="0.25">
      <c r="A101" s="20" t="s">
        <v>200</v>
      </c>
      <c r="B101" s="21" t="s">
        <v>201</v>
      </c>
      <c r="C101" s="22">
        <v>1647.87</v>
      </c>
      <c r="D101" s="22">
        <v>1400.69</v>
      </c>
      <c r="E101" s="22">
        <v>1071.1199999999999</v>
      </c>
      <c r="F101" s="30"/>
    </row>
    <row r="102" spans="1:6" x14ac:dyDescent="0.25">
      <c r="A102" s="20" t="s">
        <v>202</v>
      </c>
      <c r="B102" s="21" t="s">
        <v>203</v>
      </c>
      <c r="C102" s="22">
        <v>1701.03</v>
      </c>
      <c r="D102" s="22">
        <v>1445.88</v>
      </c>
      <c r="E102" s="22">
        <v>1105.67</v>
      </c>
      <c r="F102" s="30"/>
    </row>
    <row r="103" spans="1:6" x14ac:dyDescent="0.25">
      <c r="A103" s="20" t="s">
        <v>204</v>
      </c>
      <c r="B103" s="21" t="s">
        <v>205</v>
      </c>
      <c r="C103" s="22">
        <v>1123.97</v>
      </c>
      <c r="D103" s="22">
        <v>955.37</v>
      </c>
      <c r="E103" s="22">
        <v>730.58</v>
      </c>
      <c r="F103" s="30"/>
    </row>
    <row r="104" spans="1:6" x14ac:dyDescent="0.25">
      <c r="A104" s="20" t="s">
        <v>206</v>
      </c>
      <c r="B104" s="21" t="s">
        <v>207</v>
      </c>
      <c r="C104" s="22">
        <v>991.73</v>
      </c>
      <c r="D104" s="22">
        <v>842.97</v>
      </c>
      <c r="E104" s="22">
        <v>644.63</v>
      </c>
      <c r="F104" s="30"/>
    </row>
    <row r="105" spans="1:6" x14ac:dyDescent="0.25">
      <c r="A105" s="20" t="s">
        <v>208</v>
      </c>
      <c r="B105" s="21" t="s">
        <v>209</v>
      </c>
      <c r="C105" s="22">
        <v>991.73</v>
      </c>
      <c r="D105" s="22">
        <v>842.97</v>
      </c>
      <c r="E105" s="22">
        <v>644.63</v>
      </c>
      <c r="F105" s="30"/>
    </row>
    <row r="106" spans="1:6" x14ac:dyDescent="0.25">
      <c r="A106" s="20" t="s">
        <v>210</v>
      </c>
      <c r="B106" s="21" t="s">
        <v>211</v>
      </c>
      <c r="C106" s="22">
        <v>991.73</v>
      </c>
      <c r="D106" s="22">
        <v>842.97</v>
      </c>
      <c r="E106" s="22">
        <v>644.63</v>
      </c>
      <c r="F106" s="30"/>
    </row>
    <row r="107" spans="1:6" x14ac:dyDescent="0.25">
      <c r="A107" s="20" t="s">
        <v>212</v>
      </c>
      <c r="B107" s="21" t="s">
        <v>213</v>
      </c>
      <c r="C107" s="22">
        <v>495.5</v>
      </c>
      <c r="D107" s="21" t="s">
        <v>7</v>
      </c>
      <c r="E107" s="22">
        <v>322.08</v>
      </c>
      <c r="F107" s="30"/>
    </row>
    <row r="108" spans="1:6" x14ac:dyDescent="0.25">
      <c r="A108" s="20" t="s">
        <v>214</v>
      </c>
      <c r="B108" s="21" t="s">
        <v>215</v>
      </c>
      <c r="C108" s="22">
        <v>495.5</v>
      </c>
      <c r="D108" s="21" t="s">
        <v>7</v>
      </c>
      <c r="E108" s="22">
        <v>322.08</v>
      </c>
      <c r="F108" s="30"/>
    </row>
    <row r="109" spans="1:6" x14ac:dyDescent="0.25">
      <c r="A109" s="20" t="s">
        <v>216</v>
      </c>
      <c r="B109" s="21" t="s">
        <v>217</v>
      </c>
      <c r="C109" s="22">
        <v>230.05</v>
      </c>
      <c r="D109" s="22">
        <v>195.54</v>
      </c>
      <c r="E109" s="22">
        <v>149.53</v>
      </c>
      <c r="F109" s="30"/>
    </row>
    <row r="110" spans="1:6" x14ac:dyDescent="0.25">
      <c r="A110" s="20" t="s">
        <v>218</v>
      </c>
      <c r="B110" s="21" t="s">
        <v>219</v>
      </c>
      <c r="C110" s="22">
        <v>230.05</v>
      </c>
      <c r="D110" s="22">
        <v>195.54</v>
      </c>
      <c r="E110" s="22">
        <v>149.53</v>
      </c>
      <c r="F110" s="30" t="str">
        <f>VLOOKUP(A:A,[1]!Table1[#Data],2,FALSE)</f>
        <v>https://d2csxpduxe849s.cloudfront.net/media/8B052553-ECD5-4501-8D83CA237B0463C4/583FD0AF-508A-461B-B3A15FC0AFD3B738/thul-800B55CD-A06F-4345-89D161CCDE09E201.png</v>
      </c>
    </row>
    <row r="111" spans="1:6" x14ac:dyDescent="0.25">
      <c r="A111" s="20" t="s">
        <v>220</v>
      </c>
      <c r="B111" s="21" t="s">
        <v>221</v>
      </c>
      <c r="C111" s="22">
        <v>230.05</v>
      </c>
      <c r="D111" s="22">
        <v>195.54</v>
      </c>
      <c r="E111" s="22">
        <v>149.53</v>
      </c>
      <c r="F111" s="30"/>
    </row>
    <row r="112" spans="1:6" x14ac:dyDescent="0.25">
      <c r="A112" s="20" t="s">
        <v>222</v>
      </c>
      <c r="B112" s="21" t="s">
        <v>223</v>
      </c>
      <c r="C112" s="22">
        <v>230.05</v>
      </c>
      <c r="D112" s="22">
        <v>195.54</v>
      </c>
      <c r="E112" s="22">
        <v>149.53</v>
      </c>
      <c r="F112" s="30" t="str">
        <f>VLOOKUP(A:A,[1]!Table1[#Data],2,FALSE)</f>
        <v>https://d2csxpduxe849s.cloudfront.net/media/8B052553-ECD5-4501-8D83CA237B0463C4/583FD0AF-508A-461B-B3A15FC0AFD3B738/thul-800B55CD-A06F-4345-89D161CCDE09E201.png</v>
      </c>
    </row>
    <row r="113" spans="1:6" x14ac:dyDescent="0.25">
      <c r="A113" s="20" t="s">
        <v>224</v>
      </c>
      <c r="B113" s="21" t="s">
        <v>225</v>
      </c>
      <c r="C113" s="22">
        <v>262.95</v>
      </c>
      <c r="D113" s="22">
        <v>223.51</v>
      </c>
      <c r="E113" s="22">
        <v>170.92</v>
      </c>
      <c r="F113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4" spans="1:6" x14ac:dyDescent="0.25">
      <c r="A114" s="20" t="s">
        <v>226</v>
      </c>
      <c r="B114" s="21" t="s">
        <v>227</v>
      </c>
      <c r="C114" s="22">
        <v>262.95</v>
      </c>
      <c r="D114" s="22">
        <v>223.51</v>
      </c>
      <c r="E114" s="22">
        <v>170.92</v>
      </c>
      <c r="F114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5" spans="1:6" x14ac:dyDescent="0.25">
      <c r="A115" s="20" t="s">
        <v>228</v>
      </c>
      <c r="B115" s="21" t="s">
        <v>229</v>
      </c>
      <c r="C115" s="22">
        <v>262.95</v>
      </c>
      <c r="D115" s="22">
        <v>223.51</v>
      </c>
      <c r="E115" s="22">
        <v>170.92</v>
      </c>
      <c r="F115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6" spans="1:6" x14ac:dyDescent="0.25">
      <c r="A116" s="20" t="s">
        <v>230</v>
      </c>
      <c r="B116" s="21" t="s">
        <v>231</v>
      </c>
      <c r="C116" s="22">
        <v>262.95</v>
      </c>
      <c r="D116" s="22">
        <v>223.51</v>
      </c>
      <c r="E116" s="22">
        <v>170.92</v>
      </c>
      <c r="F116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7" spans="1:6" x14ac:dyDescent="0.25">
      <c r="A117" s="20" t="s">
        <v>232</v>
      </c>
      <c r="B117" s="21" t="s">
        <v>233</v>
      </c>
      <c r="C117" s="22">
        <v>262.95</v>
      </c>
      <c r="D117" s="22">
        <v>223.51</v>
      </c>
      <c r="E117" s="22">
        <v>170.92</v>
      </c>
      <c r="F117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8" spans="1:6" x14ac:dyDescent="0.25">
      <c r="A118" s="20" t="s">
        <v>234</v>
      </c>
      <c r="B118" s="21" t="s">
        <v>235</v>
      </c>
      <c r="C118" s="22">
        <v>262.95</v>
      </c>
      <c r="D118" s="22">
        <v>223.51</v>
      </c>
      <c r="E118" s="22">
        <v>170.92</v>
      </c>
      <c r="F118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19" spans="1:6" x14ac:dyDescent="0.25">
      <c r="A119" s="20" t="s">
        <v>236</v>
      </c>
      <c r="B119" s="21" t="s">
        <v>237</v>
      </c>
      <c r="C119" s="22">
        <v>262.95</v>
      </c>
      <c r="D119" s="22">
        <v>223.51</v>
      </c>
      <c r="E119" s="22">
        <v>170.92</v>
      </c>
      <c r="F119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120" spans="1:6" x14ac:dyDescent="0.25">
      <c r="A120" s="20" t="s">
        <v>238</v>
      </c>
      <c r="B120" s="21" t="s">
        <v>239</v>
      </c>
      <c r="C120" s="22">
        <v>951.28</v>
      </c>
      <c r="D120" s="22">
        <v>808.59</v>
      </c>
      <c r="E120" s="22">
        <v>618.33000000000004</v>
      </c>
      <c r="F12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1" spans="1:6" x14ac:dyDescent="0.25">
      <c r="A121" s="20" t="s">
        <v>240</v>
      </c>
      <c r="B121" s="21" t="s">
        <v>241</v>
      </c>
      <c r="C121" s="22">
        <v>951.28</v>
      </c>
      <c r="D121" s="22">
        <v>808.59</v>
      </c>
      <c r="E121" s="22">
        <v>618.33000000000004</v>
      </c>
      <c r="F12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2" spans="1:6" x14ac:dyDescent="0.25">
      <c r="A122" s="20" t="s">
        <v>242</v>
      </c>
      <c r="B122" s="21" t="s">
        <v>243</v>
      </c>
      <c r="C122" s="22">
        <v>951.28</v>
      </c>
      <c r="D122" s="22">
        <v>808.59</v>
      </c>
      <c r="E122" s="22">
        <v>618.33000000000004</v>
      </c>
      <c r="F12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3" spans="1:6" x14ac:dyDescent="0.25">
      <c r="A123" s="20" t="s">
        <v>244</v>
      </c>
      <c r="B123" s="21" t="s">
        <v>245</v>
      </c>
      <c r="C123" s="22">
        <v>1097.58</v>
      </c>
      <c r="D123" s="22">
        <v>932.94</v>
      </c>
      <c r="E123" s="22">
        <v>713.43</v>
      </c>
      <c r="F12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4" spans="1:6" x14ac:dyDescent="0.25">
      <c r="A124" s="20" t="s">
        <v>246</v>
      </c>
      <c r="B124" s="21" t="s">
        <v>247</v>
      </c>
      <c r="C124" s="22">
        <v>1097.58</v>
      </c>
      <c r="D124" s="22">
        <v>932.94</v>
      </c>
      <c r="E124" s="22">
        <v>713.43</v>
      </c>
      <c r="F12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5" spans="1:6" x14ac:dyDescent="0.25">
      <c r="A125" s="20" t="s">
        <v>248</v>
      </c>
      <c r="B125" s="21" t="s">
        <v>249</v>
      </c>
      <c r="C125" s="22">
        <v>1097.58</v>
      </c>
      <c r="D125" s="22">
        <v>932.94</v>
      </c>
      <c r="E125" s="22">
        <v>713.43</v>
      </c>
      <c r="F12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6" spans="1:6" x14ac:dyDescent="0.25">
      <c r="A126" s="20" t="s">
        <v>250</v>
      </c>
      <c r="B126" s="21" t="s">
        <v>251</v>
      </c>
      <c r="C126" s="22">
        <v>1024.07</v>
      </c>
      <c r="D126" s="22">
        <v>870.46</v>
      </c>
      <c r="E126" s="22">
        <v>665.65</v>
      </c>
      <c r="F12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7" spans="1:6" x14ac:dyDescent="0.25">
      <c r="A127" s="20" t="s">
        <v>252</v>
      </c>
      <c r="B127" s="21" t="s">
        <v>253</v>
      </c>
      <c r="C127" s="22">
        <v>1024.07</v>
      </c>
      <c r="D127" s="22">
        <v>870.46</v>
      </c>
      <c r="E127" s="22">
        <v>665.65</v>
      </c>
      <c r="F12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8" spans="1:6" x14ac:dyDescent="0.25">
      <c r="A128" s="20" t="s">
        <v>254</v>
      </c>
      <c r="B128" s="21" t="s">
        <v>255</v>
      </c>
      <c r="C128" s="22">
        <v>1019.14</v>
      </c>
      <c r="D128" s="22">
        <v>866.27</v>
      </c>
      <c r="E128" s="22">
        <v>662.44</v>
      </c>
      <c r="F128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29" spans="1:6" x14ac:dyDescent="0.25">
      <c r="A129" s="20" t="s">
        <v>256</v>
      </c>
      <c r="B129" s="21" t="s">
        <v>257</v>
      </c>
      <c r="C129" s="22">
        <v>2329.41</v>
      </c>
      <c r="D129" s="22">
        <v>1980</v>
      </c>
      <c r="E129" s="22">
        <v>1514.12</v>
      </c>
      <c r="F129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0" spans="1:6" x14ac:dyDescent="0.25">
      <c r="A130" s="20" t="s">
        <v>258</v>
      </c>
      <c r="B130" s="21" t="s">
        <v>259</v>
      </c>
      <c r="C130" s="22">
        <v>2445.88</v>
      </c>
      <c r="D130" s="22">
        <v>2079</v>
      </c>
      <c r="E130" s="22">
        <v>1589.82</v>
      </c>
      <c r="F130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1" spans="1:6" x14ac:dyDescent="0.25">
      <c r="A131" s="20" t="s">
        <v>260</v>
      </c>
      <c r="B131" s="21" t="s">
        <v>261</v>
      </c>
      <c r="C131" s="22">
        <v>1438.41</v>
      </c>
      <c r="D131" s="22">
        <v>1222.6500000000001</v>
      </c>
      <c r="E131" s="22">
        <v>934.97</v>
      </c>
      <c r="F131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2" spans="1:6" x14ac:dyDescent="0.25">
      <c r="A132" s="20" t="s">
        <v>262</v>
      </c>
      <c r="B132" s="21" t="s">
        <v>263</v>
      </c>
      <c r="C132" s="22">
        <v>1700.47</v>
      </c>
      <c r="D132" s="22">
        <v>1445.4</v>
      </c>
      <c r="E132" s="22">
        <v>1105.31</v>
      </c>
      <c r="F132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3" spans="1:6" x14ac:dyDescent="0.25">
      <c r="A133" s="20" t="s">
        <v>264</v>
      </c>
      <c r="B133" s="21" t="s">
        <v>265</v>
      </c>
      <c r="C133" s="22">
        <v>1438.41</v>
      </c>
      <c r="D133" s="22">
        <v>1222.6500000000001</v>
      </c>
      <c r="E133" s="22">
        <v>934.97</v>
      </c>
      <c r="F133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4" spans="1:6" x14ac:dyDescent="0.25">
      <c r="A134" s="20" t="s">
        <v>266</v>
      </c>
      <c r="B134" s="21" t="s">
        <v>267</v>
      </c>
      <c r="C134" s="22">
        <v>1700.47</v>
      </c>
      <c r="D134" s="22">
        <v>1445.4</v>
      </c>
      <c r="E134" s="22">
        <v>1105.31</v>
      </c>
      <c r="F134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5" spans="1:6" x14ac:dyDescent="0.25">
      <c r="A135" s="20" t="s">
        <v>268</v>
      </c>
      <c r="B135" s="21" t="s">
        <v>269</v>
      </c>
      <c r="C135" s="22">
        <v>1427.34</v>
      </c>
      <c r="D135" s="22">
        <v>1213.24</v>
      </c>
      <c r="E135" s="22">
        <v>927.77</v>
      </c>
      <c r="F135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6" spans="1:6" x14ac:dyDescent="0.25">
      <c r="A136" s="20" t="s">
        <v>270</v>
      </c>
      <c r="B136" s="21" t="s">
        <v>271</v>
      </c>
      <c r="C136" s="22">
        <v>1427.34</v>
      </c>
      <c r="D136" s="22">
        <v>1213.24</v>
      </c>
      <c r="E136" s="22">
        <v>927.77</v>
      </c>
      <c r="F136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7" spans="1:6" x14ac:dyDescent="0.25">
      <c r="A137" s="20" t="s">
        <v>272</v>
      </c>
      <c r="B137" s="21" t="s">
        <v>273</v>
      </c>
      <c r="C137" s="22">
        <v>1427.34</v>
      </c>
      <c r="D137" s="22">
        <v>1213.24</v>
      </c>
      <c r="E137" s="22">
        <v>927.77</v>
      </c>
      <c r="F137" s="30" t="str">
        <f>VLOOKUP(A:A,[1]!Table1[#Data],2,FALSE)</f>
        <v>https://d2csxpduxe849s.cloudfront.net/media/8B052553-ECD5-4501-8D83CA237B0463C4/C6C4B9E0-1D47-4F6B-BE595303E2A93C46/thul-ED5F93CB-8B3B-4099-9E16A6594E36051D.png</v>
      </c>
    </row>
    <row r="138" spans="1:6" x14ac:dyDescent="0.25">
      <c r="A138" s="20" t="s">
        <v>274</v>
      </c>
      <c r="B138" s="21" t="s">
        <v>275</v>
      </c>
      <c r="C138" s="22">
        <v>17.829999999999998</v>
      </c>
      <c r="D138" s="22">
        <v>15.15</v>
      </c>
      <c r="E138" s="22">
        <v>11.59</v>
      </c>
      <c r="F138" s="30"/>
    </row>
    <row r="139" spans="1:6" x14ac:dyDescent="0.25">
      <c r="A139" s="20" t="s">
        <v>276</v>
      </c>
      <c r="B139" s="21" t="s">
        <v>277</v>
      </c>
      <c r="C139" s="22">
        <v>29.01</v>
      </c>
      <c r="D139" s="21" t="s">
        <v>7</v>
      </c>
      <c r="E139" s="22">
        <v>18.86</v>
      </c>
      <c r="F139" s="30"/>
    </row>
    <row r="140" spans="1:6" x14ac:dyDescent="0.25">
      <c r="A140" s="20" t="s">
        <v>278</v>
      </c>
      <c r="B140" s="21" t="s">
        <v>279</v>
      </c>
      <c r="C140" s="22">
        <v>65.11</v>
      </c>
      <c r="D140" s="22">
        <v>55.34</v>
      </c>
      <c r="E140" s="22">
        <v>42.32</v>
      </c>
      <c r="F140" s="30" t="str">
        <f>VLOOKUP(A:A,[1]!Table1[#Data],2,FALSE)</f>
        <v>https://d2csxpduxe849s.cloudfront.net/media/8B052553-ECD5-4501-8D83CA237B0463C4/9F4A8308-D07C-4D86-88CB8FFB7084CCC9/thul-39085D98-2393-4FB4-BE6CC108D7D140BE.png</v>
      </c>
    </row>
    <row r="141" spans="1:6" x14ac:dyDescent="0.25">
      <c r="A141" s="20" t="s">
        <v>280</v>
      </c>
      <c r="B141" s="21" t="s">
        <v>281</v>
      </c>
      <c r="C141" s="22">
        <v>96.17</v>
      </c>
      <c r="D141" s="22">
        <v>81.75</v>
      </c>
      <c r="E141" s="22">
        <v>62.51</v>
      </c>
      <c r="F141" s="30"/>
    </row>
    <row r="142" spans="1:6" x14ac:dyDescent="0.25">
      <c r="A142" s="20" t="s">
        <v>282</v>
      </c>
      <c r="B142" s="21" t="s">
        <v>283</v>
      </c>
      <c r="C142" s="22">
        <v>96.17</v>
      </c>
      <c r="D142" s="22">
        <v>81.75</v>
      </c>
      <c r="E142" s="22">
        <v>62.51</v>
      </c>
      <c r="F142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143" spans="1:6" x14ac:dyDescent="0.25">
      <c r="A143" s="20" t="s">
        <v>284</v>
      </c>
      <c r="B143" s="21" t="s">
        <v>285</v>
      </c>
      <c r="C143" s="22">
        <v>812.84</v>
      </c>
      <c r="D143" s="21" t="s">
        <v>7</v>
      </c>
      <c r="E143" s="22">
        <v>528.35</v>
      </c>
      <c r="F143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144" spans="1:6" x14ac:dyDescent="0.25">
      <c r="A144" s="20" t="s">
        <v>286</v>
      </c>
      <c r="B144" s="21" t="s">
        <v>287</v>
      </c>
      <c r="C144" s="22">
        <v>800.49</v>
      </c>
      <c r="D144" s="21" t="s">
        <v>7</v>
      </c>
      <c r="E144" s="22">
        <v>520.32000000000005</v>
      </c>
      <c r="F144" s="30" t="str">
        <f>VLOOKUP(A:A,[1]!Table1[#Data],2,FALSE)</f>
        <v>https://d2csxpduxe849s.cloudfront.net/media/8B052553-ECD5-4501-8D83CA237B0463C4/E478D5D4-3438-4696-B04A35F8B1E127F4/thul-9FFCFF55-301B-4F6C-85ABBBB5DBBE7E1B.png</v>
      </c>
    </row>
    <row r="145" spans="1:6" x14ac:dyDescent="0.25">
      <c r="A145" s="20" t="s">
        <v>288</v>
      </c>
      <c r="B145" s="21" t="s">
        <v>289</v>
      </c>
      <c r="C145" s="22">
        <v>72.19</v>
      </c>
      <c r="D145" s="22">
        <v>61.36</v>
      </c>
      <c r="E145" s="22">
        <v>46.92</v>
      </c>
      <c r="F145" s="30"/>
    </row>
    <row r="146" spans="1:6" x14ac:dyDescent="0.25">
      <c r="A146" s="20" t="s">
        <v>290</v>
      </c>
      <c r="B146" s="21" t="s">
        <v>291</v>
      </c>
      <c r="C146" s="22">
        <v>734.82</v>
      </c>
      <c r="D146" s="22">
        <v>624.6</v>
      </c>
      <c r="E146" s="22">
        <v>477.64</v>
      </c>
      <c r="F146" s="30" t="str">
        <f>VLOOKUP(A:A,[1]!Table1[#Data],2,FALSE)</f>
        <v>https://d2csxpduxe849s.cloudfront.net/media/8B052553-ECD5-4501-8D83CA237B0463C4/7CE42C44-C059-4CC0-BA90D2A75E5609B4/thul-90920252-8AB1-46FC-A15A3FAD91A99C89.png</v>
      </c>
    </row>
    <row r="147" spans="1:6" x14ac:dyDescent="0.25">
      <c r="A147" s="20" t="s">
        <v>292</v>
      </c>
      <c r="B147" s="21" t="s">
        <v>293</v>
      </c>
      <c r="C147" s="22">
        <v>612.35</v>
      </c>
      <c r="D147" s="22">
        <v>520.5</v>
      </c>
      <c r="E147" s="22">
        <v>398.03</v>
      </c>
      <c r="F147" s="30" t="str">
        <f>VLOOKUP(A:A,[1]!Table1[#Data],2,FALSE)</f>
        <v>https://d2csxpduxe849s.cloudfront.net/media/8B052553-ECD5-4501-8D83CA237B0463C4/7CE42C44-C059-4CC0-BA90D2A75E5609B4/thul-90920252-8AB1-46FC-A15A3FAD91A99C89.png</v>
      </c>
    </row>
    <row r="148" spans="1:6" x14ac:dyDescent="0.25">
      <c r="A148" s="20" t="s">
        <v>294</v>
      </c>
      <c r="B148" s="21" t="s">
        <v>291</v>
      </c>
      <c r="C148" s="22">
        <v>578.33000000000004</v>
      </c>
      <c r="D148" s="22">
        <v>491.58</v>
      </c>
      <c r="E148" s="22">
        <v>375.92</v>
      </c>
      <c r="F148" s="30" t="str">
        <f>VLOOKUP(A:A,[1]!Table1[#Data],2,FALSE)</f>
        <v>https://d2csxpduxe849s.cloudfront.net/media/8B052553-ECD5-4501-8D83CA237B0463C4/46E2141D-417A-4CAD-A500697F02E2CBA2/thul-10B83CF4-83B9-42D1-BA6EFF3BC4640E2F.png</v>
      </c>
    </row>
    <row r="149" spans="1:6" x14ac:dyDescent="0.25">
      <c r="A149" s="20" t="s">
        <v>295</v>
      </c>
      <c r="B149" s="21" t="s">
        <v>293</v>
      </c>
      <c r="C149" s="22">
        <v>303.45999999999998</v>
      </c>
      <c r="D149" s="22">
        <v>257.94</v>
      </c>
      <c r="E149" s="22">
        <v>197.25</v>
      </c>
      <c r="F149" s="30" t="str">
        <f>VLOOKUP(A:A,[1]!Table1[#Data],2,FALSE)</f>
        <v>https://d2csxpduxe849s.cloudfront.net/media/8B052553-ECD5-4501-8D83CA237B0463C4/46E2141D-417A-4CAD-A500697F02E2CBA2/thul-10B83CF4-83B9-42D1-BA6EFF3BC4640E2F.png</v>
      </c>
    </row>
    <row r="150" spans="1:6" x14ac:dyDescent="0.25">
      <c r="A150" s="20" t="s">
        <v>296</v>
      </c>
      <c r="B150" s="21" t="s">
        <v>297</v>
      </c>
      <c r="C150" s="22">
        <v>4353.1899999999996</v>
      </c>
      <c r="D150" s="21" t="s">
        <v>7</v>
      </c>
      <c r="E150" s="22">
        <v>2829.57</v>
      </c>
      <c r="F150" s="30" t="str">
        <f>VLOOKUP(A:A,[1]!Table1[#Data],2,FALSE)</f>
        <v>https://d2csxpduxe849s.cloudfront.net/media/8B052553-ECD5-4501-8D83CA237B0463C4/AF62611F-F9E6-44BB-A401E27DB349C2B8/thul-38A657EC-58E6-4346-BE3305CE014C3443.png</v>
      </c>
    </row>
    <row r="151" spans="1:6" x14ac:dyDescent="0.25">
      <c r="A151" s="20" t="s">
        <v>298</v>
      </c>
      <c r="B151" s="21" t="s">
        <v>299</v>
      </c>
      <c r="C151" s="22">
        <v>5033.38</v>
      </c>
      <c r="D151" s="22">
        <v>4278.37</v>
      </c>
      <c r="E151" s="22">
        <v>3271.7</v>
      </c>
      <c r="F151" s="30" t="str">
        <f>VLOOKUP(A:A,[1]!Table1[#Data],2,FALSE)</f>
        <v>https://d2csxpduxe849s.cloudfront.net/media/8B052553-ECD5-4501-8D83CA237B0463C4/AF62611F-F9E6-44BB-A401E27DB349C2B8/thul-38A657EC-58E6-4346-BE3305CE014C3443.png</v>
      </c>
    </row>
    <row r="152" spans="1:6" x14ac:dyDescent="0.25">
      <c r="A152" s="20" t="s">
        <v>300</v>
      </c>
      <c r="B152" s="21" t="s">
        <v>301</v>
      </c>
      <c r="C152" s="22">
        <v>502.93</v>
      </c>
      <c r="D152" s="21" t="s">
        <v>7</v>
      </c>
      <c r="E152" s="22">
        <v>326.91000000000003</v>
      </c>
      <c r="F152" s="30"/>
    </row>
    <row r="153" spans="1:6" x14ac:dyDescent="0.25">
      <c r="A153" s="20" t="s">
        <v>302</v>
      </c>
      <c r="B153" s="21" t="s">
        <v>303</v>
      </c>
      <c r="C153" s="22">
        <v>3471.29</v>
      </c>
      <c r="D153" s="21" t="s">
        <v>7</v>
      </c>
      <c r="E153" s="22">
        <v>2256.34</v>
      </c>
      <c r="F153" s="30" t="str">
        <f>VLOOKUP(A:A,[1]!Table1[#Data],2,FALSE)</f>
        <v>https://d2csxpduxe849s.cloudfront.net/media/8B052553-ECD5-4501-8D83CA237B0463C4/86B27298-F597-496B-BA35F228D7AF3A8B/thul-A7AE0520-503B-466A-9C25B33297EA0DA5.png</v>
      </c>
    </row>
    <row r="154" spans="1:6" x14ac:dyDescent="0.25">
      <c r="A154" s="20" t="s">
        <v>304</v>
      </c>
      <c r="B154" s="21" t="s">
        <v>305</v>
      </c>
      <c r="C154" s="22">
        <v>65.11</v>
      </c>
      <c r="D154" s="21" t="s">
        <v>7</v>
      </c>
      <c r="E154" s="22">
        <v>42.32</v>
      </c>
      <c r="F154" s="30" t="str">
        <f>VLOOKUP(A:A,[1]!Table1[#Data],2,FALSE)</f>
        <v>https://d2csxpduxe849s.cloudfront.net/media/8B052553-ECD5-4501-8D83CA237B0463C4/0999B925-1719-4F37-B506354FF32D4EB2/thul-405E925B-AA31-495C-86356C3A95DA2C86.png</v>
      </c>
    </row>
    <row r="155" spans="1:6" x14ac:dyDescent="0.25">
      <c r="A155" s="20" t="s">
        <v>306</v>
      </c>
      <c r="B155" s="21" t="s">
        <v>307</v>
      </c>
      <c r="C155" s="22">
        <v>694.36</v>
      </c>
      <c r="D155" s="22">
        <v>590.20000000000005</v>
      </c>
      <c r="E155" s="22">
        <v>451.33</v>
      </c>
      <c r="F155" s="30"/>
    </row>
    <row r="156" spans="1:6" x14ac:dyDescent="0.25">
      <c r="A156" s="20" t="s">
        <v>308</v>
      </c>
      <c r="B156" s="21" t="s">
        <v>309</v>
      </c>
      <c r="C156" s="22">
        <v>694.36</v>
      </c>
      <c r="D156" s="22">
        <v>590.20000000000005</v>
      </c>
      <c r="E156" s="22">
        <v>451.33</v>
      </c>
      <c r="F156" s="30"/>
    </row>
    <row r="157" spans="1:6" x14ac:dyDescent="0.25">
      <c r="A157" s="20" t="s">
        <v>310</v>
      </c>
      <c r="B157" s="21" t="s">
        <v>311</v>
      </c>
      <c r="C157" s="22">
        <v>548.74</v>
      </c>
      <c r="D157" s="22">
        <v>466.43</v>
      </c>
      <c r="E157" s="22">
        <v>356.68</v>
      </c>
      <c r="F157" s="30"/>
    </row>
    <row r="158" spans="1:6" x14ac:dyDescent="0.25">
      <c r="A158" s="20" t="s">
        <v>312</v>
      </c>
      <c r="B158" s="21" t="s">
        <v>313</v>
      </c>
      <c r="C158" s="22">
        <v>548.74</v>
      </c>
      <c r="D158" s="22">
        <v>466.43</v>
      </c>
      <c r="E158" s="22">
        <v>356.68</v>
      </c>
      <c r="F158" s="30"/>
    </row>
    <row r="159" spans="1:6" x14ac:dyDescent="0.25">
      <c r="A159" s="20" t="s">
        <v>314</v>
      </c>
      <c r="B159" s="21" t="s">
        <v>315</v>
      </c>
      <c r="C159" s="22">
        <v>548.74</v>
      </c>
      <c r="D159" s="22">
        <v>466.43</v>
      </c>
      <c r="E159" s="22">
        <v>356.68</v>
      </c>
      <c r="F159" s="30"/>
    </row>
    <row r="160" spans="1:6" x14ac:dyDescent="0.25">
      <c r="A160" s="20" t="s">
        <v>316</v>
      </c>
      <c r="B160" s="21" t="s">
        <v>317</v>
      </c>
      <c r="C160" s="22">
        <v>1206.06</v>
      </c>
      <c r="D160" s="21" t="s">
        <v>7</v>
      </c>
      <c r="E160" s="22">
        <v>783.94</v>
      </c>
      <c r="F160" s="30" t="str">
        <f>VLOOKUP(A:A,[1]!Table1[#Data],2,FALSE)</f>
        <v>https://d2csxpduxe849s.cloudfront.net/media/8B052553-ECD5-4501-8D83CA237B0463C4/ED967074-D434-4951-ADBED1A1FF842495/thul-901C6E73-F33D-43C2-925B91D460F2C6B6.png</v>
      </c>
    </row>
    <row r="161" spans="1:6" x14ac:dyDescent="0.25">
      <c r="A161" s="20" t="s">
        <v>318</v>
      </c>
      <c r="B161" s="21" t="s">
        <v>319</v>
      </c>
      <c r="C161" s="22">
        <v>1263.19</v>
      </c>
      <c r="D161" s="21" t="s">
        <v>7</v>
      </c>
      <c r="E161" s="22">
        <v>821.08</v>
      </c>
      <c r="F161" s="30"/>
    </row>
    <row r="162" spans="1:6" x14ac:dyDescent="0.25">
      <c r="A162" s="20" t="s">
        <v>320</v>
      </c>
      <c r="B162" s="21" t="s">
        <v>319</v>
      </c>
      <c r="C162" s="22">
        <v>1263.19</v>
      </c>
      <c r="D162" s="21" t="s">
        <v>7</v>
      </c>
      <c r="E162" s="22">
        <v>821.08</v>
      </c>
      <c r="F162" s="30" t="str">
        <f>VLOOKUP(A:A,[1]!Table1[#Data],2,FALSE)</f>
        <v>https://d2csxpduxe849s.cloudfront.net/media/8B052553-ECD5-4501-8D83CA237B0463C4/151D2EAC-472C-4AA5-8849FFF01BFAF2CC/thul-8286BAC7-0ED0-4181-8C5079A4C8A81265.png</v>
      </c>
    </row>
    <row r="163" spans="1:6" x14ac:dyDescent="0.25">
      <c r="A163" s="20" t="s">
        <v>321</v>
      </c>
      <c r="B163" s="21" t="s">
        <v>322</v>
      </c>
      <c r="C163" s="22">
        <v>1378.03</v>
      </c>
      <c r="D163" s="21" t="s">
        <v>7</v>
      </c>
      <c r="E163" s="22">
        <v>895.72</v>
      </c>
      <c r="F163" s="30"/>
    </row>
    <row r="164" spans="1:6" x14ac:dyDescent="0.25">
      <c r="A164" s="20" t="s">
        <v>323</v>
      </c>
      <c r="B164" s="21" t="s">
        <v>324</v>
      </c>
      <c r="C164" s="22">
        <v>1435.73</v>
      </c>
      <c r="D164" s="21" t="s">
        <v>7</v>
      </c>
      <c r="E164" s="22">
        <v>933.23</v>
      </c>
      <c r="F164" s="30"/>
    </row>
    <row r="165" spans="1:6" x14ac:dyDescent="0.25">
      <c r="A165" s="20" t="s">
        <v>325</v>
      </c>
      <c r="B165" s="21" t="s">
        <v>324</v>
      </c>
      <c r="C165" s="22">
        <v>1435.73</v>
      </c>
      <c r="D165" s="21" t="s">
        <v>7</v>
      </c>
      <c r="E165" s="22">
        <v>933.23</v>
      </c>
      <c r="F165" s="30" t="str">
        <f>VLOOKUP(A:A,[1]!Table1[#Data],2,FALSE)</f>
        <v>https://d2csxpduxe849s.cloudfront.net/media/8B052553-ECD5-4501-8D83CA237B0463C4/797EC911-32D0-4751-A7F0B64C9F527461/thul-98044F21-3172-4B93-A25054A2264B9ADB.png</v>
      </c>
    </row>
    <row r="166" spans="1:6" x14ac:dyDescent="0.25">
      <c r="A166" s="20" t="s">
        <v>326</v>
      </c>
      <c r="B166" s="21" t="s">
        <v>327</v>
      </c>
      <c r="C166" s="22">
        <v>1691.92</v>
      </c>
      <c r="D166" s="21" t="s">
        <v>7</v>
      </c>
      <c r="E166" s="22">
        <v>1099.75</v>
      </c>
      <c r="F166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67" spans="1:6" x14ac:dyDescent="0.25">
      <c r="A167" s="20" t="s">
        <v>328</v>
      </c>
      <c r="B167" s="21" t="s">
        <v>329</v>
      </c>
      <c r="C167" s="22">
        <v>1757.31</v>
      </c>
      <c r="D167" s="21" t="s">
        <v>7</v>
      </c>
      <c r="E167" s="22">
        <v>1142.25</v>
      </c>
      <c r="F167" s="30"/>
    </row>
    <row r="168" spans="1:6" x14ac:dyDescent="0.25">
      <c r="A168" s="20" t="s">
        <v>330</v>
      </c>
      <c r="B168" s="21" t="s">
        <v>331</v>
      </c>
      <c r="C168" s="22">
        <v>1822.07</v>
      </c>
      <c r="D168" s="21" t="s">
        <v>7</v>
      </c>
      <c r="E168" s="22">
        <v>1184.3399999999999</v>
      </c>
      <c r="F168" s="30"/>
    </row>
    <row r="169" spans="1:6" x14ac:dyDescent="0.25">
      <c r="A169" s="20" t="s">
        <v>332</v>
      </c>
      <c r="B169" s="21" t="s">
        <v>333</v>
      </c>
      <c r="C169" s="22">
        <v>1497.72</v>
      </c>
      <c r="D169" s="21" t="s">
        <v>7</v>
      </c>
      <c r="E169" s="22">
        <v>973.52</v>
      </c>
      <c r="F169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70" spans="1:6" x14ac:dyDescent="0.25">
      <c r="A170" s="20" t="s">
        <v>334</v>
      </c>
      <c r="B170" s="21" t="s">
        <v>333</v>
      </c>
      <c r="C170" s="22">
        <v>1497.72</v>
      </c>
      <c r="D170" s="21" t="s">
        <v>7</v>
      </c>
      <c r="E170" s="22">
        <v>973.52</v>
      </c>
      <c r="F170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71" spans="1:6" x14ac:dyDescent="0.25">
      <c r="A171" s="20" t="s">
        <v>335</v>
      </c>
      <c r="B171" s="21" t="s">
        <v>336</v>
      </c>
      <c r="C171" s="22">
        <v>1691.92</v>
      </c>
      <c r="D171" s="21" t="s">
        <v>7</v>
      </c>
      <c r="E171" s="22">
        <v>1099.75</v>
      </c>
      <c r="F171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72" spans="1:6" x14ac:dyDescent="0.25">
      <c r="A172" s="20" t="s">
        <v>337</v>
      </c>
      <c r="B172" s="21" t="s">
        <v>338</v>
      </c>
      <c r="C172" s="22">
        <v>1206.44</v>
      </c>
      <c r="D172" s="21" t="s">
        <v>7</v>
      </c>
      <c r="E172" s="22">
        <v>784.18</v>
      </c>
      <c r="F172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73" spans="1:6" x14ac:dyDescent="0.25">
      <c r="A173" s="20" t="s">
        <v>339</v>
      </c>
      <c r="B173" s="21" t="s">
        <v>340</v>
      </c>
      <c r="C173" s="22">
        <v>1206.44</v>
      </c>
      <c r="D173" s="21" t="s">
        <v>7</v>
      </c>
      <c r="E173" s="22">
        <v>784.18</v>
      </c>
      <c r="F173" s="30" t="str">
        <f>VLOOKUP(A:A,[1]!Table1[#Data],2,FALSE)</f>
        <v>https://d2csxpduxe849s.cloudfront.net/media/8B052553-ECD5-4501-8D83CA237B0463C4/57927629-C61E-44CF-AE670CBBD3FC4B5B/thul-6F3DD282-7FA9-4FCE-AC3374D80A510FA4.png</v>
      </c>
    </row>
    <row r="174" spans="1:6" x14ac:dyDescent="0.25">
      <c r="A174" s="20" t="s">
        <v>341</v>
      </c>
      <c r="B174" s="21" t="s">
        <v>342</v>
      </c>
      <c r="C174" s="22">
        <v>1822.07</v>
      </c>
      <c r="D174" s="21" t="s">
        <v>7</v>
      </c>
      <c r="E174" s="22">
        <v>1184.3399999999999</v>
      </c>
      <c r="F174" s="30" t="str">
        <f>VLOOKUP(A:A,[1]!Table1[#Data],2,FALSE)</f>
        <v>https://d2csxpduxe849s.cloudfront.net/media/8B052553-ECD5-4501-8D83CA237B0463C4/E1F5260A-1E60-4523-8395DF7F3A78D4E9/thul-A60514D8-7825-45D9-AF59957C15E0654E.png</v>
      </c>
    </row>
    <row r="175" spans="1:6" x14ac:dyDescent="0.25">
      <c r="A175" s="20" t="s">
        <v>343</v>
      </c>
      <c r="B175" s="21" t="s">
        <v>344</v>
      </c>
      <c r="C175" s="22">
        <v>1827.99</v>
      </c>
      <c r="D175" s="21" t="s">
        <v>7</v>
      </c>
      <c r="E175" s="22">
        <v>1188.19</v>
      </c>
      <c r="F175" s="30" t="str">
        <f>VLOOKUP(A:A,[1]!Table1[#Data],2,FALSE)</f>
        <v>https://d2csxpduxe849s.cloudfront.net/media/8B052553-ECD5-4501-8D83CA237B0463C4/E1F5260A-1E60-4523-8395DF7F3A78D4E9/thul-A60514D8-7825-45D9-AF59957C15E0654E.png</v>
      </c>
    </row>
    <row r="176" spans="1:6" x14ac:dyDescent="0.25">
      <c r="A176" s="20" t="s">
        <v>345</v>
      </c>
      <c r="B176" s="21" t="s">
        <v>342</v>
      </c>
      <c r="C176" s="22">
        <v>1827.99</v>
      </c>
      <c r="D176" s="21" t="s">
        <v>7</v>
      </c>
      <c r="E176" s="22">
        <v>1188.19</v>
      </c>
      <c r="F176" s="30" t="str">
        <f>VLOOKUP(A:A,[1]!Table1[#Data],2,FALSE)</f>
        <v>https://d2csxpduxe849s.cloudfront.net/media/8B052553-ECD5-4501-8D83CA237B0463C4/E1F5260A-1E60-4523-8395DF7F3A78D4E9/thul-A60514D8-7825-45D9-AF59957C15E0654E.png</v>
      </c>
    </row>
    <row r="177" spans="1:6" x14ac:dyDescent="0.25">
      <c r="A177" s="20" t="s">
        <v>346</v>
      </c>
      <c r="B177" s="21" t="s">
        <v>347</v>
      </c>
      <c r="C177" s="22">
        <v>1420.65</v>
      </c>
      <c r="D177" s="21" t="s">
        <v>7</v>
      </c>
      <c r="E177" s="22">
        <v>923.42</v>
      </c>
      <c r="F177" s="30" t="str">
        <f>VLOOKUP(A:A,[1]!Table1[#Data],2,FALSE)</f>
        <v>https://d2csxpduxe849s.cloudfront.net/media/8B052553-ECD5-4501-8D83CA237B0463C4/DF61999B-D128-44EB-B9600C2CE1DA98A0/thul-5B6999C8-BDE6-4E4B-B0E699B40050BA78.png</v>
      </c>
    </row>
    <row r="178" spans="1:6" x14ac:dyDescent="0.25">
      <c r="A178" s="20" t="s">
        <v>348</v>
      </c>
      <c r="B178" s="21" t="s">
        <v>349</v>
      </c>
      <c r="C178" s="22">
        <v>1420.65</v>
      </c>
      <c r="D178" s="21" t="s">
        <v>7</v>
      </c>
      <c r="E178" s="22">
        <v>923.42</v>
      </c>
      <c r="F178" s="30"/>
    </row>
    <row r="179" spans="1:6" x14ac:dyDescent="0.25">
      <c r="A179" s="20" t="s">
        <v>350</v>
      </c>
      <c r="B179" s="21" t="s">
        <v>351</v>
      </c>
      <c r="C179" s="22">
        <v>1484.21</v>
      </c>
      <c r="D179" s="21" t="s">
        <v>7</v>
      </c>
      <c r="E179" s="22">
        <v>964.74</v>
      </c>
      <c r="F179" s="30" t="str">
        <f>VLOOKUP(A:A,[1]!Table1[#Data],2,FALSE)</f>
        <v>https://d2csxpduxe849s.cloudfront.net/media/8B052553-ECD5-4501-8D83CA237B0463C4/5427E874-A389-4B55-9BBBBC98F473FFCD/thul-7D002DC0-8810-41EA-8A8E4D1CFAD5A87E.png</v>
      </c>
    </row>
    <row r="180" spans="1:6" x14ac:dyDescent="0.25">
      <c r="A180" s="20" t="s">
        <v>352</v>
      </c>
      <c r="B180" s="21" t="s">
        <v>349</v>
      </c>
      <c r="C180" s="22">
        <v>1420.65</v>
      </c>
      <c r="D180" s="21" t="s">
        <v>7</v>
      </c>
      <c r="E180" s="22">
        <v>923.42</v>
      </c>
      <c r="F180" s="30"/>
    </row>
    <row r="181" spans="1:6" x14ac:dyDescent="0.25">
      <c r="A181" s="20" t="s">
        <v>353</v>
      </c>
      <c r="B181" s="21" t="s">
        <v>354</v>
      </c>
      <c r="C181" s="22">
        <v>1806.48</v>
      </c>
      <c r="D181" s="21" t="s">
        <v>7</v>
      </c>
      <c r="E181" s="22">
        <v>1174.21</v>
      </c>
      <c r="F181" s="30"/>
    </row>
    <row r="182" spans="1:6" x14ac:dyDescent="0.25">
      <c r="A182" s="20" t="s">
        <v>355</v>
      </c>
      <c r="B182" s="21" t="s">
        <v>356</v>
      </c>
      <c r="C182" s="22">
        <v>1806.48</v>
      </c>
      <c r="D182" s="21" t="s">
        <v>7</v>
      </c>
      <c r="E182" s="22">
        <v>1174.21</v>
      </c>
      <c r="F182" s="30" t="str">
        <f>VLOOKUP(A:A,[1]!Table1[#Data],2,FALSE)</f>
        <v>https://d2csxpduxe849s.cloudfront.net/media/8B052553-ECD5-4501-8D83CA237B0463C4/6F831627-93B9-44F1-A541F3FD04126A1A/thul-A4857CB6-B948-4921-AA6F22EF6C091815.png</v>
      </c>
    </row>
    <row r="183" spans="1:6" x14ac:dyDescent="0.25">
      <c r="A183" s="20" t="s">
        <v>357</v>
      </c>
      <c r="B183" s="21" t="s">
        <v>358</v>
      </c>
      <c r="C183" s="22">
        <v>2181.1999999999998</v>
      </c>
      <c r="D183" s="21" t="s">
        <v>7</v>
      </c>
      <c r="E183" s="22">
        <v>1417.78</v>
      </c>
      <c r="F183" s="30"/>
    </row>
    <row r="184" spans="1:6" x14ac:dyDescent="0.25">
      <c r="A184" s="20" t="s">
        <v>359</v>
      </c>
      <c r="B184" s="21" t="s">
        <v>360</v>
      </c>
      <c r="C184" s="22">
        <v>2254.2600000000002</v>
      </c>
      <c r="D184" s="21" t="s">
        <v>7</v>
      </c>
      <c r="E184" s="22">
        <v>1465.27</v>
      </c>
      <c r="F184" s="30"/>
    </row>
    <row r="185" spans="1:6" x14ac:dyDescent="0.25">
      <c r="A185" s="20" t="s">
        <v>361</v>
      </c>
      <c r="B185" s="21" t="s">
        <v>362</v>
      </c>
      <c r="C185" s="22">
        <v>2328.0500000000002</v>
      </c>
      <c r="D185" s="21" t="s">
        <v>7</v>
      </c>
      <c r="E185" s="22">
        <v>1513.23</v>
      </c>
      <c r="F185" s="30"/>
    </row>
    <row r="186" spans="1:6" x14ac:dyDescent="0.25">
      <c r="A186" s="20" t="s">
        <v>363</v>
      </c>
      <c r="B186" s="21" t="s">
        <v>364</v>
      </c>
      <c r="C186" s="22">
        <v>2399.6799999999998</v>
      </c>
      <c r="D186" s="21" t="s">
        <v>7</v>
      </c>
      <c r="E186" s="22">
        <v>1559.79</v>
      </c>
      <c r="F186" s="30"/>
    </row>
    <row r="187" spans="1:6" x14ac:dyDescent="0.25">
      <c r="A187" s="20" t="s">
        <v>365</v>
      </c>
      <c r="B187" s="21" t="s">
        <v>366</v>
      </c>
      <c r="C187" s="22">
        <v>2472.0300000000002</v>
      </c>
      <c r="D187" s="21" t="s">
        <v>7</v>
      </c>
      <c r="E187" s="22">
        <v>1606.82</v>
      </c>
      <c r="F187" s="30"/>
    </row>
    <row r="188" spans="1:6" x14ac:dyDescent="0.25">
      <c r="A188" s="20" t="s">
        <v>367</v>
      </c>
      <c r="B188" s="21" t="s">
        <v>368</v>
      </c>
      <c r="C188" s="22">
        <v>2617.44</v>
      </c>
      <c r="D188" s="21" t="s">
        <v>7</v>
      </c>
      <c r="E188" s="22">
        <v>1701.34</v>
      </c>
      <c r="F188" s="30"/>
    </row>
    <row r="189" spans="1:6" x14ac:dyDescent="0.25">
      <c r="A189" s="20" t="s">
        <v>369</v>
      </c>
      <c r="B189" s="21" t="s">
        <v>370</v>
      </c>
      <c r="C189" s="22">
        <v>3272.16</v>
      </c>
      <c r="D189" s="21" t="s">
        <v>7</v>
      </c>
      <c r="E189" s="22">
        <v>2126.91</v>
      </c>
      <c r="F189" s="30"/>
    </row>
    <row r="190" spans="1:6" x14ac:dyDescent="0.25">
      <c r="A190" s="20" t="s">
        <v>371</v>
      </c>
      <c r="B190" s="21" t="s">
        <v>372</v>
      </c>
      <c r="C190" s="22">
        <v>1689.77</v>
      </c>
      <c r="D190" s="21" t="s">
        <v>7</v>
      </c>
      <c r="E190" s="22">
        <v>1098.3499999999999</v>
      </c>
      <c r="F190" s="30" t="str">
        <f>VLOOKUP(A:A,[1]!Table1[#Data],2,FALSE)</f>
        <v>https://d2csxpduxe849s.cloudfront.net/media/8B052553-ECD5-4501-8D83CA237B0463C4/147A1BD4-E02C-4D2D-89E85800403C88AD/thul-D2652C4B-2B90-4AE8-825449DA05A432F2.png</v>
      </c>
    </row>
    <row r="191" spans="1:6" x14ac:dyDescent="0.25">
      <c r="A191" s="20" t="s">
        <v>373</v>
      </c>
      <c r="B191" s="21" t="s">
        <v>374</v>
      </c>
      <c r="C191" s="22">
        <v>1053.3599999999999</v>
      </c>
      <c r="D191" s="22">
        <v>895.36</v>
      </c>
      <c r="E191" s="22">
        <v>684.68</v>
      </c>
      <c r="F191" s="30"/>
    </row>
    <row r="192" spans="1:6" x14ac:dyDescent="0.25">
      <c r="A192" s="20" t="s">
        <v>375</v>
      </c>
      <c r="B192" s="21" t="s">
        <v>376</v>
      </c>
      <c r="C192" s="22">
        <v>1108.51</v>
      </c>
      <c r="D192" s="22">
        <v>942.24</v>
      </c>
      <c r="E192" s="22">
        <v>720.53</v>
      </c>
      <c r="F192" s="30"/>
    </row>
    <row r="193" spans="1:6" x14ac:dyDescent="0.25">
      <c r="A193" s="20" t="s">
        <v>377</v>
      </c>
      <c r="B193" s="21" t="s">
        <v>378</v>
      </c>
      <c r="C193" s="22">
        <v>1164.21</v>
      </c>
      <c r="D193" s="22">
        <v>989.58</v>
      </c>
      <c r="E193" s="22">
        <v>756.74</v>
      </c>
      <c r="F193" s="30"/>
    </row>
    <row r="194" spans="1:6" x14ac:dyDescent="0.25">
      <c r="A194" s="20" t="s">
        <v>379</v>
      </c>
      <c r="B194" s="21" t="s">
        <v>380</v>
      </c>
      <c r="C194" s="22">
        <v>1164.21</v>
      </c>
      <c r="D194" s="22">
        <v>989.58</v>
      </c>
      <c r="E194" s="22">
        <v>756.74</v>
      </c>
      <c r="F194" s="30"/>
    </row>
    <row r="195" spans="1:6" x14ac:dyDescent="0.25">
      <c r="A195" s="20" t="s">
        <v>381</v>
      </c>
      <c r="B195" s="21" t="s">
        <v>382</v>
      </c>
      <c r="C195" s="22">
        <v>1272.1600000000001</v>
      </c>
      <c r="D195" s="22">
        <v>1081.3399999999999</v>
      </c>
      <c r="E195" s="22">
        <v>826.9</v>
      </c>
      <c r="F195" s="30"/>
    </row>
    <row r="196" spans="1:6" x14ac:dyDescent="0.25">
      <c r="A196" s="20" t="s">
        <v>383</v>
      </c>
      <c r="B196" s="21" t="s">
        <v>384</v>
      </c>
      <c r="C196" s="22">
        <v>1745.73</v>
      </c>
      <c r="D196" s="22">
        <v>1483.87</v>
      </c>
      <c r="E196" s="22">
        <v>1134.73</v>
      </c>
      <c r="F196" s="30" t="str">
        <f>VLOOKUP(A:A,[1]!Table1[#Data],2,FALSE)</f>
        <v>https://d2csxpduxe849s.cloudfront.net/media/8B052553-ECD5-4501-8D83CA237B0463C4/383DB7EB-661F-4AFE-BC8C46FB084753BF/thul-75730CBC-112C-4CF1-B64C6B2FA7A9A248.png</v>
      </c>
    </row>
    <row r="197" spans="1:6" x14ac:dyDescent="0.25">
      <c r="A197" s="20" t="s">
        <v>385</v>
      </c>
      <c r="B197" s="21" t="s">
        <v>386</v>
      </c>
      <c r="C197" s="22">
        <v>1835.52</v>
      </c>
      <c r="D197" s="22">
        <v>1560.19</v>
      </c>
      <c r="E197" s="22">
        <v>1193.0899999999999</v>
      </c>
      <c r="F197" s="30" t="str">
        <f>VLOOKUP(A:A,[1]!Table1[#Data],2,FALSE)</f>
        <v>https://d2csxpduxe849s.cloudfront.net/media/8B052553-ECD5-4501-8D83CA237B0463C4/383DB7EB-661F-4AFE-BC8C46FB084753BF/thul-75730CBC-112C-4CF1-B64C6B2FA7A9A248.png</v>
      </c>
    </row>
    <row r="198" spans="1:6" x14ac:dyDescent="0.25">
      <c r="A198" s="20" t="s">
        <v>387</v>
      </c>
      <c r="B198" s="21" t="s">
        <v>388</v>
      </c>
      <c r="C198" s="22">
        <v>1884.5</v>
      </c>
      <c r="D198" s="22">
        <v>1601.82</v>
      </c>
      <c r="E198" s="22">
        <v>1224.92</v>
      </c>
      <c r="F198" s="30" t="str">
        <f>VLOOKUP(A:A,[1]!Table1[#Data],2,FALSE)</f>
        <v>https://d2csxpduxe849s.cloudfront.net/media/8B052553-ECD5-4501-8D83CA237B0463C4/383DB7EB-661F-4AFE-BC8C46FB084753BF/thul-75730CBC-112C-4CF1-B64C6B2FA7A9A248.png</v>
      </c>
    </row>
    <row r="199" spans="1:6" x14ac:dyDescent="0.25">
      <c r="A199" s="20" t="s">
        <v>389</v>
      </c>
      <c r="B199" s="21" t="s">
        <v>390</v>
      </c>
      <c r="C199" s="22">
        <v>1884.5</v>
      </c>
      <c r="D199" s="22">
        <v>1601.82</v>
      </c>
      <c r="E199" s="22">
        <v>1224.92</v>
      </c>
      <c r="F199" s="30" t="str">
        <f>VLOOKUP(A:A,[1]!Table1[#Data],2,FALSE)</f>
        <v>https://d2csxpduxe849s.cloudfront.net/media/8B052553-ECD5-4501-8D83CA237B0463C4/383DB7EB-661F-4AFE-BC8C46FB084753BF/thul-75730CBC-112C-4CF1-B64C6B2FA7A9A248.png</v>
      </c>
    </row>
    <row r="200" spans="1:6" x14ac:dyDescent="0.25">
      <c r="A200" s="20" t="s">
        <v>391</v>
      </c>
      <c r="B200" s="21" t="s">
        <v>392</v>
      </c>
      <c r="C200" s="22">
        <v>2053.66</v>
      </c>
      <c r="D200" s="22">
        <v>1745.61</v>
      </c>
      <c r="E200" s="22">
        <v>1334.88</v>
      </c>
      <c r="F200" s="30" t="str">
        <f>VLOOKUP(A:A,[1]!Table1[#Data],2,FALSE)</f>
        <v>https://d2csxpduxe849s.cloudfront.net/media/8B052553-ECD5-4501-8D83CA237B0463C4/383DB7EB-661F-4AFE-BC8C46FB084753BF/thul-75730CBC-112C-4CF1-B64C6B2FA7A9A248.png</v>
      </c>
    </row>
    <row r="201" spans="1:6" x14ac:dyDescent="0.25">
      <c r="A201" s="20" t="s">
        <v>393</v>
      </c>
      <c r="B201" s="21" t="s">
        <v>394</v>
      </c>
      <c r="C201" s="22">
        <v>2437.67</v>
      </c>
      <c r="D201" s="22">
        <v>2072.02</v>
      </c>
      <c r="E201" s="22">
        <v>1584.49</v>
      </c>
      <c r="F201" s="30" t="str">
        <f>VLOOKUP(A:A,[1]!Table1[#Data],2,FALSE)</f>
        <v>https://d2csxpduxe849s.cloudfront.net/media/8B052553-ECD5-4501-8D83CA237B0463C4/51BD9E44-387C-426C-94BBD76863CAA098/thul-6E89A2A3-95EB-48B6-825E2E82F5D1D9BC.png</v>
      </c>
    </row>
    <row r="202" spans="1:6" x14ac:dyDescent="0.25">
      <c r="A202" s="20" t="s">
        <v>395</v>
      </c>
      <c r="B202" s="21" t="s">
        <v>396</v>
      </c>
      <c r="C202" s="22">
        <v>2506.9699999999998</v>
      </c>
      <c r="D202" s="22">
        <v>2130.92</v>
      </c>
      <c r="E202" s="22">
        <v>1629.53</v>
      </c>
      <c r="F202" s="30" t="str">
        <f>VLOOKUP(A:A,[1]!Table1[#Data],2,FALSE)</f>
        <v>https://d2csxpduxe849s.cloudfront.net/media/8B052553-ECD5-4501-8D83CA237B0463C4/86399E44-DED2-45BC-88D486F9FB21D15C/thul-8A4BE632-6FE8-4320-A8D5E03C2308FA5A.png</v>
      </c>
    </row>
    <row r="203" spans="1:6" x14ac:dyDescent="0.25">
      <c r="A203" s="20" t="s">
        <v>397</v>
      </c>
      <c r="B203" s="21" t="s">
        <v>398</v>
      </c>
      <c r="C203" s="22">
        <v>3064.08</v>
      </c>
      <c r="D203" s="22">
        <v>2604.46</v>
      </c>
      <c r="E203" s="22">
        <v>1991.65</v>
      </c>
      <c r="F203" s="30" t="str">
        <f>VLOOKUP(A:A,[1]!Table1[#Data],2,FALSE)</f>
        <v>https://d2csxpduxe849s.cloudfront.net/media/8B052553-ECD5-4501-8D83CA237B0463C4/62FF2EDB-58A0-4EED-B30C7F1957425C50/thul-45F80F06-557E-4FCA-89886B902730FED1.png</v>
      </c>
    </row>
    <row r="204" spans="1:6" x14ac:dyDescent="0.25">
      <c r="A204" s="20" t="s">
        <v>399</v>
      </c>
      <c r="B204" s="21" t="s">
        <v>400</v>
      </c>
      <c r="C204" s="22">
        <v>3134.06</v>
      </c>
      <c r="D204" s="22">
        <v>2663.95</v>
      </c>
      <c r="E204" s="22">
        <v>2037.14</v>
      </c>
      <c r="F204" s="30" t="str">
        <f>VLOOKUP(A:A,[1]!Table1[#Data],2,FALSE)</f>
        <v>https://d2csxpduxe849s.cloudfront.net/media/8B052553-ECD5-4501-8D83CA237B0463C4/E2499284-64E2-4D1A-85D2E9022ACDD3A3/thul-EA31EA5C-80F8-4E50-854CA2DDEB36CBDD.png</v>
      </c>
    </row>
    <row r="205" spans="1:6" x14ac:dyDescent="0.25">
      <c r="A205" s="20" t="s">
        <v>401</v>
      </c>
      <c r="B205" s="21" t="s">
        <v>402</v>
      </c>
      <c r="C205" s="22">
        <v>417.65</v>
      </c>
      <c r="D205" s="22">
        <v>355</v>
      </c>
      <c r="E205" s="22">
        <v>271.47000000000003</v>
      </c>
      <c r="F205" s="30"/>
    </row>
    <row r="206" spans="1:6" x14ac:dyDescent="0.25">
      <c r="A206" s="20" t="s">
        <v>403</v>
      </c>
      <c r="B206" s="21" t="s">
        <v>404</v>
      </c>
      <c r="C206" s="22">
        <v>417.65</v>
      </c>
      <c r="D206" s="22">
        <v>355</v>
      </c>
      <c r="E206" s="22">
        <v>271.47000000000003</v>
      </c>
      <c r="F206" s="30"/>
    </row>
    <row r="207" spans="1:6" x14ac:dyDescent="0.25">
      <c r="A207" s="20" t="s">
        <v>405</v>
      </c>
      <c r="B207" s="21" t="s">
        <v>406</v>
      </c>
      <c r="C207" s="22">
        <v>487.26</v>
      </c>
      <c r="D207" s="22">
        <v>414.17</v>
      </c>
      <c r="E207" s="22">
        <v>316.72000000000003</v>
      </c>
      <c r="F207" s="30"/>
    </row>
    <row r="208" spans="1:6" x14ac:dyDescent="0.25">
      <c r="A208" s="20" t="s">
        <v>407</v>
      </c>
      <c r="B208" s="21" t="s">
        <v>408</v>
      </c>
      <c r="C208" s="22">
        <v>487.26</v>
      </c>
      <c r="D208" s="22">
        <v>414.17</v>
      </c>
      <c r="E208" s="22">
        <v>316.72000000000003</v>
      </c>
      <c r="F208" s="30"/>
    </row>
    <row r="209" spans="1:6" x14ac:dyDescent="0.25">
      <c r="A209" s="20" t="s">
        <v>409</v>
      </c>
      <c r="B209" s="21" t="s">
        <v>410</v>
      </c>
      <c r="C209" s="22">
        <v>556.87</v>
      </c>
      <c r="D209" s="22">
        <v>473.34</v>
      </c>
      <c r="E209" s="22">
        <v>361.97</v>
      </c>
      <c r="F209" s="30"/>
    </row>
    <row r="210" spans="1:6" x14ac:dyDescent="0.25">
      <c r="A210" s="20" t="s">
        <v>411</v>
      </c>
      <c r="B210" s="21" t="s">
        <v>412</v>
      </c>
      <c r="C210" s="22">
        <v>3256.64</v>
      </c>
      <c r="D210" s="22">
        <v>2768.14</v>
      </c>
      <c r="E210" s="22">
        <v>2116.8200000000002</v>
      </c>
      <c r="F210" s="30" t="str">
        <f>VLOOKUP(A:A,[1]!Table1[#Data],2,FALSE)</f>
        <v>https://d2csxpduxe849s.cloudfront.net/media/8B052553-ECD5-4501-8D83CA237B0463C4/F1CA5140-C732-4E68-83D121BBBA87CD8B/thul-EF48A240-D956-4850-971CE9716FAFAC4A.png</v>
      </c>
    </row>
    <row r="211" spans="1:6" x14ac:dyDescent="0.25">
      <c r="A211" s="20" t="s">
        <v>413</v>
      </c>
      <c r="B211" s="21" t="s">
        <v>412</v>
      </c>
      <c r="C211" s="22">
        <v>3256.64</v>
      </c>
      <c r="D211" s="22">
        <v>2768.14</v>
      </c>
      <c r="E211" s="22">
        <v>2116.8200000000002</v>
      </c>
      <c r="F211" s="30" t="str">
        <f>VLOOKUP(A:A,[1]!Table1[#Data],2,FALSE)</f>
        <v>https://d2csxpduxe849s.cloudfront.net/media/8B052553-ECD5-4501-8D83CA237B0463C4/F1CA5140-C732-4E68-83D121BBBA87CD8B/thul-EF48A240-D956-4850-971CE9716FAFAC4A.png</v>
      </c>
    </row>
    <row r="212" spans="1:6" x14ac:dyDescent="0.25">
      <c r="A212" s="20" t="s">
        <v>414</v>
      </c>
      <c r="B212" s="21" t="s">
        <v>415</v>
      </c>
      <c r="C212" s="22">
        <v>1899.22</v>
      </c>
      <c r="D212" s="22">
        <v>1614.33</v>
      </c>
      <c r="E212" s="22">
        <v>1234.49</v>
      </c>
      <c r="F212" s="30" t="str">
        <f>VLOOKUP(A:A,[1]!Table1[#Data],2,FALSE)</f>
        <v>https://d2csxpduxe849s.cloudfront.net/media/8B052553-ECD5-4501-8D83CA237B0463C4/6CC4E473-0780-4173-9179AAABD0F22365/thul-B73039C0-1981-4390-A70A4204BB474C51.png</v>
      </c>
    </row>
    <row r="213" spans="1:6" x14ac:dyDescent="0.25">
      <c r="A213" s="20" t="s">
        <v>416</v>
      </c>
      <c r="B213" s="21" t="s">
        <v>417</v>
      </c>
      <c r="C213" s="22">
        <v>2027.08</v>
      </c>
      <c r="D213" s="22">
        <v>1723.02</v>
      </c>
      <c r="E213" s="22">
        <v>1317.6</v>
      </c>
      <c r="F213" s="30" t="str">
        <f>VLOOKUP(A:A,[1]!Table1[#Data],2,FALSE)</f>
        <v>https://d2csxpduxe849s.cloudfront.net/media/8B052553-ECD5-4501-8D83CA237B0463C4/6CC4E473-0780-4173-9179AAABD0F22365/thul-B73039C0-1981-4390-A70A4204BB474C51.png</v>
      </c>
    </row>
    <row r="214" spans="1:6" x14ac:dyDescent="0.25">
      <c r="A214" s="20" t="s">
        <v>418</v>
      </c>
      <c r="B214" s="21" t="s">
        <v>419</v>
      </c>
      <c r="C214" s="22">
        <v>2279.06</v>
      </c>
      <c r="D214" s="22">
        <v>1937.2</v>
      </c>
      <c r="E214" s="22">
        <v>1481.39</v>
      </c>
      <c r="F214" s="30" t="str">
        <f>VLOOKUP(A:A,[1]!Table1[#Data],2,FALSE)</f>
        <v>https://d2csxpduxe849s.cloudfront.net/media/8B052553-ECD5-4501-8D83CA237B0463C4/EECF4F54-70F5-4008-B55AC79B3F78137F/thul-DFAFA127-7724-454D-A9C15070C2CA2296.png</v>
      </c>
    </row>
    <row r="215" spans="1:6" x14ac:dyDescent="0.25">
      <c r="A215" s="20" t="s">
        <v>420</v>
      </c>
      <c r="B215" s="21" t="s">
        <v>421</v>
      </c>
      <c r="C215" s="22">
        <v>2216.0700000000002</v>
      </c>
      <c r="D215" s="22">
        <v>1883.66</v>
      </c>
      <c r="E215" s="22">
        <v>1440.44</v>
      </c>
      <c r="F215" s="30" t="str">
        <f>VLOOKUP(A:A,[1]!Table1[#Data],2,FALSE)</f>
        <v>https://d2csxpduxe849s.cloudfront.net/media/8B052553-ECD5-4501-8D83CA237B0463C4/40484A34-8612-40B8-AAE20CE653EB851A/thul-4E92A0A8-4062-4760-B054AE9E11490FD7.png</v>
      </c>
    </row>
    <row r="216" spans="1:6" x14ac:dyDescent="0.25">
      <c r="A216" s="20" t="s">
        <v>422</v>
      </c>
      <c r="B216" s="21" t="s">
        <v>423</v>
      </c>
      <c r="C216" s="22">
        <v>2785.52</v>
      </c>
      <c r="D216" s="22">
        <v>2367.69</v>
      </c>
      <c r="E216" s="22">
        <v>1810.59</v>
      </c>
      <c r="F216" s="30" t="str">
        <f>VLOOKUP(A:A,[1]!Table1[#Data],2,FALSE)</f>
        <v>https://d2csxpduxe849s.cloudfront.net/media/8B052553-ECD5-4501-8D83CA237B0463C4/40484A34-8612-40B8-AAE20CE653EB851A/thul-4E92A0A8-4062-4760-B054AE9E11490FD7.png</v>
      </c>
    </row>
    <row r="217" spans="1:6" x14ac:dyDescent="0.25">
      <c r="A217" s="20" t="s">
        <v>424</v>
      </c>
      <c r="B217" s="21" t="s">
        <v>425</v>
      </c>
      <c r="C217" s="22">
        <v>2849.14</v>
      </c>
      <c r="D217" s="22">
        <v>2421.77</v>
      </c>
      <c r="E217" s="22">
        <v>1851.94</v>
      </c>
      <c r="F217" s="30" t="str">
        <f>VLOOKUP(A:A,[1]!Table1[#Data],2,FALSE)</f>
        <v>https://d2csxpduxe849s.cloudfront.net/media/8B052553-ECD5-4501-8D83CA237B0463C4/7E70EACF-8E53-4289-89F73568E37C7391/thul-64274038-379D-48FD-AA40E64A897F3318.png</v>
      </c>
    </row>
    <row r="218" spans="1:6" x14ac:dyDescent="0.25">
      <c r="A218" s="20" t="s">
        <v>426</v>
      </c>
      <c r="B218" s="21" t="s">
        <v>427</v>
      </c>
      <c r="C218" s="22">
        <v>5559.76</v>
      </c>
      <c r="D218" s="22">
        <v>4725.8</v>
      </c>
      <c r="E218" s="22">
        <v>3613.84</v>
      </c>
      <c r="F218" s="30"/>
    </row>
    <row r="219" spans="1:6" x14ac:dyDescent="0.25">
      <c r="A219" s="20" t="s">
        <v>428</v>
      </c>
      <c r="B219" s="21" t="s">
        <v>429</v>
      </c>
      <c r="C219" s="22">
        <v>5665.41</v>
      </c>
      <c r="D219" s="22">
        <v>4815.6000000000004</v>
      </c>
      <c r="E219" s="22">
        <v>3682.52</v>
      </c>
      <c r="F219" s="30" t="str">
        <f>VLOOKUP(A:A,[1]!Table1[#Data],2,FALSE)</f>
        <v>https://d2csxpduxe849s.cloudfront.net/media/8B052553-ECD5-4501-8D83CA237B0463C4/C32175DA-A707-4489-9D8E844EC75EAA95/thul-9BA36CFE-23A4-407F-B7BEC5AA7F584DE6.png</v>
      </c>
    </row>
    <row r="220" spans="1:6" x14ac:dyDescent="0.25">
      <c r="A220" s="20" t="s">
        <v>430</v>
      </c>
      <c r="B220" s="21" t="s">
        <v>431</v>
      </c>
      <c r="C220" s="22">
        <v>5807.05</v>
      </c>
      <c r="D220" s="22">
        <v>4935.99</v>
      </c>
      <c r="E220" s="22">
        <v>3774.58</v>
      </c>
      <c r="F220" s="30" t="str">
        <f>VLOOKUP(A:A,[1]!Table1[#Data],2,FALSE)</f>
        <v>https://d2csxpduxe849s.cloudfront.net/media/8B052553-ECD5-4501-8D83CA237B0463C4/C32175DA-A707-4489-9D8E844EC75EAA95/thul-9BA36CFE-23A4-407F-B7BEC5AA7F584DE6.png</v>
      </c>
    </row>
    <row r="221" spans="1:6" x14ac:dyDescent="0.25">
      <c r="A221" s="20" t="s">
        <v>432</v>
      </c>
      <c r="B221" s="21" t="s">
        <v>433</v>
      </c>
      <c r="C221" s="22">
        <v>5961.84</v>
      </c>
      <c r="D221" s="22">
        <v>5067.5600000000004</v>
      </c>
      <c r="E221" s="22">
        <v>3875.2</v>
      </c>
      <c r="F221" s="30" t="str">
        <f>VLOOKUP(A:A,[1]!Table1[#Data],2,FALSE)</f>
        <v>https://d2csxpduxe849s.cloudfront.net/media/8B052553-ECD5-4501-8D83CA237B0463C4/C32175DA-A707-4489-9D8E844EC75EAA95/thul-9BA36CFE-23A4-407F-B7BEC5AA7F584DE6.png</v>
      </c>
    </row>
    <row r="222" spans="1:6" x14ac:dyDescent="0.25">
      <c r="A222" s="20" t="s">
        <v>434</v>
      </c>
      <c r="B222" s="21" t="s">
        <v>435</v>
      </c>
      <c r="C222" s="22">
        <v>6232.08</v>
      </c>
      <c r="D222" s="22">
        <v>5297.27</v>
      </c>
      <c r="E222" s="22">
        <v>4050.85</v>
      </c>
      <c r="F222" s="30" t="str">
        <f>VLOOKUP(A:A,[1]!Table1[#Data],2,FALSE)</f>
        <v>https://d2csxpduxe849s.cloudfront.net/media/8B052553-ECD5-4501-8D83CA237B0463C4/C32175DA-A707-4489-9D8E844EC75EAA95/thul-9BA36CFE-23A4-407F-B7BEC5AA7F584DE6.png</v>
      </c>
    </row>
    <row r="223" spans="1:6" x14ac:dyDescent="0.25">
      <c r="A223" s="20" t="s">
        <v>436</v>
      </c>
      <c r="B223" s="21" t="s">
        <v>437</v>
      </c>
      <c r="C223" s="22">
        <v>6232.08</v>
      </c>
      <c r="D223" s="22">
        <v>5297.27</v>
      </c>
      <c r="E223" s="22">
        <v>4050.85</v>
      </c>
      <c r="F223" s="30" t="str">
        <f>VLOOKUP(A:A,[1]!Table1[#Data],2,FALSE)</f>
        <v>https://d2csxpduxe849s.cloudfront.net/media/8B052553-ECD5-4501-8D83CA237B0463C4/C32175DA-A707-4489-9D8E844EC75EAA95/thul-9BA36CFE-23A4-407F-B7BEC5AA7F584DE6.png</v>
      </c>
    </row>
    <row r="224" spans="1:6" x14ac:dyDescent="0.25">
      <c r="A224" s="20" t="s">
        <v>438</v>
      </c>
      <c r="B224" s="21" t="s">
        <v>439</v>
      </c>
      <c r="C224" s="22">
        <v>5059.47</v>
      </c>
      <c r="D224" s="22">
        <v>4300.55</v>
      </c>
      <c r="E224" s="22">
        <v>3288.65</v>
      </c>
      <c r="F224" s="30" t="str">
        <f>VLOOKUP(A:A,[1]!Table1[#Data],2,FALSE)</f>
        <v>https://d2csxpduxe849s.cloudfront.net/media/8B052553-ECD5-4501-8D83CA237B0463C4/40C3DC39-A9B8-4869-9F03AC54C822E488/thul-49B4C773-88E1-4773-AF966BB3CB8B794E.png</v>
      </c>
    </row>
    <row r="225" spans="1:6" x14ac:dyDescent="0.25">
      <c r="A225" s="20" t="s">
        <v>440</v>
      </c>
      <c r="B225" s="21" t="s">
        <v>441</v>
      </c>
      <c r="C225" s="22">
        <v>5059.47</v>
      </c>
      <c r="D225" s="22">
        <v>4300.55</v>
      </c>
      <c r="E225" s="22">
        <v>3288.65</v>
      </c>
      <c r="F225" s="30" t="str">
        <f>VLOOKUP(A:A,[1]!Table1[#Data],2,FALSE)</f>
        <v>https://d2csxpduxe849s.cloudfront.net/media/8B052553-ECD5-4501-8D83CA237B0463C4/40C3DC39-A9B8-4869-9F03AC54C822E488/thul-49B4C773-88E1-4773-AF966BB3CB8B794E.png</v>
      </c>
    </row>
    <row r="226" spans="1:6" x14ac:dyDescent="0.25">
      <c r="A226" s="20" t="s">
        <v>442</v>
      </c>
      <c r="B226" s="21" t="s">
        <v>443</v>
      </c>
      <c r="C226" s="22">
        <v>5226.09</v>
      </c>
      <c r="D226" s="22">
        <v>4442.18</v>
      </c>
      <c r="E226" s="22">
        <v>3396.96</v>
      </c>
      <c r="F226" s="30" t="str">
        <f>VLOOKUP(A:A,[1]!Table1[#Data],2,FALSE)</f>
        <v>https://d2csxpduxe849s.cloudfront.net/media/8B052553-ECD5-4501-8D83CA237B0463C4/15741D2D-8710-4831-882E2BBADE9AE318/thul-AAE7D0A4-7C59-4A4A-A528B4DEA24494DF.png</v>
      </c>
    </row>
    <row r="227" spans="1:6" x14ac:dyDescent="0.25">
      <c r="A227" s="20" t="s">
        <v>444</v>
      </c>
      <c r="B227" s="21" t="s">
        <v>445</v>
      </c>
      <c r="C227" s="22">
        <v>5226.09</v>
      </c>
      <c r="D227" s="22">
        <v>4442.18</v>
      </c>
      <c r="E227" s="22">
        <v>3396.96</v>
      </c>
      <c r="F227" s="30" t="str">
        <f>VLOOKUP(A:A,[1]!Table1[#Data],2,FALSE)</f>
        <v>https://d2csxpduxe849s.cloudfront.net/media/8B052553-ECD5-4501-8D83CA237B0463C4/15741D2D-8710-4831-882E2BBADE9AE318/thul-AAE7D0A4-7C59-4A4A-A528B4DEA24494DF.png</v>
      </c>
    </row>
    <row r="228" spans="1:6" x14ac:dyDescent="0.25">
      <c r="A228" s="20" t="s">
        <v>446</v>
      </c>
      <c r="B228" s="21" t="s">
        <v>447</v>
      </c>
      <c r="C228" s="22">
        <v>5226.09</v>
      </c>
      <c r="D228" s="22">
        <v>4442.18</v>
      </c>
      <c r="E228" s="22">
        <v>3396.96</v>
      </c>
      <c r="F228" s="30" t="str">
        <f>VLOOKUP(A:A,[1]!Table1[#Data],2,FALSE)</f>
        <v>https://d2csxpduxe849s.cloudfront.net/media/8B052553-ECD5-4501-8D83CA237B0463C4/15741D2D-8710-4831-882E2BBADE9AE318/thul-AAE7D0A4-7C59-4A4A-A528B4DEA24494DF.png</v>
      </c>
    </row>
    <row r="229" spans="1:6" x14ac:dyDescent="0.25">
      <c r="A229" s="20" t="s">
        <v>448</v>
      </c>
      <c r="B229" s="21" t="s">
        <v>449</v>
      </c>
      <c r="C229" s="22">
        <v>5385.63</v>
      </c>
      <c r="D229" s="22">
        <v>4577.79</v>
      </c>
      <c r="E229" s="22">
        <v>3500.66</v>
      </c>
      <c r="F229" s="30" t="str">
        <f>VLOOKUP(A:A,[1]!Table1[#Data],2,FALSE)</f>
        <v>https://d2csxpduxe849s.cloudfront.net/media/8B052553-ECD5-4501-8D83CA237B0463C4/15741D2D-8710-4831-882E2BBADE9AE318/thul-AAE7D0A4-7C59-4A4A-A528B4DEA24494DF.png</v>
      </c>
    </row>
    <row r="230" spans="1:6" x14ac:dyDescent="0.25">
      <c r="A230" s="20" t="s">
        <v>450</v>
      </c>
      <c r="B230" s="21" t="s">
        <v>451</v>
      </c>
      <c r="C230" s="22">
        <v>5385.63</v>
      </c>
      <c r="D230" s="22">
        <v>4577.79</v>
      </c>
      <c r="E230" s="22">
        <v>3500.66</v>
      </c>
      <c r="F230" s="30" t="str">
        <f>VLOOKUP(A:A,[1]!Table1[#Data],2,FALSE)</f>
        <v>https://d2csxpduxe849s.cloudfront.net/media/8B052553-ECD5-4501-8D83CA237B0463C4/15741D2D-8710-4831-882E2BBADE9AE318/thul-AAE7D0A4-7C59-4A4A-A528B4DEA24494DF.png</v>
      </c>
    </row>
    <row r="231" spans="1:6" x14ac:dyDescent="0.25">
      <c r="A231" s="20" t="s">
        <v>452</v>
      </c>
      <c r="B231" s="21" t="s">
        <v>453</v>
      </c>
      <c r="C231" s="22">
        <v>5552.26</v>
      </c>
      <c r="D231" s="22">
        <v>4719.42</v>
      </c>
      <c r="E231" s="22">
        <v>3608.97</v>
      </c>
      <c r="F231" s="30"/>
    </row>
    <row r="232" spans="1:6" x14ac:dyDescent="0.25">
      <c r="A232" s="20" t="s">
        <v>454</v>
      </c>
      <c r="B232" s="21" t="s">
        <v>455</v>
      </c>
      <c r="C232" s="22">
        <v>5552.26</v>
      </c>
      <c r="D232" s="22">
        <v>4719.42</v>
      </c>
      <c r="E232" s="22">
        <v>3608.97</v>
      </c>
      <c r="F232" s="30"/>
    </row>
    <row r="233" spans="1:6" x14ac:dyDescent="0.25">
      <c r="A233" s="20" t="s">
        <v>456</v>
      </c>
      <c r="B233" s="21" t="s">
        <v>457</v>
      </c>
      <c r="C233" s="22">
        <v>5552.26</v>
      </c>
      <c r="D233" s="22">
        <v>4719.42</v>
      </c>
      <c r="E233" s="22">
        <v>3608.97</v>
      </c>
      <c r="F233" s="30"/>
    </row>
    <row r="234" spans="1:6" x14ac:dyDescent="0.25">
      <c r="A234" s="20" t="s">
        <v>458</v>
      </c>
      <c r="B234" s="21" t="s">
        <v>459</v>
      </c>
      <c r="C234" s="22">
        <v>6699.63</v>
      </c>
      <c r="D234" s="22">
        <v>5694.69</v>
      </c>
      <c r="E234" s="22">
        <v>4354.76</v>
      </c>
      <c r="F234" s="30"/>
    </row>
    <row r="235" spans="1:6" x14ac:dyDescent="0.25">
      <c r="A235" s="20" t="s">
        <v>460</v>
      </c>
      <c r="B235" s="21" t="s">
        <v>461</v>
      </c>
      <c r="C235" s="22">
        <v>6835.95</v>
      </c>
      <c r="D235" s="22">
        <v>5810.56</v>
      </c>
      <c r="E235" s="22">
        <v>4443.37</v>
      </c>
      <c r="F235" s="30" t="str">
        <f>VLOOKUP(A:A,[1]!Table1[#Data],2,FALSE)</f>
        <v>https://d2csxpduxe849s.cloudfront.net/media/8B052553-ECD5-4501-8D83CA237B0463C4/144BA626-C1FA-40F3-993FB5387D91668E/thul-54462C1C-FCD2-4E44-B2693E171B1796E6.png</v>
      </c>
    </row>
    <row r="236" spans="1:6" x14ac:dyDescent="0.25">
      <c r="A236" s="20" t="s">
        <v>462</v>
      </c>
      <c r="B236" s="21" t="s">
        <v>463</v>
      </c>
      <c r="C236" s="22">
        <v>2468.3000000000002</v>
      </c>
      <c r="D236" s="22">
        <v>2098.06</v>
      </c>
      <c r="E236" s="22">
        <v>1604.4</v>
      </c>
      <c r="F236" s="30"/>
    </row>
    <row r="237" spans="1:6" x14ac:dyDescent="0.25">
      <c r="A237" s="20" t="s">
        <v>464</v>
      </c>
      <c r="B237" s="21" t="s">
        <v>465</v>
      </c>
      <c r="C237" s="22">
        <v>2468.3000000000002</v>
      </c>
      <c r="D237" s="22">
        <v>2098.06</v>
      </c>
      <c r="E237" s="22">
        <v>1604.4</v>
      </c>
      <c r="F237" s="30"/>
    </row>
    <row r="238" spans="1:6" x14ac:dyDescent="0.25">
      <c r="A238" s="20" t="s">
        <v>466</v>
      </c>
      <c r="B238" s="21" t="s">
        <v>467</v>
      </c>
      <c r="C238" s="22">
        <v>2334.58</v>
      </c>
      <c r="D238" s="22">
        <v>1984.4</v>
      </c>
      <c r="E238" s="22">
        <v>1517.48</v>
      </c>
      <c r="F238" s="30"/>
    </row>
    <row r="239" spans="1:6" x14ac:dyDescent="0.25">
      <c r="A239" s="20" t="s">
        <v>468</v>
      </c>
      <c r="B239" s="21" t="s">
        <v>469</v>
      </c>
      <c r="C239" s="22">
        <v>2334.58</v>
      </c>
      <c r="D239" s="22">
        <v>1984.4</v>
      </c>
      <c r="E239" s="22">
        <v>1517.48</v>
      </c>
      <c r="F239" s="30"/>
    </row>
    <row r="240" spans="1:6" x14ac:dyDescent="0.25">
      <c r="A240" s="20" t="s">
        <v>470</v>
      </c>
      <c r="B240" s="21" t="s">
        <v>471</v>
      </c>
      <c r="C240" s="22">
        <v>2591.5500000000002</v>
      </c>
      <c r="D240" s="22">
        <v>2202.8200000000002</v>
      </c>
      <c r="E240" s="22">
        <v>1684.51</v>
      </c>
      <c r="F240" s="30"/>
    </row>
    <row r="241" spans="1:6" x14ac:dyDescent="0.25">
      <c r="A241" s="20" t="s">
        <v>472</v>
      </c>
      <c r="B241" s="21" t="s">
        <v>473</v>
      </c>
      <c r="C241" s="22">
        <v>2591.5500000000002</v>
      </c>
      <c r="D241" s="22">
        <v>2202.8200000000002</v>
      </c>
      <c r="E241" s="22">
        <v>1684.51</v>
      </c>
      <c r="F241" s="30"/>
    </row>
    <row r="242" spans="1:6" x14ac:dyDescent="0.25">
      <c r="A242" s="20" t="s">
        <v>474</v>
      </c>
      <c r="B242" s="21" t="s">
        <v>475</v>
      </c>
      <c r="C242" s="22">
        <v>2457.83</v>
      </c>
      <c r="D242" s="22">
        <v>2089.16</v>
      </c>
      <c r="E242" s="22">
        <v>1597.59</v>
      </c>
      <c r="F242" s="30"/>
    </row>
    <row r="243" spans="1:6" x14ac:dyDescent="0.25">
      <c r="A243" s="20" t="s">
        <v>476</v>
      </c>
      <c r="B243" s="21" t="s">
        <v>477</v>
      </c>
      <c r="C243" s="22">
        <v>2457.83</v>
      </c>
      <c r="D243" s="22">
        <v>2089.16</v>
      </c>
      <c r="E243" s="22">
        <v>1597.59</v>
      </c>
      <c r="F243" s="30"/>
    </row>
    <row r="244" spans="1:6" x14ac:dyDescent="0.25">
      <c r="A244" s="20" t="s">
        <v>478</v>
      </c>
      <c r="B244" s="21" t="s">
        <v>479</v>
      </c>
      <c r="C244" s="22">
        <v>2780.86</v>
      </c>
      <c r="D244" s="22">
        <v>2363.73</v>
      </c>
      <c r="E244" s="22">
        <v>1807.56</v>
      </c>
      <c r="F244" s="30"/>
    </row>
    <row r="245" spans="1:6" x14ac:dyDescent="0.25">
      <c r="A245" s="20" t="s">
        <v>480</v>
      </c>
      <c r="B245" s="21" t="s">
        <v>481</v>
      </c>
      <c r="C245" s="22">
        <v>2780.86</v>
      </c>
      <c r="D245" s="22">
        <v>2363.73</v>
      </c>
      <c r="E245" s="22">
        <v>1807.56</v>
      </c>
      <c r="F245" s="30"/>
    </row>
    <row r="246" spans="1:6" x14ac:dyDescent="0.25">
      <c r="A246" s="20" t="s">
        <v>482</v>
      </c>
      <c r="B246" s="21" t="s">
        <v>483</v>
      </c>
      <c r="C246" s="22">
        <v>2915.11</v>
      </c>
      <c r="D246" s="22">
        <v>2477.84</v>
      </c>
      <c r="E246" s="22">
        <v>1894.82</v>
      </c>
      <c r="F246" s="30"/>
    </row>
    <row r="247" spans="1:6" x14ac:dyDescent="0.25">
      <c r="A247" s="20" t="s">
        <v>484</v>
      </c>
      <c r="B247" s="21" t="s">
        <v>485</v>
      </c>
      <c r="C247" s="22">
        <v>2915.11</v>
      </c>
      <c r="D247" s="22">
        <v>2477.84</v>
      </c>
      <c r="E247" s="22">
        <v>1894.82</v>
      </c>
      <c r="F247" s="30"/>
    </row>
    <row r="248" spans="1:6" x14ac:dyDescent="0.25">
      <c r="A248" s="20" t="s">
        <v>486</v>
      </c>
      <c r="B248" s="21" t="s">
        <v>487</v>
      </c>
      <c r="C248" s="22">
        <v>2841.58</v>
      </c>
      <c r="D248" s="22">
        <v>2415.34</v>
      </c>
      <c r="E248" s="22">
        <v>1847.03</v>
      </c>
      <c r="F248" s="30"/>
    </row>
    <row r="249" spans="1:6" x14ac:dyDescent="0.25">
      <c r="A249" s="20" t="s">
        <v>488</v>
      </c>
      <c r="B249" s="21" t="s">
        <v>489</v>
      </c>
      <c r="C249" s="22">
        <v>2841.58</v>
      </c>
      <c r="D249" s="22">
        <v>2415.34</v>
      </c>
      <c r="E249" s="22">
        <v>1847.03</v>
      </c>
      <c r="F249" s="30"/>
    </row>
    <row r="250" spans="1:6" x14ac:dyDescent="0.25">
      <c r="A250" s="20" t="s">
        <v>490</v>
      </c>
      <c r="B250" s="21" t="s">
        <v>491</v>
      </c>
      <c r="C250" s="22">
        <v>2975.83</v>
      </c>
      <c r="D250" s="22">
        <v>2529.46</v>
      </c>
      <c r="E250" s="22">
        <v>1934.29</v>
      </c>
      <c r="F250" s="30"/>
    </row>
    <row r="251" spans="1:6" x14ac:dyDescent="0.25">
      <c r="A251" s="20" t="s">
        <v>492</v>
      </c>
      <c r="B251" s="21" t="s">
        <v>493</v>
      </c>
      <c r="C251" s="22">
        <v>2975.83</v>
      </c>
      <c r="D251" s="22">
        <v>2529.46</v>
      </c>
      <c r="E251" s="22">
        <v>1934.29</v>
      </c>
      <c r="F251" s="30"/>
    </row>
    <row r="252" spans="1:6" x14ac:dyDescent="0.25">
      <c r="A252" s="20" t="s">
        <v>494</v>
      </c>
      <c r="B252" s="21" t="s">
        <v>495</v>
      </c>
      <c r="C252" s="22">
        <v>3464.01</v>
      </c>
      <c r="D252" s="22">
        <v>2944.41</v>
      </c>
      <c r="E252" s="22">
        <v>2251.61</v>
      </c>
      <c r="F252" s="30"/>
    </row>
    <row r="253" spans="1:6" x14ac:dyDescent="0.25">
      <c r="A253" s="20" t="s">
        <v>496</v>
      </c>
      <c r="B253" s="21" t="s">
        <v>497</v>
      </c>
      <c r="C253" s="22">
        <v>3464.01</v>
      </c>
      <c r="D253" s="22">
        <v>2944.41</v>
      </c>
      <c r="E253" s="22">
        <v>2251.61</v>
      </c>
      <c r="F253" s="30"/>
    </row>
    <row r="254" spans="1:6" x14ac:dyDescent="0.25">
      <c r="A254" s="20" t="s">
        <v>498</v>
      </c>
      <c r="B254" s="21" t="s">
        <v>499</v>
      </c>
      <c r="C254" s="22">
        <v>3391.09</v>
      </c>
      <c r="D254" s="22">
        <v>2882.42</v>
      </c>
      <c r="E254" s="22">
        <v>2204.21</v>
      </c>
      <c r="F254" s="30"/>
    </row>
    <row r="255" spans="1:6" x14ac:dyDescent="0.25">
      <c r="A255" s="20" t="s">
        <v>500</v>
      </c>
      <c r="B255" s="21" t="s">
        <v>501</v>
      </c>
      <c r="C255" s="22">
        <v>3391.09</v>
      </c>
      <c r="D255" s="22">
        <v>2882.42</v>
      </c>
      <c r="E255" s="22">
        <v>2204.21</v>
      </c>
      <c r="F255" s="30"/>
    </row>
    <row r="256" spans="1:6" x14ac:dyDescent="0.25">
      <c r="A256" s="20" t="s">
        <v>502</v>
      </c>
      <c r="B256" s="21" t="s">
        <v>503</v>
      </c>
      <c r="C256" s="22">
        <v>3525.34</v>
      </c>
      <c r="D256" s="22">
        <v>2996.53</v>
      </c>
      <c r="E256" s="22">
        <v>2291.4699999999998</v>
      </c>
      <c r="F256" s="30"/>
    </row>
    <row r="257" spans="1:6" x14ac:dyDescent="0.25">
      <c r="A257" s="20" t="s">
        <v>504</v>
      </c>
      <c r="B257" s="21" t="s">
        <v>505</v>
      </c>
      <c r="C257" s="22">
        <v>3525.34</v>
      </c>
      <c r="D257" s="22">
        <v>2996.53</v>
      </c>
      <c r="E257" s="22">
        <v>2291.4699999999998</v>
      </c>
      <c r="F257" s="30"/>
    </row>
    <row r="258" spans="1:6" x14ac:dyDescent="0.25">
      <c r="A258" s="20" t="s">
        <v>506</v>
      </c>
      <c r="B258" s="21" t="s">
        <v>507</v>
      </c>
      <c r="C258" s="22">
        <v>3785.48</v>
      </c>
      <c r="D258" s="22">
        <v>3217.66</v>
      </c>
      <c r="E258" s="22">
        <v>2460.56</v>
      </c>
      <c r="F258" s="30"/>
    </row>
    <row r="259" spans="1:6" x14ac:dyDescent="0.25">
      <c r="A259" s="20" t="s">
        <v>508</v>
      </c>
      <c r="B259" s="21" t="s">
        <v>509</v>
      </c>
      <c r="C259" s="22">
        <v>3785.48</v>
      </c>
      <c r="D259" s="22">
        <v>3217.66</v>
      </c>
      <c r="E259" s="22">
        <v>2460.56</v>
      </c>
      <c r="F259" s="30"/>
    </row>
    <row r="260" spans="1:6" x14ac:dyDescent="0.25">
      <c r="A260" s="20" t="s">
        <v>510</v>
      </c>
      <c r="B260" s="21" t="s">
        <v>511</v>
      </c>
      <c r="C260" s="22">
        <v>818.37</v>
      </c>
      <c r="D260" s="22">
        <v>695.62</v>
      </c>
      <c r="E260" s="22">
        <v>531.94000000000005</v>
      </c>
      <c r="F260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261" spans="1:6" x14ac:dyDescent="0.25">
      <c r="A261" s="20" t="s">
        <v>512</v>
      </c>
      <c r="B261" s="21" t="s">
        <v>513</v>
      </c>
      <c r="C261" s="22">
        <v>872.48</v>
      </c>
      <c r="D261" s="22">
        <v>741.61</v>
      </c>
      <c r="E261" s="22">
        <v>567.11</v>
      </c>
      <c r="F261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262" spans="1:6" x14ac:dyDescent="0.25">
      <c r="A262" s="20" t="s">
        <v>514</v>
      </c>
      <c r="B262" s="21" t="s">
        <v>515</v>
      </c>
      <c r="C262" s="22">
        <v>2083.7600000000002</v>
      </c>
      <c r="D262" s="22">
        <v>1771.19</v>
      </c>
      <c r="E262" s="22">
        <v>1354.44</v>
      </c>
      <c r="F262" s="30" t="str">
        <f>VLOOKUP(A:A,[1]!Table1[#Data],2,FALSE)</f>
        <v>https://d2csxpduxe849s.cloudfront.net/media/8B052553-ECD5-4501-8D83CA237B0463C4/FEB49042-9FCD-482E-A8419F8BF5EE10F1/thul-C747C8E4-C16E-4AC9-803C8836E9A6A7B7.png</v>
      </c>
    </row>
    <row r="263" spans="1:6" x14ac:dyDescent="0.25">
      <c r="A263" s="20" t="s">
        <v>516</v>
      </c>
      <c r="B263" s="21" t="s">
        <v>517</v>
      </c>
      <c r="C263" s="22">
        <v>2307.85</v>
      </c>
      <c r="D263" s="22">
        <v>1961.68</v>
      </c>
      <c r="E263" s="22">
        <v>1500.1</v>
      </c>
      <c r="F263" s="30" t="str">
        <f>VLOOKUP(A:A,[1]!Table1[#Data],2,FALSE)</f>
        <v>https://d2csxpduxe849s.cloudfront.net/media/8B052553-ECD5-4501-8D83CA237B0463C4/FEB49042-9FCD-482E-A8419F8BF5EE10F1/thul-C747C8E4-C16E-4AC9-803C8836E9A6A7B7.png</v>
      </c>
    </row>
    <row r="264" spans="1:6" x14ac:dyDescent="0.25">
      <c r="A264" s="20" t="s">
        <v>518</v>
      </c>
      <c r="B264" s="21" t="s">
        <v>519</v>
      </c>
      <c r="C264" s="22">
        <v>2975.23</v>
      </c>
      <c r="D264" s="22">
        <v>2528.9499999999998</v>
      </c>
      <c r="E264" s="22">
        <v>1933.9</v>
      </c>
      <c r="F264" s="30"/>
    </row>
    <row r="265" spans="1:6" x14ac:dyDescent="0.25">
      <c r="A265" s="20" t="s">
        <v>520</v>
      </c>
      <c r="B265" s="21" t="s">
        <v>521</v>
      </c>
      <c r="C265" s="22">
        <v>2843</v>
      </c>
      <c r="D265" s="22">
        <v>2416.5500000000002</v>
      </c>
      <c r="E265" s="22">
        <v>1847.95</v>
      </c>
      <c r="F265" s="30"/>
    </row>
    <row r="266" spans="1:6" x14ac:dyDescent="0.25">
      <c r="A266" s="20" t="s">
        <v>522</v>
      </c>
      <c r="B266" s="21" t="s">
        <v>523</v>
      </c>
      <c r="C266" s="22">
        <v>3397.76</v>
      </c>
      <c r="D266" s="22">
        <v>2888.1</v>
      </c>
      <c r="E266" s="22">
        <v>2208.54</v>
      </c>
      <c r="F266" s="30" t="str">
        <f>VLOOKUP(A:A,[1]!Table1[#Data],2,FALSE)</f>
        <v>https://d2csxpduxe849s.cloudfront.net/media/8B052553-ECD5-4501-8D83CA237B0463C4/6527EE95-2719-4BE5-B19FDDAED10568D6/thul-88034473-E6DF-4988-9D8F4D51D0627ED3.png</v>
      </c>
    </row>
    <row r="267" spans="1:6" x14ac:dyDescent="0.25">
      <c r="A267" s="20" t="s">
        <v>524</v>
      </c>
      <c r="B267" s="21" t="s">
        <v>525</v>
      </c>
      <c r="C267" s="22">
        <v>3555.6</v>
      </c>
      <c r="D267" s="22">
        <v>3022.26</v>
      </c>
      <c r="E267" s="22">
        <v>2311.14</v>
      </c>
      <c r="F267" s="30" t="str">
        <f>VLOOKUP(A:A,[1]!Table1[#Data],2,FALSE)</f>
        <v>https://d2csxpduxe849s.cloudfront.net/media/8B052553-ECD5-4501-8D83CA237B0463C4/12FF039F-6A23-4677-BE872F7BEAD58C99/thul-74BE8862-2B44-4036-A939E130D4904985.png</v>
      </c>
    </row>
    <row r="268" spans="1:6" x14ac:dyDescent="0.25">
      <c r="A268" s="20" t="s">
        <v>526</v>
      </c>
      <c r="B268" s="21" t="s">
        <v>527</v>
      </c>
      <c r="C268" s="22">
        <v>3726.96</v>
      </c>
      <c r="D268" s="22">
        <v>3167.91</v>
      </c>
      <c r="E268" s="22">
        <v>2422.52</v>
      </c>
      <c r="F268" s="30" t="str">
        <f>VLOOKUP(A:A,[1]!Table1[#Data],2,FALSE)</f>
        <v>https://d2csxpduxe849s.cloudfront.net/media/8B052553-ECD5-4501-8D83CA237B0463C4/12FF039F-6A23-4677-BE872F7BEAD58C99/thul-74BE8862-2B44-4036-A939E130D4904985.png</v>
      </c>
    </row>
    <row r="269" spans="1:6" x14ac:dyDescent="0.25">
      <c r="A269" s="20" t="s">
        <v>528</v>
      </c>
      <c r="B269" s="21" t="s">
        <v>529</v>
      </c>
      <c r="C269" s="22">
        <v>1242.9100000000001</v>
      </c>
      <c r="D269" s="22">
        <v>1056.47</v>
      </c>
      <c r="E269" s="22">
        <v>807.89</v>
      </c>
      <c r="F269" s="30" t="str">
        <f>VLOOKUP(A:A,[1]!Table1[#Data],2,FALSE)</f>
        <v>https://d2csxpduxe849s.cloudfront.net/media/8B052553-ECD5-4501-8D83CA237B0463C4/EC5C01FB-90F8-461C-8F25592047317064/thul-54F44C9B-2B4F-4707-A779436275294956.png</v>
      </c>
    </row>
    <row r="270" spans="1:6" x14ac:dyDescent="0.25">
      <c r="A270" s="20" t="s">
        <v>530</v>
      </c>
      <c r="B270" s="21" t="s">
        <v>531</v>
      </c>
      <c r="C270" s="22">
        <v>83.64</v>
      </c>
      <c r="D270" s="22">
        <v>71.09</v>
      </c>
      <c r="E270" s="22">
        <v>54.37</v>
      </c>
      <c r="F270" s="30"/>
    </row>
    <row r="271" spans="1:6" x14ac:dyDescent="0.25">
      <c r="A271" s="20" t="s">
        <v>532</v>
      </c>
      <c r="B271" s="21" t="s">
        <v>533</v>
      </c>
      <c r="C271" s="22">
        <v>2222.38</v>
      </c>
      <c r="D271" s="22">
        <v>1889.02</v>
      </c>
      <c r="E271" s="22">
        <v>1444.55</v>
      </c>
      <c r="F271" s="30" t="str">
        <f>VLOOKUP(A:A,[1]!Table1[#Data],2,FALSE)</f>
        <v>https://d2csxpduxe849s.cloudfront.net/media/8B052553-ECD5-4501-8D83CA237B0463C4/1B0DFE9A-2959-4CD4-97A7F76160490BD4/thul-F1786F5C-69AD-4926-A8157D58FDD01E90.png</v>
      </c>
    </row>
    <row r="272" spans="1:6" x14ac:dyDescent="0.25">
      <c r="A272" s="20" t="s">
        <v>534</v>
      </c>
      <c r="B272" s="21" t="s">
        <v>535</v>
      </c>
      <c r="C272" s="22">
        <v>2419.02</v>
      </c>
      <c r="D272" s="22">
        <v>2056.16</v>
      </c>
      <c r="E272" s="22">
        <v>1572.36</v>
      </c>
      <c r="F272" s="30" t="str">
        <f>VLOOKUP(A:A,[1]!Table1[#Data],2,FALSE)</f>
        <v>https://d2csxpduxe849s.cloudfront.net/media/8B052553-ECD5-4501-8D83CA237B0463C4/1B0DFE9A-2959-4CD4-97A7F76160490BD4/thul-F1786F5C-69AD-4926-A8157D58FDD01E90.png</v>
      </c>
    </row>
    <row r="273" spans="1:6" x14ac:dyDescent="0.25">
      <c r="A273" s="20" t="s">
        <v>536</v>
      </c>
      <c r="B273" s="21" t="s">
        <v>537</v>
      </c>
      <c r="C273" s="22">
        <v>4.57</v>
      </c>
      <c r="D273" s="22">
        <v>3.89</v>
      </c>
      <c r="E273" s="22">
        <v>2.97</v>
      </c>
      <c r="F273" s="30"/>
    </row>
    <row r="274" spans="1:6" x14ac:dyDescent="0.25">
      <c r="A274" s="20" t="s">
        <v>538</v>
      </c>
      <c r="B274" s="21" t="s">
        <v>539</v>
      </c>
      <c r="C274" s="22">
        <v>4.75</v>
      </c>
      <c r="D274" s="22">
        <v>4.04</v>
      </c>
      <c r="E274" s="22">
        <v>3.09</v>
      </c>
      <c r="F274" s="30"/>
    </row>
    <row r="275" spans="1:6" x14ac:dyDescent="0.25">
      <c r="A275" s="20" t="s">
        <v>540</v>
      </c>
      <c r="B275" s="21" t="s">
        <v>541</v>
      </c>
      <c r="C275" s="22">
        <v>11.68</v>
      </c>
      <c r="D275" s="22">
        <v>9.93</v>
      </c>
      <c r="E275" s="22">
        <v>7.59</v>
      </c>
      <c r="F275" s="30"/>
    </row>
    <row r="276" spans="1:6" x14ac:dyDescent="0.25">
      <c r="A276" s="20" t="s">
        <v>542</v>
      </c>
      <c r="B276" s="21" t="s">
        <v>543</v>
      </c>
      <c r="C276" s="22">
        <v>109.27</v>
      </c>
      <c r="D276" s="22">
        <v>92.88</v>
      </c>
      <c r="E276" s="22">
        <v>71.02</v>
      </c>
      <c r="F276" s="30"/>
    </row>
    <row r="277" spans="1:6" x14ac:dyDescent="0.25">
      <c r="A277" s="20" t="s">
        <v>544</v>
      </c>
      <c r="B277" s="21" t="s">
        <v>545</v>
      </c>
      <c r="C277" s="22">
        <v>109.27</v>
      </c>
      <c r="D277" s="22">
        <v>92.88</v>
      </c>
      <c r="E277" s="22">
        <v>71.02</v>
      </c>
      <c r="F277" s="30"/>
    </row>
    <row r="278" spans="1:6" x14ac:dyDescent="0.25">
      <c r="A278" s="20" t="s">
        <v>546</v>
      </c>
      <c r="B278" s="21" t="s">
        <v>547</v>
      </c>
      <c r="C278" s="22">
        <v>110.02</v>
      </c>
      <c r="D278" s="22">
        <v>93.52</v>
      </c>
      <c r="E278" s="22">
        <v>71.510000000000005</v>
      </c>
      <c r="F278" s="30"/>
    </row>
    <row r="279" spans="1:6" x14ac:dyDescent="0.25">
      <c r="A279" s="20" t="s">
        <v>548</v>
      </c>
      <c r="B279" s="21" t="s">
        <v>549</v>
      </c>
      <c r="C279" s="22">
        <v>3191.35</v>
      </c>
      <c r="D279" s="22">
        <v>2712.65</v>
      </c>
      <c r="E279" s="22">
        <v>2074.38</v>
      </c>
      <c r="F279" s="30"/>
    </row>
    <row r="280" spans="1:6" x14ac:dyDescent="0.25">
      <c r="A280" s="20" t="s">
        <v>550</v>
      </c>
      <c r="B280" s="21" t="s">
        <v>551</v>
      </c>
      <c r="C280" s="22">
        <v>3335.53</v>
      </c>
      <c r="D280" s="22">
        <v>2835.2</v>
      </c>
      <c r="E280" s="22">
        <v>2168.09</v>
      </c>
      <c r="F280" s="30"/>
    </row>
    <row r="281" spans="1:6" x14ac:dyDescent="0.25">
      <c r="A281" s="20" t="s">
        <v>552</v>
      </c>
      <c r="B281" s="21" t="s">
        <v>553</v>
      </c>
      <c r="C281" s="22">
        <v>3252.73</v>
      </c>
      <c r="D281" s="22">
        <v>2764.82</v>
      </c>
      <c r="E281" s="22">
        <v>2114.27</v>
      </c>
      <c r="F281" s="30"/>
    </row>
    <row r="282" spans="1:6" x14ac:dyDescent="0.25">
      <c r="A282" s="20" t="s">
        <v>554</v>
      </c>
      <c r="B282" s="21" t="s">
        <v>555</v>
      </c>
      <c r="C282" s="22">
        <v>3252.73</v>
      </c>
      <c r="D282" s="22">
        <v>2764.82</v>
      </c>
      <c r="E282" s="22">
        <v>2114.27</v>
      </c>
      <c r="F282" s="30"/>
    </row>
    <row r="283" spans="1:6" x14ac:dyDescent="0.25">
      <c r="A283" s="20" t="s">
        <v>556</v>
      </c>
      <c r="B283" s="21" t="s">
        <v>557</v>
      </c>
      <c r="C283" s="22">
        <v>3512.94</v>
      </c>
      <c r="D283" s="22">
        <v>2986</v>
      </c>
      <c r="E283" s="22">
        <v>2283.41</v>
      </c>
      <c r="F283" s="30"/>
    </row>
    <row r="284" spans="1:6" x14ac:dyDescent="0.25">
      <c r="A284" s="20" t="s">
        <v>558</v>
      </c>
      <c r="B284" s="21" t="s">
        <v>559</v>
      </c>
      <c r="C284" s="22">
        <v>3512.94</v>
      </c>
      <c r="D284" s="22">
        <v>2986</v>
      </c>
      <c r="E284" s="22">
        <v>2283.41</v>
      </c>
      <c r="F284" s="30"/>
    </row>
    <row r="285" spans="1:6" x14ac:dyDescent="0.25">
      <c r="A285" s="20" t="s">
        <v>560</v>
      </c>
      <c r="B285" s="21" t="s">
        <v>561</v>
      </c>
      <c r="C285" s="22">
        <v>3382.83</v>
      </c>
      <c r="D285" s="22">
        <v>2875.41</v>
      </c>
      <c r="E285" s="22">
        <v>2198.84</v>
      </c>
      <c r="F285" s="30"/>
    </row>
    <row r="286" spans="1:6" x14ac:dyDescent="0.25">
      <c r="A286" s="20" t="s">
        <v>562</v>
      </c>
      <c r="B286" s="21" t="s">
        <v>563</v>
      </c>
      <c r="C286" s="22">
        <v>3382.83</v>
      </c>
      <c r="D286" s="22">
        <v>2875.41</v>
      </c>
      <c r="E286" s="22">
        <v>2198.84</v>
      </c>
      <c r="F286" s="30"/>
    </row>
    <row r="287" spans="1:6" x14ac:dyDescent="0.25">
      <c r="A287" s="20" t="s">
        <v>564</v>
      </c>
      <c r="B287" s="21" t="s">
        <v>565</v>
      </c>
      <c r="C287" s="22">
        <v>3653.47</v>
      </c>
      <c r="D287" s="22">
        <v>3105.45</v>
      </c>
      <c r="E287" s="22">
        <v>2374.7600000000002</v>
      </c>
      <c r="F287" s="30"/>
    </row>
    <row r="288" spans="1:6" x14ac:dyDescent="0.25">
      <c r="A288" s="20" t="s">
        <v>566</v>
      </c>
      <c r="B288" s="21" t="s">
        <v>567</v>
      </c>
      <c r="C288" s="22">
        <v>3653.47</v>
      </c>
      <c r="D288" s="22">
        <v>3105.45</v>
      </c>
      <c r="E288" s="22">
        <v>2374.7600000000002</v>
      </c>
      <c r="F288" s="30"/>
    </row>
    <row r="289" spans="1:6" x14ac:dyDescent="0.25">
      <c r="A289" s="20" t="s">
        <v>568</v>
      </c>
      <c r="B289" s="21" t="s">
        <v>569</v>
      </c>
      <c r="C289" s="22">
        <v>7545.59</v>
      </c>
      <c r="D289" s="22">
        <v>6413.76</v>
      </c>
      <c r="E289" s="22">
        <v>4904.6400000000003</v>
      </c>
      <c r="F289" s="30" t="str">
        <f>VLOOKUP(A:A,[1]!Table1[#Data],2,FALSE)</f>
        <v>https://d2csxpduxe849s.cloudfront.net/media/8B052553-ECD5-4501-8D83CA237B0463C4/AEE209C5-F53A-4DFE-B227A12461146E52/thul-75B3A924-8553-4FFA-9D74830DFF2608BE.png</v>
      </c>
    </row>
    <row r="290" spans="1:6" x14ac:dyDescent="0.25">
      <c r="A290" s="20" t="s">
        <v>570</v>
      </c>
      <c r="B290" s="21" t="s">
        <v>571</v>
      </c>
      <c r="C290" s="22">
        <v>7835.06</v>
      </c>
      <c r="D290" s="22">
        <v>6659.8</v>
      </c>
      <c r="E290" s="22">
        <v>5092.79</v>
      </c>
      <c r="F290" s="30" t="str">
        <f>VLOOKUP(A:A,[1]!Table1[#Data],2,FALSE)</f>
        <v>https://d2csxpduxe849s.cloudfront.net/media/8B052553-ECD5-4501-8D83CA237B0463C4/AEE209C5-F53A-4DFE-B227A12461146E52/thul-75B3A924-8553-4FFA-9D74830DFF2608BE.png</v>
      </c>
    </row>
    <row r="291" spans="1:6" x14ac:dyDescent="0.25">
      <c r="A291" s="20" t="s">
        <v>572</v>
      </c>
      <c r="B291" s="21" t="s">
        <v>573</v>
      </c>
      <c r="C291" s="22">
        <v>6461.75</v>
      </c>
      <c r="D291" s="22">
        <v>5492.49</v>
      </c>
      <c r="E291" s="22">
        <v>4200.1400000000003</v>
      </c>
      <c r="F291" s="30" t="str">
        <f>VLOOKUP(A:A,[1]!Table1[#Data],2,FALSE)</f>
        <v>https://d2csxpduxe849s.cloudfront.net/media/8B052553-ECD5-4501-8D83CA237B0463C4/AEE209C5-F53A-4DFE-B227A12461146E52/thul-75B3A924-8553-4FFA-9D74830DFF2608BE.png</v>
      </c>
    </row>
    <row r="292" spans="1:6" x14ac:dyDescent="0.25">
      <c r="A292" s="20" t="s">
        <v>574</v>
      </c>
      <c r="B292" s="21" t="s">
        <v>575</v>
      </c>
      <c r="C292" s="22">
        <v>6754.48</v>
      </c>
      <c r="D292" s="22">
        <v>5741.31</v>
      </c>
      <c r="E292" s="22">
        <v>4390.41</v>
      </c>
      <c r="F292" s="30" t="str">
        <f>VLOOKUP(A:A,[1]!Table1[#Data],2,FALSE)</f>
        <v>https://d2csxpduxe849s.cloudfront.net/media/8B052553-ECD5-4501-8D83CA237B0463C4/AEE209C5-F53A-4DFE-B227A12461146E52/thul-75B3A924-8553-4FFA-9D74830DFF2608BE.png</v>
      </c>
    </row>
    <row r="293" spans="1:6" x14ac:dyDescent="0.25">
      <c r="A293" s="20" t="s">
        <v>576</v>
      </c>
      <c r="B293" s="21" t="s">
        <v>577</v>
      </c>
      <c r="C293" s="22">
        <v>7102.1</v>
      </c>
      <c r="D293" s="22">
        <v>6036.78</v>
      </c>
      <c r="E293" s="22">
        <v>4616.3599999999997</v>
      </c>
      <c r="F293" s="30" t="str">
        <f>VLOOKUP(A:A,[1]!Table1[#Data],2,FALSE)</f>
        <v>https://d2csxpduxe849s.cloudfront.net/media/8B052553-ECD5-4501-8D83CA237B0463C4/AEE209C5-F53A-4DFE-B227A12461146E52/thul-75B3A924-8553-4FFA-9D74830DFF2608BE.png</v>
      </c>
    </row>
    <row r="294" spans="1:6" x14ac:dyDescent="0.25">
      <c r="A294" s="20" t="s">
        <v>578</v>
      </c>
      <c r="B294" s="21" t="s">
        <v>579</v>
      </c>
      <c r="C294" s="22">
        <v>2155.7600000000002</v>
      </c>
      <c r="D294" s="22">
        <v>1832.4</v>
      </c>
      <c r="E294" s="22">
        <v>1401.25</v>
      </c>
      <c r="F294" s="30" t="str">
        <f>VLOOKUP(A:A,[1]!Table1[#Data],2,FALSE)</f>
        <v>https://d2csxpduxe849s.cloudfront.net/media/8B052553-ECD5-4501-8D83CA237B0463C4/8653AE41-0322-4BBA-9CF01BD392E7C5C3/thul-7C3BC21D-CA49-477D-BAC4D5612C1DF720.png</v>
      </c>
    </row>
    <row r="295" spans="1:6" x14ac:dyDescent="0.25">
      <c r="A295" s="20" t="s">
        <v>580</v>
      </c>
      <c r="B295" s="21" t="s">
        <v>581</v>
      </c>
      <c r="C295" s="22">
        <v>2218.0100000000002</v>
      </c>
      <c r="D295" s="22">
        <v>1885.3</v>
      </c>
      <c r="E295" s="22">
        <v>1441.7</v>
      </c>
      <c r="F295" s="30" t="str">
        <f>VLOOKUP(A:A,[1]!Table1[#Data],2,FALSE)</f>
        <v>https://d2csxpduxe849s.cloudfront.net/media/8B052553-ECD5-4501-8D83CA237B0463C4/D09F5EFF-D72E-4DA3-84B588C7DCB198BD/thul-61B91276-6C03-426D-B4FE3C6ADBAFAE08.png</v>
      </c>
    </row>
    <row r="296" spans="1:6" x14ac:dyDescent="0.25">
      <c r="A296" s="20" t="s">
        <v>582</v>
      </c>
      <c r="B296" s="21" t="s">
        <v>583</v>
      </c>
      <c r="C296" s="22">
        <v>2289.2199999999998</v>
      </c>
      <c r="D296" s="22">
        <v>1945.84</v>
      </c>
      <c r="E296" s="22">
        <v>1488</v>
      </c>
      <c r="F296" s="30" t="str">
        <f>VLOOKUP(A:A,[1]!Table1[#Data],2,FALSE)</f>
        <v>https://d2csxpduxe849s.cloudfront.net/media/8B052553-ECD5-4501-8D83CA237B0463C4/8BA2CE05-DA59-47A7-A7B12D7C0FF09252/thul-2384C891-23A6-4C5D-8E1253BED694FD13.png</v>
      </c>
    </row>
    <row r="297" spans="1:6" x14ac:dyDescent="0.25">
      <c r="A297" s="20" t="s">
        <v>584</v>
      </c>
      <c r="B297" s="21" t="s">
        <v>585</v>
      </c>
      <c r="C297" s="22">
        <v>2259.36</v>
      </c>
      <c r="D297" s="22">
        <v>1920.46</v>
      </c>
      <c r="E297" s="22">
        <v>1468.58</v>
      </c>
      <c r="F297" s="30" t="str">
        <f>VLOOKUP(A:A,[1]!Table1[#Data],2,FALSE)</f>
        <v>https://d2csxpduxe849s.cloudfront.net/media/8B052553-ECD5-4501-8D83CA237B0463C4/A7D27624-0CAD-4F7F-9CB02F68B2263375/thul-381DD2DC-FF7C-438C-93C6865248DB91C7.png</v>
      </c>
    </row>
    <row r="298" spans="1:6" x14ac:dyDescent="0.25">
      <c r="A298" s="20" t="s">
        <v>586</v>
      </c>
      <c r="B298" s="21" t="s">
        <v>587</v>
      </c>
      <c r="C298" s="22">
        <v>2324.09</v>
      </c>
      <c r="D298" s="22">
        <v>1975.48</v>
      </c>
      <c r="E298" s="22">
        <v>1510.66</v>
      </c>
      <c r="F298" s="30" t="str">
        <f>VLOOKUP(A:A,[1]!Table1[#Data],2,FALSE)</f>
        <v>https://d2csxpduxe849s.cloudfront.net/media/8B052553-ECD5-4501-8D83CA237B0463C4/D4D23004-ABE0-4959-9EA413E35BFA57A1/thul-F3E85ADF-DD6F-47A1-82CBF3BC31EA3D14.png</v>
      </c>
    </row>
    <row r="299" spans="1:6" x14ac:dyDescent="0.25">
      <c r="A299" s="20" t="s">
        <v>588</v>
      </c>
      <c r="B299" s="21" t="s">
        <v>589</v>
      </c>
      <c r="C299" s="22">
        <v>2398.17</v>
      </c>
      <c r="D299" s="22">
        <v>2038.44</v>
      </c>
      <c r="E299" s="22">
        <v>1558.81</v>
      </c>
      <c r="F299" s="30" t="str">
        <f>VLOOKUP(A:A,[1]!Table1[#Data],2,FALSE)</f>
        <v>https://d2csxpduxe849s.cloudfront.net/media/8B052553-ECD5-4501-8D83CA237B0463C4/DD1499F2-D243-41FD-99E15FD1D786DE66/thul-85D59C76-B56D-41BD-B56BCE20DE24C894.png</v>
      </c>
    </row>
    <row r="300" spans="1:6" x14ac:dyDescent="0.25">
      <c r="A300" s="20" t="s">
        <v>590</v>
      </c>
      <c r="B300" s="21" t="s">
        <v>591</v>
      </c>
      <c r="C300" s="22">
        <v>2723.81</v>
      </c>
      <c r="D300" s="22">
        <v>2315.2399999999998</v>
      </c>
      <c r="E300" s="22">
        <v>1770.48</v>
      </c>
      <c r="F300" s="30"/>
    </row>
    <row r="301" spans="1:6" x14ac:dyDescent="0.25">
      <c r="A301" s="20" t="s">
        <v>592</v>
      </c>
      <c r="B301" s="21" t="s">
        <v>593</v>
      </c>
      <c r="C301" s="22">
        <v>2829.09</v>
      </c>
      <c r="D301" s="22">
        <v>2404.73</v>
      </c>
      <c r="E301" s="22">
        <v>1838.91</v>
      </c>
      <c r="F301" s="30" t="str">
        <f>VLOOKUP(A:A,[1]!Table1[#Data],2,FALSE)</f>
        <v>https://d2csxpduxe849s.cloudfront.net/media/8B052553-ECD5-4501-8D83CA237B0463C4/B958D084-2ABD-42FA-AB0A97545136BD48/thul-92077486-C603-47E3-B49C7253B501951C.png</v>
      </c>
    </row>
    <row r="302" spans="1:6" x14ac:dyDescent="0.25">
      <c r="A302" s="20" t="s">
        <v>594</v>
      </c>
      <c r="B302" s="21" t="s">
        <v>595</v>
      </c>
      <c r="C302" s="22">
        <v>2850.31</v>
      </c>
      <c r="D302" s="22">
        <v>2422.7600000000002</v>
      </c>
      <c r="E302" s="22">
        <v>1852.7</v>
      </c>
      <c r="F302" s="30"/>
    </row>
    <row r="303" spans="1:6" x14ac:dyDescent="0.25">
      <c r="A303" s="20" t="s">
        <v>596</v>
      </c>
      <c r="B303" s="21" t="s">
        <v>597</v>
      </c>
      <c r="C303" s="22">
        <v>2959.81</v>
      </c>
      <c r="D303" s="22">
        <v>2515.84</v>
      </c>
      <c r="E303" s="22">
        <v>1923.87</v>
      </c>
      <c r="F303" s="30"/>
    </row>
    <row r="304" spans="1:6" x14ac:dyDescent="0.25">
      <c r="A304" s="20" t="s">
        <v>598</v>
      </c>
      <c r="B304" s="21" t="s">
        <v>599</v>
      </c>
      <c r="C304" s="22">
        <v>3291.53</v>
      </c>
      <c r="D304" s="22">
        <v>2797.8</v>
      </c>
      <c r="E304" s="22">
        <v>2139.5</v>
      </c>
      <c r="F304" s="30"/>
    </row>
    <row r="305" spans="1:6" x14ac:dyDescent="0.25">
      <c r="A305" s="20" t="s">
        <v>600</v>
      </c>
      <c r="B305" s="21" t="s">
        <v>601</v>
      </c>
      <c r="C305" s="22">
        <v>3291.53</v>
      </c>
      <c r="D305" s="22">
        <v>2797.8</v>
      </c>
      <c r="E305" s="22">
        <v>2139.5</v>
      </c>
      <c r="F305" s="30"/>
    </row>
    <row r="306" spans="1:6" x14ac:dyDescent="0.25">
      <c r="A306" s="20" t="s">
        <v>602</v>
      </c>
      <c r="B306" s="21" t="s">
        <v>603</v>
      </c>
      <c r="C306" s="22">
        <v>3454.75</v>
      </c>
      <c r="D306" s="22">
        <v>2936.54</v>
      </c>
      <c r="E306" s="22">
        <v>2245.59</v>
      </c>
      <c r="F306" s="30"/>
    </row>
    <row r="307" spans="1:6" x14ac:dyDescent="0.25">
      <c r="A307" s="20" t="s">
        <v>604</v>
      </c>
      <c r="B307" s="21" t="s">
        <v>605</v>
      </c>
      <c r="C307" s="22">
        <v>3454.75</v>
      </c>
      <c r="D307" s="22">
        <v>2936.54</v>
      </c>
      <c r="E307" s="22">
        <v>2245.59</v>
      </c>
      <c r="F307" s="30"/>
    </row>
    <row r="308" spans="1:6" x14ac:dyDescent="0.25">
      <c r="A308" s="20" t="s">
        <v>606</v>
      </c>
      <c r="B308" s="21" t="s">
        <v>607</v>
      </c>
      <c r="C308" s="22">
        <v>3604.37</v>
      </c>
      <c r="D308" s="22">
        <v>3063.71</v>
      </c>
      <c r="E308" s="22">
        <v>2342.84</v>
      </c>
      <c r="F308" s="30"/>
    </row>
    <row r="309" spans="1:6" x14ac:dyDescent="0.25">
      <c r="A309" s="20" t="s">
        <v>608</v>
      </c>
      <c r="B309" s="21" t="s">
        <v>609</v>
      </c>
      <c r="C309" s="22">
        <v>3604.37</v>
      </c>
      <c r="D309" s="22">
        <v>3063.71</v>
      </c>
      <c r="E309" s="22">
        <v>2342.84</v>
      </c>
      <c r="F309" s="30"/>
    </row>
    <row r="310" spans="1:6" x14ac:dyDescent="0.25">
      <c r="A310" s="20" t="s">
        <v>610</v>
      </c>
      <c r="B310" s="21" t="s">
        <v>611</v>
      </c>
      <c r="C310" s="22">
        <v>3944.4</v>
      </c>
      <c r="D310" s="22">
        <v>3352.74</v>
      </c>
      <c r="E310" s="22">
        <v>2563.86</v>
      </c>
      <c r="F310" s="30"/>
    </row>
    <row r="311" spans="1:6" x14ac:dyDescent="0.25">
      <c r="A311" s="20" t="s">
        <v>612</v>
      </c>
      <c r="B311" s="21" t="s">
        <v>613</v>
      </c>
      <c r="C311" s="22">
        <v>3944.4</v>
      </c>
      <c r="D311" s="22">
        <v>3352.74</v>
      </c>
      <c r="E311" s="22">
        <v>2563.86</v>
      </c>
      <c r="F311" s="30"/>
    </row>
    <row r="312" spans="1:6" x14ac:dyDescent="0.25">
      <c r="A312" s="20" t="s">
        <v>614</v>
      </c>
      <c r="B312" s="21" t="s">
        <v>615</v>
      </c>
      <c r="C312" s="22">
        <v>4080.42</v>
      </c>
      <c r="D312" s="22">
        <v>3468.36</v>
      </c>
      <c r="E312" s="22">
        <v>2652.27</v>
      </c>
      <c r="F312" s="30"/>
    </row>
    <row r="313" spans="1:6" x14ac:dyDescent="0.25">
      <c r="A313" s="20" t="s">
        <v>616</v>
      </c>
      <c r="B313" s="21" t="s">
        <v>617</v>
      </c>
      <c r="C313" s="22">
        <v>4080.42</v>
      </c>
      <c r="D313" s="22">
        <v>3468.36</v>
      </c>
      <c r="E313" s="22">
        <v>2652.27</v>
      </c>
      <c r="F313" s="30"/>
    </row>
    <row r="314" spans="1:6" x14ac:dyDescent="0.25">
      <c r="A314" s="20" t="s">
        <v>618</v>
      </c>
      <c r="B314" s="21" t="s">
        <v>619</v>
      </c>
      <c r="C314" s="22">
        <v>826.04</v>
      </c>
      <c r="D314" s="22">
        <v>702.14</v>
      </c>
      <c r="E314" s="22">
        <v>536.92999999999995</v>
      </c>
      <c r="F314" s="30" t="str">
        <f>VLOOKUP(A:A,[1]!Table1[#Data],2,FALSE)</f>
        <v>https://d2csxpduxe849s.cloudfront.net/media/8B052553-ECD5-4501-8D83CA237B0463C4/F4B83570-29B1-48E6-B07459FB06FB193E/thul-AA27C90C-D0DD-4F0E-B38ADCB33A99EF0D.png</v>
      </c>
    </row>
    <row r="315" spans="1:6" x14ac:dyDescent="0.25">
      <c r="A315" s="20" t="s">
        <v>620</v>
      </c>
      <c r="B315" s="21" t="s">
        <v>621</v>
      </c>
      <c r="C315" s="22">
        <v>3787.48</v>
      </c>
      <c r="D315" s="22">
        <v>3219.36</v>
      </c>
      <c r="E315" s="22">
        <v>2461.86</v>
      </c>
      <c r="F315" s="30"/>
    </row>
    <row r="316" spans="1:6" x14ac:dyDescent="0.25">
      <c r="A316" s="20" t="s">
        <v>622</v>
      </c>
      <c r="B316" s="21" t="s">
        <v>623</v>
      </c>
      <c r="C316" s="22">
        <v>3920.37</v>
      </c>
      <c r="D316" s="22">
        <v>3332.32</v>
      </c>
      <c r="E316" s="22">
        <v>2548.2399999999998</v>
      </c>
      <c r="F316" s="30"/>
    </row>
    <row r="317" spans="1:6" x14ac:dyDescent="0.25">
      <c r="A317" s="20" t="s">
        <v>624</v>
      </c>
      <c r="B317" s="21" t="s">
        <v>625</v>
      </c>
      <c r="C317" s="22">
        <v>4053.27</v>
      </c>
      <c r="D317" s="22">
        <v>3445.28</v>
      </c>
      <c r="E317" s="22">
        <v>2634.62</v>
      </c>
      <c r="F317" s="30"/>
    </row>
    <row r="318" spans="1:6" x14ac:dyDescent="0.25">
      <c r="A318" s="20" t="s">
        <v>626</v>
      </c>
      <c r="B318" s="21" t="s">
        <v>627</v>
      </c>
      <c r="C318" s="22">
        <v>2695.49</v>
      </c>
      <c r="D318" s="22">
        <v>2291.16</v>
      </c>
      <c r="E318" s="22">
        <v>1752.07</v>
      </c>
      <c r="F318" s="30" t="str">
        <f>VLOOKUP(A:A,[1]!Table1[#Data],2,FALSE)</f>
        <v>https://d2csxpduxe849s.cloudfront.net/media/8B052553-ECD5-4501-8D83CA237B0463C4/B958D084-2ABD-42FA-AB0A97545136BD48/thul-92077486-C603-47E3-B49C7253B501951C.png</v>
      </c>
    </row>
    <row r="319" spans="1:6" x14ac:dyDescent="0.25">
      <c r="A319" s="20" t="s">
        <v>628</v>
      </c>
      <c r="B319" s="21" t="s">
        <v>629</v>
      </c>
      <c r="C319" s="22">
        <v>2725.77</v>
      </c>
      <c r="D319" s="22">
        <v>2316.91</v>
      </c>
      <c r="E319" s="22">
        <v>1771.75</v>
      </c>
      <c r="F319" s="30" t="str">
        <f>VLOOKUP(A:A,[1]!Table1[#Data],2,FALSE)</f>
        <v>https://d2csxpduxe849s.cloudfront.net/media/8B052553-ECD5-4501-8D83CA237B0463C4/B958D084-2ABD-42FA-AB0A97545136BD48/thul-92077486-C603-47E3-B49C7253B501951C.png</v>
      </c>
    </row>
    <row r="320" spans="1:6" x14ac:dyDescent="0.25">
      <c r="A320" s="20" t="s">
        <v>630</v>
      </c>
      <c r="B320" s="21" t="s">
        <v>631</v>
      </c>
      <c r="C320" s="22">
        <v>875.97</v>
      </c>
      <c r="D320" s="22">
        <v>744.58</v>
      </c>
      <c r="E320" s="22">
        <v>569.38</v>
      </c>
      <c r="F320" s="30" t="str">
        <f>VLOOKUP(A:A,[1]!Table1[#Data],2,FALSE)</f>
        <v>https://d2csxpduxe849s.cloudfront.net/media/8B052553-ECD5-4501-8D83CA237B0463C4/F8F6880E-ABDF-4C9F-A6B6CF99FD428243/thul-2D09BD4E-CC91-4001-816FA829391E3BA2.png</v>
      </c>
    </row>
    <row r="321" spans="1:6" x14ac:dyDescent="0.25">
      <c r="A321" s="20" t="s">
        <v>632</v>
      </c>
      <c r="B321" s="21" t="s">
        <v>633</v>
      </c>
      <c r="C321" s="22">
        <v>821.23</v>
      </c>
      <c r="D321" s="22">
        <v>698.04</v>
      </c>
      <c r="E321" s="22">
        <v>533.79999999999995</v>
      </c>
      <c r="F321" s="30" t="str">
        <f>VLOOKUP(A:A,[1]!Table1[#Data],2,FALSE)</f>
        <v>https://garrett-motion.bynder.com/web/5ccda2eabbd6e6b9/garrett-performance-product-images/#</v>
      </c>
    </row>
    <row r="322" spans="1:6" x14ac:dyDescent="0.25">
      <c r="A322" s="20" t="s">
        <v>634</v>
      </c>
      <c r="B322" s="21" t="s">
        <v>635</v>
      </c>
      <c r="C322" s="22">
        <v>917.53</v>
      </c>
      <c r="D322" s="22">
        <v>779.9</v>
      </c>
      <c r="E322" s="22">
        <v>596.4</v>
      </c>
      <c r="F322" s="30"/>
    </row>
    <row r="323" spans="1:6" x14ac:dyDescent="0.25">
      <c r="A323" s="20" t="s">
        <v>636</v>
      </c>
      <c r="B323" s="21" t="s">
        <v>637</v>
      </c>
      <c r="C323" s="22">
        <v>1030.57</v>
      </c>
      <c r="D323" s="22">
        <v>875.98</v>
      </c>
      <c r="E323" s="22">
        <v>669.87</v>
      </c>
      <c r="F323" s="30"/>
    </row>
    <row r="324" spans="1:6" x14ac:dyDescent="0.25">
      <c r="A324" s="20" t="s">
        <v>638</v>
      </c>
      <c r="B324" s="21" t="s">
        <v>639</v>
      </c>
      <c r="C324" s="22">
        <v>1097.05</v>
      </c>
      <c r="D324" s="22">
        <v>932.5</v>
      </c>
      <c r="E324" s="22">
        <v>713.09</v>
      </c>
      <c r="F324" s="30"/>
    </row>
    <row r="325" spans="1:6" x14ac:dyDescent="0.25">
      <c r="A325" s="20" t="s">
        <v>640</v>
      </c>
      <c r="B325" s="21" t="s">
        <v>641</v>
      </c>
      <c r="C325" s="22">
        <v>1163.54</v>
      </c>
      <c r="D325" s="22">
        <v>989.01</v>
      </c>
      <c r="E325" s="22">
        <v>756.3</v>
      </c>
      <c r="F325" s="30"/>
    </row>
    <row r="326" spans="1:6" x14ac:dyDescent="0.25">
      <c r="A326" s="20" t="s">
        <v>642</v>
      </c>
      <c r="B326" s="21" t="s">
        <v>643</v>
      </c>
      <c r="C326" s="22">
        <v>925.62</v>
      </c>
      <c r="D326" s="22">
        <v>786.78</v>
      </c>
      <c r="E326" s="22">
        <v>601.65</v>
      </c>
      <c r="F326" s="30"/>
    </row>
    <row r="327" spans="1:6" x14ac:dyDescent="0.25">
      <c r="A327" s="20" t="s">
        <v>644</v>
      </c>
      <c r="B327" s="21" t="s">
        <v>645</v>
      </c>
      <c r="C327" s="22">
        <v>925.62</v>
      </c>
      <c r="D327" s="22">
        <v>786.78</v>
      </c>
      <c r="E327" s="22">
        <v>601.65</v>
      </c>
      <c r="F327" s="30"/>
    </row>
    <row r="328" spans="1:6" x14ac:dyDescent="0.25">
      <c r="A328" s="20" t="s">
        <v>646</v>
      </c>
      <c r="B328" s="21" t="s">
        <v>647</v>
      </c>
      <c r="C328" s="22">
        <v>925.62</v>
      </c>
      <c r="D328" s="22">
        <v>786.78</v>
      </c>
      <c r="E328" s="22">
        <v>601.65</v>
      </c>
      <c r="F328" s="30"/>
    </row>
    <row r="329" spans="1:6" x14ac:dyDescent="0.25">
      <c r="A329" s="20" t="s">
        <v>648</v>
      </c>
      <c r="B329" s="21" t="s">
        <v>649</v>
      </c>
      <c r="C329" s="22">
        <v>925.62</v>
      </c>
      <c r="D329" s="22">
        <v>786.78</v>
      </c>
      <c r="E329" s="22">
        <v>601.65</v>
      </c>
      <c r="F329" s="30"/>
    </row>
    <row r="330" spans="1:6" x14ac:dyDescent="0.25">
      <c r="A330" s="20" t="s">
        <v>650</v>
      </c>
      <c r="B330" s="21" t="s">
        <v>651</v>
      </c>
      <c r="C330" s="22">
        <v>262.95</v>
      </c>
      <c r="D330" s="22">
        <v>223.51</v>
      </c>
      <c r="E330" s="22">
        <v>170.92</v>
      </c>
      <c r="F330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331" spans="1:6" x14ac:dyDescent="0.25">
      <c r="A331" s="20" t="s">
        <v>652</v>
      </c>
      <c r="B331" s="21" t="s">
        <v>653</v>
      </c>
      <c r="C331" s="22">
        <v>262.95</v>
      </c>
      <c r="D331" s="22">
        <v>223.51</v>
      </c>
      <c r="E331" s="22">
        <v>170.92</v>
      </c>
      <c r="F331" s="30" t="str">
        <f>VLOOKUP(A:A,[1]!Table1[#Data],2,FALSE)</f>
        <v>https://d2csxpduxe849s.cloudfront.net/media/8B052553-ECD5-4501-8D83CA237B0463C4/CC3E4F50-3362-4732-AC7AB836C305BBCC/thul-1ABED586-A1D1-42DD-9A3BA33B51ED93AB.png</v>
      </c>
    </row>
    <row r="332" spans="1:6" x14ac:dyDescent="0.25">
      <c r="A332" s="20" t="s">
        <v>654</v>
      </c>
      <c r="B332" s="21" t="s">
        <v>655</v>
      </c>
      <c r="C332" s="22">
        <v>5614.38</v>
      </c>
      <c r="D332" s="22">
        <v>4772.22</v>
      </c>
      <c r="E332" s="22">
        <v>3649.35</v>
      </c>
      <c r="F332" s="30"/>
    </row>
    <row r="333" spans="1:6" x14ac:dyDescent="0.25">
      <c r="A333" s="20" t="s">
        <v>656</v>
      </c>
      <c r="B333" s="21" t="s">
        <v>657</v>
      </c>
      <c r="C333" s="22">
        <v>5743.45</v>
      </c>
      <c r="D333" s="22">
        <v>4881.93</v>
      </c>
      <c r="E333" s="22">
        <v>3733.24</v>
      </c>
      <c r="F333" s="30"/>
    </row>
    <row r="334" spans="1:6" x14ac:dyDescent="0.25">
      <c r="A334" s="20" t="s">
        <v>658</v>
      </c>
      <c r="B334" s="21" t="s">
        <v>659</v>
      </c>
      <c r="C334" s="22">
        <v>5872.51</v>
      </c>
      <c r="D334" s="22">
        <v>4991.6400000000003</v>
      </c>
      <c r="E334" s="22">
        <v>3817.13</v>
      </c>
      <c r="F334" s="30"/>
    </row>
    <row r="335" spans="1:6" x14ac:dyDescent="0.25">
      <c r="A335" s="20" t="s">
        <v>660</v>
      </c>
      <c r="B335" s="21" t="s">
        <v>661</v>
      </c>
      <c r="C335" s="22">
        <v>6066.11</v>
      </c>
      <c r="D335" s="22">
        <v>5156.2</v>
      </c>
      <c r="E335" s="22">
        <v>3942.97</v>
      </c>
      <c r="F335" s="30"/>
    </row>
    <row r="336" spans="1:6" x14ac:dyDescent="0.25">
      <c r="A336" s="20" t="s">
        <v>662</v>
      </c>
      <c r="B336" s="21" t="s">
        <v>663</v>
      </c>
      <c r="C336" s="22">
        <v>6324.25</v>
      </c>
      <c r="D336" s="22">
        <v>5375.61</v>
      </c>
      <c r="E336" s="22">
        <v>4110.76</v>
      </c>
      <c r="F336" s="30"/>
    </row>
    <row r="337" spans="1:6" x14ac:dyDescent="0.25">
      <c r="A337" s="20" t="s">
        <v>664</v>
      </c>
      <c r="B337" s="21" t="s">
        <v>665</v>
      </c>
      <c r="C337" s="22">
        <v>6775.98</v>
      </c>
      <c r="D337" s="22">
        <v>5759.58</v>
      </c>
      <c r="E337" s="22">
        <v>4404.3900000000003</v>
      </c>
      <c r="F337" s="30"/>
    </row>
    <row r="338" spans="1:6" x14ac:dyDescent="0.25">
      <c r="A338" s="20" t="s">
        <v>666</v>
      </c>
      <c r="B338" s="21" t="s">
        <v>667</v>
      </c>
      <c r="C338" s="22">
        <v>7034.11</v>
      </c>
      <c r="D338" s="22">
        <v>5979</v>
      </c>
      <c r="E338" s="22">
        <v>4572.17</v>
      </c>
      <c r="F338" s="30"/>
    </row>
    <row r="339" spans="1:6" x14ac:dyDescent="0.25">
      <c r="A339" s="20" t="s">
        <v>668</v>
      </c>
      <c r="B339" s="21" t="s">
        <v>669</v>
      </c>
      <c r="C339" s="22">
        <v>1416.56</v>
      </c>
      <c r="D339" s="22">
        <v>1204.08</v>
      </c>
      <c r="E339" s="22">
        <v>920.77</v>
      </c>
      <c r="F339" s="30"/>
    </row>
    <row r="340" spans="1:6" x14ac:dyDescent="0.25">
      <c r="A340" s="20" t="s">
        <v>670</v>
      </c>
      <c r="B340" s="21" t="s">
        <v>671</v>
      </c>
      <c r="C340" s="22">
        <v>1416.56</v>
      </c>
      <c r="D340" s="22">
        <v>1204.08</v>
      </c>
      <c r="E340" s="22">
        <v>920.77</v>
      </c>
      <c r="F340" s="30"/>
    </row>
    <row r="341" spans="1:6" x14ac:dyDescent="0.25">
      <c r="A341" s="20" t="s">
        <v>672</v>
      </c>
      <c r="B341" s="21" t="s">
        <v>673</v>
      </c>
      <c r="C341" s="22">
        <v>1352.17</v>
      </c>
      <c r="D341" s="22">
        <v>1149.3499999999999</v>
      </c>
      <c r="E341" s="22">
        <v>878.91</v>
      </c>
      <c r="F341" s="30"/>
    </row>
    <row r="342" spans="1:6" x14ac:dyDescent="0.25">
      <c r="A342" s="20" t="s">
        <v>674</v>
      </c>
      <c r="B342" s="21" t="s">
        <v>675</v>
      </c>
      <c r="C342" s="22">
        <v>1352.17</v>
      </c>
      <c r="D342" s="22">
        <v>1149.3499999999999</v>
      </c>
      <c r="E342" s="22">
        <v>878.91</v>
      </c>
      <c r="F342" s="30"/>
    </row>
    <row r="343" spans="1:6" x14ac:dyDescent="0.25">
      <c r="A343" s="20" t="s">
        <v>676</v>
      </c>
      <c r="B343" s="21" t="s">
        <v>677</v>
      </c>
      <c r="C343" s="22">
        <v>1377.93</v>
      </c>
      <c r="D343" s="22">
        <v>1171.24</v>
      </c>
      <c r="E343" s="22">
        <v>895.65</v>
      </c>
      <c r="F343" s="30"/>
    </row>
    <row r="344" spans="1:6" x14ac:dyDescent="0.25">
      <c r="A344" s="20" t="s">
        <v>678</v>
      </c>
      <c r="B344" s="21" t="s">
        <v>679</v>
      </c>
      <c r="C344" s="22">
        <v>1403.69</v>
      </c>
      <c r="D344" s="22">
        <v>1193.1300000000001</v>
      </c>
      <c r="E344" s="22">
        <v>912.4</v>
      </c>
      <c r="F344" s="30"/>
    </row>
    <row r="345" spans="1:6" x14ac:dyDescent="0.25">
      <c r="A345" s="20" t="s">
        <v>680</v>
      </c>
      <c r="B345" s="21" t="s">
        <v>681</v>
      </c>
      <c r="C345" s="22">
        <v>1195.92</v>
      </c>
      <c r="D345" s="22">
        <v>1016.53</v>
      </c>
      <c r="E345" s="22">
        <v>777.35</v>
      </c>
      <c r="F345" s="30"/>
    </row>
    <row r="346" spans="1:6" x14ac:dyDescent="0.25">
      <c r="A346" s="20" t="s">
        <v>682</v>
      </c>
      <c r="B346" s="21" t="s">
        <v>683</v>
      </c>
      <c r="C346" s="22">
        <v>1195.92</v>
      </c>
      <c r="D346" s="22">
        <v>1016.53</v>
      </c>
      <c r="E346" s="22">
        <v>777.35</v>
      </c>
      <c r="F346" s="30"/>
    </row>
    <row r="347" spans="1:6" x14ac:dyDescent="0.25">
      <c r="A347" s="20" t="s">
        <v>684</v>
      </c>
      <c r="B347" s="21" t="s">
        <v>685</v>
      </c>
      <c r="C347" s="22">
        <v>1222.49</v>
      </c>
      <c r="D347" s="22">
        <v>1039.1199999999999</v>
      </c>
      <c r="E347" s="22">
        <v>794.62</v>
      </c>
      <c r="F347" s="30"/>
    </row>
    <row r="348" spans="1:6" x14ac:dyDescent="0.25">
      <c r="A348" s="20" t="s">
        <v>686</v>
      </c>
      <c r="B348" s="21" t="s">
        <v>687</v>
      </c>
      <c r="C348" s="22">
        <v>1262.3599999999999</v>
      </c>
      <c r="D348" s="22">
        <v>1073</v>
      </c>
      <c r="E348" s="22">
        <v>820.53</v>
      </c>
      <c r="F348" s="30"/>
    </row>
    <row r="349" spans="1:6" x14ac:dyDescent="0.25">
      <c r="A349" s="20" t="s">
        <v>688</v>
      </c>
      <c r="B349" s="21" t="s">
        <v>689</v>
      </c>
      <c r="C349" s="22">
        <v>300.44</v>
      </c>
      <c r="D349" s="22">
        <v>255.37</v>
      </c>
      <c r="E349" s="22">
        <v>195.29</v>
      </c>
      <c r="F349" s="30"/>
    </row>
    <row r="350" spans="1:6" x14ac:dyDescent="0.25">
      <c r="A350" s="20" t="s">
        <v>690</v>
      </c>
      <c r="B350" s="21" t="s">
        <v>691</v>
      </c>
      <c r="C350" s="22">
        <v>8.67</v>
      </c>
      <c r="D350" s="22">
        <v>7.37</v>
      </c>
      <c r="E350" s="22">
        <v>5.64</v>
      </c>
      <c r="F350" s="30"/>
    </row>
    <row r="351" spans="1:6" x14ac:dyDescent="0.25">
      <c r="A351" s="20" t="s">
        <v>692</v>
      </c>
      <c r="B351" s="21" t="s">
        <v>693</v>
      </c>
      <c r="C351" s="22">
        <v>288.67</v>
      </c>
      <c r="D351" s="22">
        <v>245.37</v>
      </c>
      <c r="E351" s="22">
        <v>187.64</v>
      </c>
      <c r="F351" s="30"/>
    </row>
    <row r="352" spans="1:6" x14ac:dyDescent="0.25">
      <c r="A352" s="20" t="s">
        <v>694</v>
      </c>
      <c r="B352" s="21" t="s">
        <v>695</v>
      </c>
      <c r="C352" s="22">
        <v>18.809999999999999</v>
      </c>
      <c r="D352" s="22">
        <v>15.99</v>
      </c>
      <c r="E352" s="22">
        <v>12.23</v>
      </c>
      <c r="F352" s="30"/>
    </row>
    <row r="353" spans="1:6" x14ac:dyDescent="0.25">
      <c r="A353" s="20" t="s">
        <v>696</v>
      </c>
      <c r="B353" s="21" t="s">
        <v>697</v>
      </c>
      <c r="C353" s="22">
        <v>59.33</v>
      </c>
      <c r="D353" s="22">
        <v>50.43</v>
      </c>
      <c r="E353" s="22">
        <v>38.56</v>
      </c>
      <c r="F353" s="30"/>
    </row>
    <row r="354" spans="1:6" x14ac:dyDescent="0.25">
      <c r="A354" s="20" t="s">
        <v>698</v>
      </c>
      <c r="B354" s="21" t="s">
        <v>699</v>
      </c>
      <c r="C354" s="22">
        <v>64.650000000000006</v>
      </c>
      <c r="D354" s="22">
        <v>54.95</v>
      </c>
      <c r="E354" s="22">
        <v>42.02</v>
      </c>
      <c r="F354" s="30"/>
    </row>
    <row r="355" spans="1:6" x14ac:dyDescent="0.25">
      <c r="A355" s="20" t="s">
        <v>700</v>
      </c>
      <c r="B355" s="21" t="s">
        <v>701</v>
      </c>
      <c r="C355" s="22">
        <v>64.650000000000006</v>
      </c>
      <c r="D355" s="22">
        <v>54.95</v>
      </c>
      <c r="E355" s="22">
        <v>42.02</v>
      </c>
      <c r="F355" s="30"/>
    </row>
    <row r="356" spans="1:6" x14ac:dyDescent="0.25">
      <c r="A356" s="20" t="s">
        <v>702</v>
      </c>
      <c r="B356" s="21" t="s">
        <v>703</v>
      </c>
      <c r="C356" s="22">
        <v>64.650000000000006</v>
      </c>
      <c r="D356" s="22">
        <v>54.95</v>
      </c>
      <c r="E356" s="22">
        <v>42.02</v>
      </c>
      <c r="F356" s="30"/>
    </row>
    <row r="357" spans="1:6" x14ac:dyDescent="0.25">
      <c r="A357" s="20" t="s">
        <v>704</v>
      </c>
      <c r="B357" s="21" t="s">
        <v>705</v>
      </c>
      <c r="C357" s="22">
        <v>0.61</v>
      </c>
      <c r="D357" s="21" t="s">
        <v>7</v>
      </c>
      <c r="E357" s="22">
        <v>0.4</v>
      </c>
      <c r="F357" s="30"/>
    </row>
    <row r="358" spans="1:6" x14ac:dyDescent="0.25">
      <c r="A358" s="20" t="s">
        <v>706</v>
      </c>
      <c r="B358" s="21" t="s">
        <v>707</v>
      </c>
      <c r="C358" s="22">
        <v>5.09</v>
      </c>
      <c r="D358" s="21" t="s">
        <v>7</v>
      </c>
      <c r="E358" s="22">
        <v>3.31</v>
      </c>
      <c r="F358" s="30"/>
    </row>
    <row r="359" spans="1:6" x14ac:dyDescent="0.25">
      <c r="A359" s="20" t="s">
        <v>708</v>
      </c>
      <c r="B359" s="21" t="s">
        <v>709</v>
      </c>
      <c r="C359" s="22">
        <v>0.85</v>
      </c>
      <c r="D359" s="21" t="s">
        <v>7</v>
      </c>
      <c r="E359" s="22">
        <v>0.55000000000000004</v>
      </c>
      <c r="F359" s="30"/>
    </row>
    <row r="360" spans="1:6" x14ac:dyDescent="0.25">
      <c r="A360" s="20" t="s">
        <v>710</v>
      </c>
      <c r="B360" s="21" t="s">
        <v>711</v>
      </c>
      <c r="C360" s="22">
        <v>1.53</v>
      </c>
      <c r="D360" s="21" t="s">
        <v>7</v>
      </c>
      <c r="E360" s="22">
        <v>1</v>
      </c>
      <c r="F360" s="30"/>
    </row>
    <row r="361" spans="1:6" x14ac:dyDescent="0.25">
      <c r="A361" s="20" t="s">
        <v>712</v>
      </c>
      <c r="B361" s="21" t="s">
        <v>713</v>
      </c>
      <c r="C361" s="22">
        <v>0.86</v>
      </c>
      <c r="D361" s="21" t="s">
        <v>7</v>
      </c>
      <c r="E361" s="22">
        <v>0.56000000000000005</v>
      </c>
      <c r="F361" s="30"/>
    </row>
    <row r="362" spans="1:6" x14ac:dyDescent="0.25">
      <c r="A362" s="20" t="s">
        <v>714</v>
      </c>
      <c r="B362" s="21" t="s">
        <v>715</v>
      </c>
      <c r="C362" s="22">
        <v>0.62</v>
      </c>
      <c r="D362" s="21" t="s">
        <v>7</v>
      </c>
      <c r="E362" s="22">
        <v>0.4</v>
      </c>
      <c r="F362" s="30"/>
    </row>
    <row r="363" spans="1:6" x14ac:dyDescent="0.25">
      <c r="A363" s="20" t="s">
        <v>716</v>
      </c>
      <c r="B363" s="21" t="s">
        <v>717</v>
      </c>
      <c r="C363" s="22">
        <v>1.55</v>
      </c>
      <c r="D363" s="21" t="s">
        <v>7</v>
      </c>
      <c r="E363" s="22">
        <v>1.01</v>
      </c>
      <c r="F363" s="30"/>
    </row>
    <row r="364" spans="1:6" x14ac:dyDescent="0.25">
      <c r="A364" s="20" t="s">
        <v>718</v>
      </c>
      <c r="B364" s="21" t="s">
        <v>719</v>
      </c>
      <c r="C364" s="22">
        <v>1.36</v>
      </c>
      <c r="D364" s="21" t="s">
        <v>7</v>
      </c>
      <c r="E364" s="22">
        <v>0.88</v>
      </c>
      <c r="F364" s="30"/>
    </row>
    <row r="365" spans="1:6" x14ac:dyDescent="0.25">
      <c r="A365" s="20" t="s">
        <v>720</v>
      </c>
      <c r="B365" s="21" t="s">
        <v>721</v>
      </c>
      <c r="C365" s="22">
        <v>3.99</v>
      </c>
      <c r="D365" s="22">
        <v>3.39</v>
      </c>
      <c r="E365" s="22">
        <v>2.59</v>
      </c>
      <c r="F365" s="30"/>
    </row>
    <row r="366" spans="1:6" x14ac:dyDescent="0.25">
      <c r="A366" s="20" t="s">
        <v>722</v>
      </c>
      <c r="B366" s="21" t="s">
        <v>723</v>
      </c>
      <c r="C366" s="22">
        <v>6.88</v>
      </c>
      <c r="D366" s="21" t="s">
        <v>7</v>
      </c>
      <c r="E366" s="22">
        <v>4.47</v>
      </c>
      <c r="F366" s="30"/>
    </row>
    <row r="367" spans="1:6" x14ac:dyDescent="0.25">
      <c r="A367" s="20" t="s">
        <v>724</v>
      </c>
      <c r="B367" s="21" t="s">
        <v>725</v>
      </c>
      <c r="C367" s="22">
        <v>67.12</v>
      </c>
      <c r="D367" s="21" t="s">
        <v>7</v>
      </c>
      <c r="E367" s="22">
        <v>43.63</v>
      </c>
      <c r="F367" s="30"/>
    </row>
    <row r="368" spans="1:6" x14ac:dyDescent="0.25">
      <c r="A368" s="20" t="s">
        <v>726</v>
      </c>
      <c r="B368" s="21" t="s">
        <v>727</v>
      </c>
      <c r="C368" s="22">
        <v>2.95</v>
      </c>
      <c r="D368" s="21" t="s">
        <v>7</v>
      </c>
      <c r="E368" s="22">
        <v>1.92</v>
      </c>
      <c r="F368" s="30"/>
    </row>
    <row r="369" spans="1:6" x14ac:dyDescent="0.25">
      <c r="A369" s="20" t="s">
        <v>728</v>
      </c>
      <c r="B369" s="21" t="s">
        <v>729</v>
      </c>
      <c r="C369" s="22">
        <v>33.79</v>
      </c>
      <c r="D369" s="21" t="s">
        <v>7</v>
      </c>
      <c r="E369" s="22">
        <v>21.97</v>
      </c>
      <c r="F369" s="30"/>
    </row>
    <row r="370" spans="1:6" x14ac:dyDescent="0.25">
      <c r="A370" s="20" t="s">
        <v>730</v>
      </c>
      <c r="B370" s="21" t="s">
        <v>731</v>
      </c>
      <c r="C370" s="22">
        <v>6.27</v>
      </c>
      <c r="D370" s="21" t="s">
        <v>7</v>
      </c>
      <c r="E370" s="22">
        <v>4.07</v>
      </c>
      <c r="F370" s="30"/>
    </row>
    <row r="371" spans="1:6" x14ac:dyDescent="0.25">
      <c r="A371" s="20" t="s">
        <v>732</v>
      </c>
      <c r="B371" s="21" t="s">
        <v>733</v>
      </c>
      <c r="C371" s="22">
        <v>29.55</v>
      </c>
      <c r="D371" s="21" t="s">
        <v>7</v>
      </c>
      <c r="E371" s="22">
        <v>19.21</v>
      </c>
      <c r="F371" s="30"/>
    </row>
    <row r="372" spans="1:6" x14ac:dyDescent="0.25">
      <c r="A372" s="20" t="s">
        <v>734</v>
      </c>
      <c r="B372" s="21" t="s">
        <v>735</v>
      </c>
      <c r="C372" s="22">
        <v>139.19999999999999</v>
      </c>
      <c r="D372" s="21" t="s">
        <v>7</v>
      </c>
      <c r="E372" s="22">
        <v>90.48</v>
      </c>
      <c r="F372" s="30"/>
    </row>
    <row r="373" spans="1:6" x14ac:dyDescent="0.25">
      <c r="A373" s="20" t="s">
        <v>736</v>
      </c>
      <c r="B373" s="21" t="s">
        <v>737</v>
      </c>
      <c r="C373" s="22">
        <v>42.86</v>
      </c>
      <c r="D373" s="21" t="s">
        <v>7</v>
      </c>
      <c r="E373" s="22">
        <v>27.86</v>
      </c>
      <c r="F373" s="30"/>
    </row>
    <row r="374" spans="1:6" x14ac:dyDescent="0.25">
      <c r="A374" s="20" t="s">
        <v>738</v>
      </c>
      <c r="B374" s="21" t="s">
        <v>739</v>
      </c>
      <c r="C374" s="22">
        <v>40.07</v>
      </c>
      <c r="D374" s="21" t="s">
        <v>7</v>
      </c>
      <c r="E374" s="22">
        <v>26.04</v>
      </c>
      <c r="F374" s="30"/>
    </row>
    <row r="375" spans="1:6" x14ac:dyDescent="0.25">
      <c r="A375" s="20" t="s">
        <v>740</v>
      </c>
      <c r="B375" s="21" t="s">
        <v>741</v>
      </c>
      <c r="C375" s="22">
        <v>33.67</v>
      </c>
      <c r="D375" s="21" t="s">
        <v>7</v>
      </c>
      <c r="E375" s="22">
        <v>21.88</v>
      </c>
      <c r="F375" s="30"/>
    </row>
    <row r="376" spans="1:6" x14ac:dyDescent="0.25">
      <c r="A376" s="20" t="s">
        <v>742</v>
      </c>
      <c r="B376" s="21" t="s">
        <v>743</v>
      </c>
      <c r="C376" s="22">
        <v>56.98</v>
      </c>
      <c r="D376" s="21" t="s">
        <v>7</v>
      </c>
      <c r="E376" s="22">
        <v>37.04</v>
      </c>
      <c r="F376" s="30"/>
    </row>
    <row r="377" spans="1:6" x14ac:dyDescent="0.25">
      <c r="A377" s="20" t="s">
        <v>744</v>
      </c>
      <c r="B377" s="21" t="s">
        <v>745</v>
      </c>
      <c r="C377" s="22">
        <v>31.82</v>
      </c>
      <c r="D377" s="21" t="s">
        <v>7</v>
      </c>
      <c r="E377" s="22">
        <v>20.68</v>
      </c>
      <c r="F377" s="30"/>
    </row>
    <row r="378" spans="1:6" x14ac:dyDescent="0.25">
      <c r="A378" s="20" t="s">
        <v>746</v>
      </c>
      <c r="B378" s="21" t="s">
        <v>747</v>
      </c>
      <c r="C378" s="22">
        <v>2.16</v>
      </c>
      <c r="D378" s="21" t="s">
        <v>7</v>
      </c>
      <c r="E378" s="22">
        <v>1.4</v>
      </c>
      <c r="F378" s="30"/>
    </row>
    <row r="379" spans="1:6" x14ac:dyDescent="0.25">
      <c r="A379" s="20" t="s">
        <v>748</v>
      </c>
      <c r="B379" s="21" t="s">
        <v>749</v>
      </c>
      <c r="C379" s="22">
        <v>14.36</v>
      </c>
      <c r="D379" s="21" t="s">
        <v>7</v>
      </c>
      <c r="E379" s="22">
        <v>9.33</v>
      </c>
      <c r="F379" s="30"/>
    </row>
    <row r="380" spans="1:6" x14ac:dyDescent="0.25">
      <c r="A380" s="20" t="s">
        <v>750</v>
      </c>
      <c r="B380" s="21" t="s">
        <v>751</v>
      </c>
      <c r="C380" s="22">
        <v>89.13</v>
      </c>
      <c r="D380" s="21" t="s">
        <v>7</v>
      </c>
      <c r="E380" s="22">
        <v>57.93</v>
      </c>
      <c r="F380" s="30"/>
    </row>
    <row r="381" spans="1:6" x14ac:dyDescent="0.25">
      <c r="A381" s="20" t="s">
        <v>752</v>
      </c>
      <c r="B381" s="21" t="s">
        <v>753</v>
      </c>
      <c r="C381" s="22">
        <v>8.52</v>
      </c>
      <c r="D381" s="21" t="s">
        <v>7</v>
      </c>
      <c r="E381" s="22">
        <v>5.54</v>
      </c>
      <c r="F381" s="30"/>
    </row>
    <row r="382" spans="1:6" x14ac:dyDescent="0.25">
      <c r="A382" s="20" t="s">
        <v>754</v>
      </c>
      <c r="B382" s="21" t="s">
        <v>755</v>
      </c>
      <c r="C382" s="22">
        <v>20.56</v>
      </c>
      <c r="D382" s="21" t="s">
        <v>7</v>
      </c>
      <c r="E382" s="22">
        <v>13.37</v>
      </c>
      <c r="F382" s="30"/>
    </row>
    <row r="383" spans="1:6" x14ac:dyDescent="0.25">
      <c r="A383" s="20" t="s">
        <v>756</v>
      </c>
      <c r="B383" s="21" t="s">
        <v>757</v>
      </c>
      <c r="C383" s="22">
        <v>2.36</v>
      </c>
      <c r="D383" s="21" t="s">
        <v>7</v>
      </c>
      <c r="E383" s="22">
        <v>1.53</v>
      </c>
      <c r="F383" s="30"/>
    </row>
    <row r="384" spans="1:6" x14ac:dyDescent="0.25">
      <c r="A384" s="20" t="s">
        <v>758</v>
      </c>
      <c r="B384" s="21" t="s">
        <v>757</v>
      </c>
      <c r="C384" s="22">
        <v>3.07</v>
      </c>
      <c r="D384" s="21" t="s">
        <v>7</v>
      </c>
      <c r="E384" s="22">
        <v>1.99</v>
      </c>
      <c r="F384" s="30"/>
    </row>
    <row r="385" spans="1:6" x14ac:dyDescent="0.25">
      <c r="A385" s="20" t="s">
        <v>759</v>
      </c>
      <c r="B385" s="21" t="s">
        <v>760</v>
      </c>
      <c r="C385" s="22">
        <v>413.76</v>
      </c>
      <c r="D385" s="21" t="s">
        <v>7</v>
      </c>
      <c r="E385" s="22">
        <v>268.95</v>
      </c>
      <c r="F385" s="30"/>
    </row>
    <row r="386" spans="1:6" x14ac:dyDescent="0.25">
      <c r="A386" s="20" t="s">
        <v>761</v>
      </c>
      <c r="B386" s="21" t="s">
        <v>762</v>
      </c>
      <c r="C386" s="22">
        <v>702.14</v>
      </c>
      <c r="D386" s="22">
        <v>596.82000000000005</v>
      </c>
      <c r="E386" s="22">
        <v>456.39</v>
      </c>
      <c r="F386" s="30"/>
    </row>
    <row r="387" spans="1:6" x14ac:dyDescent="0.25">
      <c r="A387" s="20" t="s">
        <v>763</v>
      </c>
      <c r="B387" s="21" t="s">
        <v>764</v>
      </c>
      <c r="C387" s="22">
        <v>702.14</v>
      </c>
      <c r="D387" s="22">
        <v>596.82000000000005</v>
      </c>
      <c r="E387" s="22">
        <v>456.39</v>
      </c>
      <c r="F387" s="30"/>
    </row>
    <row r="388" spans="1:6" x14ac:dyDescent="0.25">
      <c r="A388" s="20" t="s">
        <v>765</v>
      </c>
      <c r="B388" s="21" t="s">
        <v>766</v>
      </c>
      <c r="C388" s="22">
        <v>702.14</v>
      </c>
      <c r="D388" s="22">
        <v>596.82000000000005</v>
      </c>
      <c r="E388" s="22">
        <v>456.39</v>
      </c>
      <c r="F388" s="30"/>
    </row>
    <row r="389" spans="1:6" x14ac:dyDescent="0.25">
      <c r="A389" s="20" t="s">
        <v>767</v>
      </c>
      <c r="B389" s="21" t="s">
        <v>768</v>
      </c>
      <c r="C389" s="22">
        <v>702.14</v>
      </c>
      <c r="D389" s="22">
        <v>596.82000000000005</v>
      </c>
      <c r="E389" s="22">
        <v>456.39</v>
      </c>
      <c r="F389" s="30"/>
    </row>
    <row r="390" spans="1:6" x14ac:dyDescent="0.25">
      <c r="A390" s="20" t="s">
        <v>769</v>
      </c>
      <c r="B390" s="21" t="s">
        <v>770</v>
      </c>
      <c r="C390" s="22">
        <v>702.14</v>
      </c>
      <c r="D390" s="22">
        <v>596.82000000000005</v>
      </c>
      <c r="E390" s="22">
        <v>456.39</v>
      </c>
      <c r="F390" s="30"/>
    </row>
    <row r="391" spans="1:6" x14ac:dyDescent="0.25">
      <c r="A391" s="20" t="s">
        <v>771</v>
      </c>
      <c r="B391" s="21" t="s">
        <v>772</v>
      </c>
      <c r="C391" s="22">
        <v>702.14</v>
      </c>
      <c r="D391" s="22">
        <v>596.82000000000005</v>
      </c>
      <c r="E391" s="22">
        <v>456.39</v>
      </c>
      <c r="F391" s="30"/>
    </row>
    <row r="392" spans="1:6" x14ac:dyDescent="0.25">
      <c r="A392" s="20" t="s">
        <v>773</v>
      </c>
      <c r="B392" s="21" t="s">
        <v>774</v>
      </c>
      <c r="C392" s="22">
        <v>702.14</v>
      </c>
      <c r="D392" s="22">
        <v>596.82000000000005</v>
      </c>
      <c r="E392" s="22">
        <v>456.39</v>
      </c>
      <c r="F392" s="30"/>
    </row>
    <row r="393" spans="1:6" x14ac:dyDescent="0.25">
      <c r="A393" s="20" t="s">
        <v>775</v>
      </c>
      <c r="B393" s="21" t="s">
        <v>776</v>
      </c>
      <c r="C393" s="22">
        <v>702.14</v>
      </c>
      <c r="D393" s="22">
        <v>596.82000000000005</v>
      </c>
      <c r="E393" s="22">
        <v>456.39</v>
      </c>
      <c r="F393" s="30"/>
    </row>
    <row r="394" spans="1:6" x14ac:dyDescent="0.25">
      <c r="A394" s="20" t="s">
        <v>777</v>
      </c>
      <c r="B394" s="21" t="s">
        <v>778</v>
      </c>
      <c r="C394" s="22">
        <v>702.14</v>
      </c>
      <c r="D394" s="22">
        <v>596.82000000000005</v>
      </c>
      <c r="E394" s="22">
        <v>456.39</v>
      </c>
      <c r="F394" s="30"/>
    </row>
    <row r="395" spans="1:6" x14ac:dyDescent="0.25">
      <c r="A395" s="20" t="s">
        <v>779</v>
      </c>
      <c r="B395" s="21" t="s">
        <v>780</v>
      </c>
      <c r="C395" s="22">
        <v>702.14</v>
      </c>
      <c r="D395" s="22">
        <v>596.82000000000005</v>
      </c>
      <c r="E395" s="22">
        <v>456.39</v>
      </c>
      <c r="F395" s="30"/>
    </row>
    <row r="396" spans="1:6" x14ac:dyDescent="0.25">
      <c r="A396" s="20" t="s">
        <v>781</v>
      </c>
      <c r="B396" s="21" t="s">
        <v>782</v>
      </c>
      <c r="C396" s="22">
        <v>702.14</v>
      </c>
      <c r="D396" s="22">
        <v>596.82000000000005</v>
      </c>
      <c r="E396" s="22">
        <v>456.39</v>
      </c>
      <c r="F396" s="30"/>
    </row>
    <row r="397" spans="1:6" x14ac:dyDescent="0.25">
      <c r="A397" s="20" t="s">
        <v>783</v>
      </c>
      <c r="B397" s="21" t="s">
        <v>784</v>
      </c>
      <c r="C397" s="22">
        <v>702.14</v>
      </c>
      <c r="D397" s="22">
        <v>596.82000000000005</v>
      </c>
      <c r="E397" s="22">
        <v>456.39</v>
      </c>
      <c r="F397" s="30"/>
    </row>
    <row r="398" spans="1:6" x14ac:dyDescent="0.25">
      <c r="A398" s="20" t="s">
        <v>785</v>
      </c>
      <c r="B398" s="21" t="s">
        <v>786</v>
      </c>
      <c r="C398" s="22">
        <v>702.14</v>
      </c>
      <c r="D398" s="22">
        <v>596.82000000000005</v>
      </c>
      <c r="E398" s="22">
        <v>456.39</v>
      </c>
      <c r="F398" s="30"/>
    </row>
    <row r="399" spans="1:6" x14ac:dyDescent="0.25">
      <c r="A399" s="20" t="s">
        <v>787</v>
      </c>
      <c r="B399" s="21" t="s">
        <v>788</v>
      </c>
      <c r="C399" s="22">
        <v>702.14</v>
      </c>
      <c r="D399" s="22">
        <v>596.82000000000005</v>
      </c>
      <c r="E399" s="22">
        <v>456.39</v>
      </c>
      <c r="F399" s="30"/>
    </row>
    <row r="400" spans="1:6" x14ac:dyDescent="0.25">
      <c r="A400" s="20" t="s">
        <v>789</v>
      </c>
      <c r="B400" s="21" t="s">
        <v>790</v>
      </c>
      <c r="C400" s="22">
        <v>702.14</v>
      </c>
      <c r="D400" s="22">
        <v>596.82000000000005</v>
      </c>
      <c r="E400" s="22">
        <v>456.39</v>
      </c>
      <c r="F400" s="30"/>
    </row>
    <row r="401" spans="1:6" x14ac:dyDescent="0.25">
      <c r="A401" s="20" t="s">
        <v>791</v>
      </c>
      <c r="B401" s="21" t="s">
        <v>792</v>
      </c>
      <c r="C401" s="22">
        <v>730.94</v>
      </c>
      <c r="D401" s="22">
        <v>621.29999999999995</v>
      </c>
      <c r="E401" s="22">
        <v>475.11</v>
      </c>
      <c r="F401" s="30"/>
    </row>
    <row r="402" spans="1:6" x14ac:dyDescent="0.25">
      <c r="A402" s="20" t="s">
        <v>793</v>
      </c>
      <c r="B402" s="21" t="s">
        <v>794</v>
      </c>
      <c r="C402" s="22">
        <v>730.94</v>
      </c>
      <c r="D402" s="22">
        <v>621.29999999999995</v>
      </c>
      <c r="E402" s="22">
        <v>475.11</v>
      </c>
      <c r="F402" s="30"/>
    </row>
    <row r="403" spans="1:6" x14ac:dyDescent="0.25">
      <c r="A403" s="20" t="s">
        <v>795</v>
      </c>
      <c r="B403" s="21" t="s">
        <v>796</v>
      </c>
      <c r="C403" s="22">
        <v>730.94</v>
      </c>
      <c r="D403" s="22">
        <v>621.29999999999995</v>
      </c>
      <c r="E403" s="22">
        <v>475.11</v>
      </c>
      <c r="F403" s="30"/>
    </row>
    <row r="404" spans="1:6" x14ac:dyDescent="0.25">
      <c r="A404" s="20" t="s">
        <v>797</v>
      </c>
      <c r="B404" s="21" t="s">
        <v>798</v>
      </c>
      <c r="C404" s="22">
        <v>730.94</v>
      </c>
      <c r="D404" s="22">
        <v>621.29999999999995</v>
      </c>
      <c r="E404" s="22">
        <v>475.11</v>
      </c>
      <c r="F404" s="30"/>
    </row>
    <row r="405" spans="1:6" x14ac:dyDescent="0.25">
      <c r="A405" s="20" t="s">
        <v>799</v>
      </c>
      <c r="B405" s="21" t="s">
        <v>800</v>
      </c>
      <c r="C405" s="22">
        <v>730.94</v>
      </c>
      <c r="D405" s="22">
        <v>621.29999999999995</v>
      </c>
      <c r="E405" s="22">
        <v>475.11</v>
      </c>
      <c r="F405" s="30"/>
    </row>
    <row r="406" spans="1:6" x14ac:dyDescent="0.25">
      <c r="A406" s="20" t="s">
        <v>801</v>
      </c>
      <c r="B406" s="21" t="s">
        <v>802</v>
      </c>
      <c r="C406" s="22">
        <v>730.94</v>
      </c>
      <c r="D406" s="22">
        <v>621.29999999999995</v>
      </c>
      <c r="E406" s="22">
        <v>475.11</v>
      </c>
      <c r="F406" s="30"/>
    </row>
    <row r="407" spans="1:6" x14ac:dyDescent="0.25">
      <c r="A407" s="20" t="s">
        <v>803</v>
      </c>
      <c r="B407" s="21" t="s">
        <v>804</v>
      </c>
      <c r="C407" s="22">
        <v>730.94</v>
      </c>
      <c r="D407" s="22">
        <v>621.29999999999995</v>
      </c>
      <c r="E407" s="22">
        <v>475.11</v>
      </c>
      <c r="F407" s="30"/>
    </row>
    <row r="408" spans="1:6" x14ac:dyDescent="0.25">
      <c r="A408" s="20" t="s">
        <v>805</v>
      </c>
      <c r="B408" s="21" t="s">
        <v>806</v>
      </c>
      <c r="C408" s="22">
        <v>730.94</v>
      </c>
      <c r="D408" s="22">
        <v>621.29999999999995</v>
      </c>
      <c r="E408" s="22">
        <v>475.11</v>
      </c>
      <c r="F408" s="30"/>
    </row>
    <row r="409" spans="1:6" x14ac:dyDescent="0.25">
      <c r="A409" s="20" t="s">
        <v>807</v>
      </c>
      <c r="B409" s="21" t="s">
        <v>808</v>
      </c>
      <c r="C409" s="22">
        <v>730.94</v>
      </c>
      <c r="D409" s="22">
        <v>621.29999999999995</v>
      </c>
      <c r="E409" s="22">
        <v>475.11</v>
      </c>
      <c r="F409" s="30"/>
    </row>
    <row r="410" spans="1:6" x14ac:dyDescent="0.25">
      <c r="A410" s="20" t="s">
        <v>809</v>
      </c>
      <c r="B410" s="21" t="s">
        <v>810</v>
      </c>
      <c r="C410" s="22">
        <v>730.94</v>
      </c>
      <c r="D410" s="22">
        <v>621.29999999999995</v>
      </c>
      <c r="E410" s="22">
        <v>475.11</v>
      </c>
      <c r="F410" s="30"/>
    </row>
    <row r="411" spans="1:6" x14ac:dyDescent="0.25">
      <c r="A411" s="20" t="s">
        <v>811</v>
      </c>
      <c r="B411" s="21" t="s">
        <v>812</v>
      </c>
      <c r="C411" s="22">
        <v>730.94</v>
      </c>
      <c r="D411" s="22">
        <v>621.29999999999995</v>
      </c>
      <c r="E411" s="22">
        <v>475.11</v>
      </c>
      <c r="F411" s="30"/>
    </row>
    <row r="412" spans="1:6" x14ac:dyDescent="0.25">
      <c r="A412" s="20" t="s">
        <v>813</v>
      </c>
      <c r="B412" s="21" t="s">
        <v>814</v>
      </c>
      <c r="C412" s="22">
        <v>730.94</v>
      </c>
      <c r="D412" s="22">
        <v>621.29999999999995</v>
      </c>
      <c r="E412" s="22">
        <v>475.11</v>
      </c>
      <c r="F412" s="30"/>
    </row>
    <row r="413" spans="1:6" x14ac:dyDescent="0.25">
      <c r="A413" s="20" t="s">
        <v>815</v>
      </c>
      <c r="B413" s="21" t="s">
        <v>816</v>
      </c>
      <c r="C413" s="22">
        <v>730.94</v>
      </c>
      <c r="D413" s="22">
        <v>621.29999999999995</v>
      </c>
      <c r="E413" s="22">
        <v>475.11</v>
      </c>
      <c r="F413" s="30"/>
    </row>
    <row r="414" spans="1:6" x14ac:dyDescent="0.25">
      <c r="A414" s="20" t="s">
        <v>817</v>
      </c>
      <c r="B414" s="21" t="s">
        <v>818</v>
      </c>
      <c r="C414" s="22">
        <v>730.94</v>
      </c>
      <c r="D414" s="22">
        <v>621.29999999999995</v>
      </c>
      <c r="E414" s="22">
        <v>475.11</v>
      </c>
      <c r="F414" s="30"/>
    </row>
    <row r="415" spans="1:6" x14ac:dyDescent="0.25">
      <c r="A415" s="20" t="s">
        <v>819</v>
      </c>
      <c r="B415" s="21" t="s">
        <v>820</v>
      </c>
      <c r="C415" s="22">
        <v>2664.58</v>
      </c>
      <c r="D415" s="22">
        <v>2264.9</v>
      </c>
      <c r="E415" s="22">
        <v>1731.98</v>
      </c>
      <c r="F415" s="30" t="str">
        <f>VLOOKUP(A:A,[1]!Table1[#Data],2,FALSE)</f>
        <v>https://d2csxpduxe849s.cloudfront.net/media/8B052553-ECD5-4501-8D83CA237B0463C4/33412105-26F3-45EF-BFE2ABD9CEFCB437/thul-78BDBEE0-01A5-4B67-961C80D160AC3EFD.png</v>
      </c>
    </row>
    <row r="416" spans="1:6" x14ac:dyDescent="0.25">
      <c r="A416" s="20" t="s">
        <v>821</v>
      </c>
      <c r="B416" s="21" t="s">
        <v>822</v>
      </c>
      <c r="C416" s="22">
        <v>2061.9299999999998</v>
      </c>
      <c r="D416" s="22">
        <v>1752.64</v>
      </c>
      <c r="E416" s="22">
        <v>1340.26</v>
      </c>
      <c r="F416" s="30"/>
    </row>
    <row r="417" spans="1:6" x14ac:dyDescent="0.25">
      <c r="A417" s="20" t="s">
        <v>823</v>
      </c>
      <c r="B417" s="21" t="s">
        <v>824</v>
      </c>
      <c r="C417" s="22">
        <v>2677.73</v>
      </c>
      <c r="D417" s="22">
        <v>2276.0700000000002</v>
      </c>
      <c r="E417" s="22">
        <v>1740.53</v>
      </c>
      <c r="F417" s="30" t="str">
        <f>VLOOKUP(A:A,[1]!Table1[#Data],2,FALSE)</f>
        <v>https://d2csxpduxe849s.cloudfront.net/media/8B052553-ECD5-4501-8D83CA237B0463C4/4C9F3A8F-1BAA-4CAE-B5DC98A421833086/thul-F9B49D9C-B916-4981-87284AFA7B617218.png</v>
      </c>
    </row>
    <row r="418" spans="1:6" x14ac:dyDescent="0.25">
      <c r="A418" s="20" t="s">
        <v>825</v>
      </c>
      <c r="B418" s="21" t="s">
        <v>826</v>
      </c>
      <c r="C418" s="22">
        <v>3347.96</v>
      </c>
      <c r="D418" s="22">
        <v>2845.77</v>
      </c>
      <c r="E418" s="22">
        <v>2176.17</v>
      </c>
      <c r="F418" s="30" t="str">
        <f>VLOOKUP(A:A,[1]!Table1[#Data],2,FALSE)</f>
        <v>https://d2csxpduxe849s.cloudfront.net/media/8B052553-ECD5-4501-8D83CA237B0463C4/4C9F3A8F-1BAA-4CAE-B5DC98A421833086/thul-F9B49D9C-B916-4981-87284AFA7B617218.png</v>
      </c>
    </row>
    <row r="419" spans="1:6" x14ac:dyDescent="0.25">
      <c r="A419" s="20" t="s">
        <v>827</v>
      </c>
      <c r="B419" s="21" t="s">
        <v>828</v>
      </c>
      <c r="C419" s="22">
        <v>2175.0500000000002</v>
      </c>
      <c r="D419" s="22">
        <v>1848.79</v>
      </c>
      <c r="E419" s="22">
        <v>1413.78</v>
      </c>
      <c r="F419" s="30" t="str">
        <f>VLOOKUP(A:A,[1]!Table1[#Data],2,FALSE)</f>
        <v>https://d2csxpduxe849s.cloudfront.net/media/8B052553-ECD5-4501-8D83CA237B0463C4/112AE708-9842-43A4-AC92C449DC6A7F79/thul-F30C9C6A-9551-47B5-9D43ACDAF94DA354.png</v>
      </c>
    </row>
    <row r="420" spans="1:6" x14ac:dyDescent="0.25">
      <c r="A420" s="20" t="s">
        <v>829</v>
      </c>
      <c r="B420" s="21" t="s">
        <v>830</v>
      </c>
      <c r="C420" s="22">
        <v>1185.54</v>
      </c>
      <c r="D420" s="22">
        <v>1007.71</v>
      </c>
      <c r="E420" s="22">
        <v>770.6</v>
      </c>
      <c r="F420" s="30" t="str">
        <f>VLOOKUP(A:A,[1]!Table1[#Data],2,FALSE)</f>
        <v>https://d2csxpduxe849s.cloudfront.net/media/8B052553-ECD5-4501-8D83CA237B0463C4/147A1BD4-E02C-4D2D-89E85800403C88AD/thul-D2652C4B-2B90-4AE8-825449DA05A432F2.png</v>
      </c>
    </row>
    <row r="421" spans="1:6" x14ac:dyDescent="0.25">
      <c r="A421" s="20" t="s">
        <v>831</v>
      </c>
      <c r="B421" s="21" t="s">
        <v>832</v>
      </c>
      <c r="C421" s="22">
        <v>1164.78</v>
      </c>
      <c r="D421" s="22">
        <v>990.07</v>
      </c>
      <c r="E421" s="22">
        <v>757.11</v>
      </c>
      <c r="F421" s="30" t="str">
        <f>VLOOKUP(A:A,[1]!Table1[#Data],2,FALSE)</f>
        <v>https://d2csxpduxe849s.cloudfront.net/media/8B052553-ECD5-4501-8D83CA237B0463C4/6BD5896B-8E4B-44DA-88725D0D7865D474/thul-C2D962A8-3976-452F-82A340CB65E99CD6.png</v>
      </c>
    </row>
    <row r="422" spans="1:6" x14ac:dyDescent="0.25">
      <c r="A422" s="20" t="s">
        <v>833</v>
      </c>
      <c r="B422" s="21" t="s">
        <v>834</v>
      </c>
      <c r="C422" s="22">
        <v>1164.78</v>
      </c>
      <c r="D422" s="22">
        <v>990.07</v>
      </c>
      <c r="E422" s="22">
        <v>757.11</v>
      </c>
      <c r="F422" s="30" t="str">
        <f>VLOOKUP(A:A,[1]!Table1[#Data],2,FALSE)</f>
        <v>https://d2csxpduxe849s.cloudfront.net/media/8B052553-ECD5-4501-8D83CA237B0463C4/6BD5896B-8E4B-44DA-88725D0D7865D474/thul-C2D962A8-3976-452F-82A340CB65E99CD6.png</v>
      </c>
    </row>
    <row r="423" spans="1:6" x14ac:dyDescent="0.25">
      <c r="A423" s="20" t="s">
        <v>835</v>
      </c>
      <c r="B423" s="21" t="s">
        <v>836</v>
      </c>
      <c r="C423" s="22">
        <v>1164.78</v>
      </c>
      <c r="D423" s="22">
        <v>990.07</v>
      </c>
      <c r="E423" s="22">
        <v>757.11</v>
      </c>
      <c r="F423" s="30" t="str">
        <f>VLOOKUP(A:A,[1]!Table1[#Data],2,FALSE)</f>
        <v>https://d2csxpduxe849s.cloudfront.net/media/8B052553-ECD5-4501-8D83CA237B0463C4/6BD5896B-8E4B-44DA-88725D0D7865D474/thul-C2D962A8-3976-452F-82A340CB65E99CD6.png</v>
      </c>
    </row>
    <row r="424" spans="1:6" x14ac:dyDescent="0.25">
      <c r="A424" s="20" t="s">
        <v>837</v>
      </c>
      <c r="B424" s="21" t="s">
        <v>838</v>
      </c>
      <c r="C424" s="22">
        <v>1164.78</v>
      </c>
      <c r="D424" s="22">
        <v>990.07</v>
      </c>
      <c r="E424" s="22">
        <v>757.11</v>
      </c>
      <c r="F424" s="30" t="str">
        <f>VLOOKUP(A:A,[1]!Table1[#Data],2,FALSE)</f>
        <v>https://d2csxpduxe849s.cloudfront.net/media/8B052553-ECD5-4501-8D83CA237B0463C4/6BD5896B-8E4B-44DA-88725D0D7865D474/thul-C2D962A8-3976-452F-82A340CB65E99CD6.png</v>
      </c>
    </row>
    <row r="425" spans="1:6" x14ac:dyDescent="0.25">
      <c r="A425" s="20" t="s">
        <v>839</v>
      </c>
      <c r="B425" s="21" t="s">
        <v>840</v>
      </c>
      <c r="C425" s="22">
        <v>3153.86</v>
      </c>
      <c r="D425" s="22">
        <v>2680.78</v>
      </c>
      <c r="E425" s="22">
        <v>2050.0100000000002</v>
      </c>
      <c r="F425" s="30"/>
    </row>
    <row r="426" spans="1:6" x14ac:dyDescent="0.25">
      <c r="A426" s="20" t="s">
        <v>841</v>
      </c>
      <c r="B426" s="21" t="s">
        <v>842</v>
      </c>
      <c r="C426" s="22">
        <v>1769.68</v>
      </c>
      <c r="D426" s="22">
        <v>1504.22</v>
      </c>
      <c r="E426" s="22">
        <v>1150.29</v>
      </c>
      <c r="F426" s="30"/>
    </row>
    <row r="427" spans="1:6" x14ac:dyDescent="0.25">
      <c r="A427" s="20" t="s">
        <v>843</v>
      </c>
      <c r="B427" s="21" t="s">
        <v>844</v>
      </c>
      <c r="C427" s="22">
        <v>2043.49</v>
      </c>
      <c r="D427" s="22">
        <v>1736.97</v>
      </c>
      <c r="E427" s="22">
        <v>1328.27</v>
      </c>
      <c r="F427" s="30"/>
    </row>
    <row r="428" spans="1:6" x14ac:dyDescent="0.25">
      <c r="A428" s="20" t="s">
        <v>845</v>
      </c>
      <c r="B428" s="21" t="s">
        <v>846</v>
      </c>
      <c r="C428" s="22">
        <v>2043.49</v>
      </c>
      <c r="D428" s="22">
        <v>1736.97</v>
      </c>
      <c r="E428" s="22">
        <v>1328.27</v>
      </c>
      <c r="F428" s="30"/>
    </row>
    <row r="429" spans="1:6" x14ac:dyDescent="0.25">
      <c r="A429" s="20" t="s">
        <v>847</v>
      </c>
      <c r="B429" s="21" t="s">
        <v>848</v>
      </c>
      <c r="C429" s="22">
        <v>1444.06</v>
      </c>
      <c r="D429" s="22">
        <v>1227.45</v>
      </c>
      <c r="E429" s="22">
        <v>938.64</v>
      </c>
      <c r="F429" s="30"/>
    </row>
    <row r="430" spans="1:6" x14ac:dyDescent="0.25">
      <c r="A430" s="20" t="s">
        <v>849</v>
      </c>
      <c r="B430" s="21" t="s">
        <v>850</v>
      </c>
      <c r="C430" s="22">
        <v>1675.42</v>
      </c>
      <c r="D430" s="22">
        <v>1424.11</v>
      </c>
      <c r="E430" s="22">
        <v>1089.02</v>
      </c>
      <c r="F430" s="30"/>
    </row>
    <row r="431" spans="1:6" x14ac:dyDescent="0.25">
      <c r="A431" s="20" t="s">
        <v>851</v>
      </c>
      <c r="B431" s="21" t="s">
        <v>852</v>
      </c>
      <c r="C431" s="22">
        <v>1820.66</v>
      </c>
      <c r="D431" s="22">
        <v>1547.56</v>
      </c>
      <c r="E431" s="22">
        <v>1183.43</v>
      </c>
      <c r="F431" s="30"/>
    </row>
    <row r="432" spans="1:6" x14ac:dyDescent="0.25">
      <c r="A432" s="20" t="s">
        <v>853</v>
      </c>
      <c r="B432" s="21" t="s">
        <v>854</v>
      </c>
      <c r="C432" s="22">
        <v>3787.66</v>
      </c>
      <c r="D432" s="22">
        <v>3219.51</v>
      </c>
      <c r="E432" s="22">
        <v>2461.98</v>
      </c>
      <c r="F432" s="30"/>
    </row>
    <row r="433" spans="1:6" x14ac:dyDescent="0.25">
      <c r="A433" s="20" t="s">
        <v>855</v>
      </c>
      <c r="B433" s="21" t="s">
        <v>856</v>
      </c>
      <c r="C433" s="22">
        <v>201.6</v>
      </c>
      <c r="D433" s="22">
        <v>171.36</v>
      </c>
      <c r="E433" s="22">
        <v>131.04</v>
      </c>
      <c r="F433" s="30"/>
    </row>
    <row r="434" spans="1:6" x14ac:dyDescent="0.25">
      <c r="A434" s="20" t="s">
        <v>857</v>
      </c>
      <c r="B434" s="21" t="s">
        <v>858</v>
      </c>
      <c r="C434" s="22">
        <v>2.31</v>
      </c>
      <c r="D434" s="22">
        <v>1.96</v>
      </c>
      <c r="E434" s="22">
        <v>1.5</v>
      </c>
      <c r="F434" s="30"/>
    </row>
    <row r="435" spans="1:6" x14ac:dyDescent="0.25">
      <c r="A435" s="20" t="s">
        <v>859</v>
      </c>
      <c r="B435" s="21" t="s">
        <v>860</v>
      </c>
      <c r="C435" s="22">
        <v>85.26</v>
      </c>
      <c r="D435" s="22">
        <v>72.47</v>
      </c>
      <c r="E435" s="22">
        <v>55.42</v>
      </c>
      <c r="F435" s="30"/>
    </row>
    <row r="436" spans="1:6" x14ac:dyDescent="0.25">
      <c r="A436" s="20" t="s">
        <v>861</v>
      </c>
      <c r="B436" s="21" t="s">
        <v>862</v>
      </c>
      <c r="C436" s="22">
        <v>85.26</v>
      </c>
      <c r="D436" s="22">
        <v>72.47</v>
      </c>
      <c r="E436" s="22">
        <v>55.42</v>
      </c>
      <c r="F436" s="30"/>
    </row>
    <row r="437" spans="1:6" x14ac:dyDescent="0.25">
      <c r="A437" s="20" t="s">
        <v>863</v>
      </c>
      <c r="B437" s="21" t="s">
        <v>864</v>
      </c>
      <c r="C437" s="22">
        <v>154.35</v>
      </c>
      <c r="D437" s="22">
        <v>131.19999999999999</v>
      </c>
      <c r="E437" s="22">
        <v>100.33</v>
      </c>
      <c r="F437" s="30"/>
    </row>
    <row r="438" spans="1:6" x14ac:dyDescent="0.25">
      <c r="A438" s="20" t="s">
        <v>865</v>
      </c>
      <c r="B438" s="21" t="s">
        <v>866</v>
      </c>
      <c r="C438" s="22">
        <v>154.35</v>
      </c>
      <c r="D438" s="22">
        <v>131.19999999999999</v>
      </c>
      <c r="E438" s="22">
        <v>100.33</v>
      </c>
      <c r="F438" s="30"/>
    </row>
    <row r="439" spans="1:6" x14ac:dyDescent="0.25">
      <c r="A439" s="20" t="s">
        <v>867</v>
      </c>
      <c r="B439" s="21" t="s">
        <v>868</v>
      </c>
      <c r="C439" s="22">
        <v>154.35</v>
      </c>
      <c r="D439" s="22">
        <v>131.19999999999999</v>
      </c>
      <c r="E439" s="22">
        <v>100.33</v>
      </c>
      <c r="F439" s="30"/>
    </row>
    <row r="440" spans="1:6" x14ac:dyDescent="0.25">
      <c r="A440" s="20" t="s">
        <v>869</v>
      </c>
      <c r="B440" s="21" t="s">
        <v>870</v>
      </c>
      <c r="C440" s="22">
        <v>39.380000000000003</v>
      </c>
      <c r="D440" s="22">
        <v>33.47</v>
      </c>
      <c r="E440" s="22">
        <v>25.59</v>
      </c>
      <c r="F440" s="30"/>
    </row>
    <row r="441" spans="1:6" x14ac:dyDescent="0.25">
      <c r="A441" s="20" t="s">
        <v>871</v>
      </c>
      <c r="B441" s="21" t="s">
        <v>872</v>
      </c>
      <c r="C441" s="22">
        <v>53.24</v>
      </c>
      <c r="D441" s="22">
        <v>45.25</v>
      </c>
      <c r="E441" s="22">
        <v>34.6</v>
      </c>
      <c r="F441" s="30"/>
    </row>
    <row r="442" spans="1:6" x14ac:dyDescent="0.25">
      <c r="A442" s="20" t="s">
        <v>873</v>
      </c>
      <c r="B442" s="21" t="s">
        <v>874</v>
      </c>
      <c r="C442" s="22">
        <v>5.15</v>
      </c>
      <c r="D442" s="22">
        <v>4.37</v>
      </c>
      <c r="E442" s="22">
        <v>3.34</v>
      </c>
      <c r="F442" s="30"/>
    </row>
    <row r="443" spans="1:6" x14ac:dyDescent="0.25">
      <c r="A443" s="20" t="s">
        <v>875</v>
      </c>
      <c r="B443" s="21" t="s">
        <v>876</v>
      </c>
      <c r="C443" s="22">
        <v>7.14</v>
      </c>
      <c r="D443" s="22">
        <v>6.07</v>
      </c>
      <c r="E443" s="22">
        <v>4.6399999999999997</v>
      </c>
      <c r="F443" s="30"/>
    </row>
    <row r="444" spans="1:6" x14ac:dyDescent="0.25">
      <c r="A444" s="20" t="s">
        <v>877</v>
      </c>
      <c r="B444" s="21" t="s">
        <v>878</v>
      </c>
      <c r="C444" s="22">
        <v>2284.4699999999998</v>
      </c>
      <c r="D444" s="22">
        <v>1941.8</v>
      </c>
      <c r="E444" s="22">
        <v>1484.9</v>
      </c>
      <c r="F444" s="30"/>
    </row>
    <row r="445" spans="1:6" x14ac:dyDescent="0.25">
      <c r="A445" s="20" t="s">
        <v>879</v>
      </c>
      <c r="B445" s="21" t="s">
        <v>880</v>
      </c>
      <c r="C445" s="22">
        <v>2284.4699999999998</v>
      </c>
      <c r="D445" s="22">
        <v>1941.8</v>
      </c>
      <c r="E445" s="22">
        <v>1484.9</v>
      </c>
      <c r="F445" s="30"/>
    </row>
    <row r="446" spans="1:6" x14ac:dyDescent="0.25">
      <c r="A446" s="20" t="s">
        <v>881</v>
      </c>
      <c r="B446" s="21" t="s">
        <v>882</v>
      </c>
      <c r="C446" s="22">
        <v>4008.21</v>
      </c>
      <c r="D446" s="22">
        <v>3406.98</v>
      </c>
      <c r="E446" s="22">
        <v>2605.34</v>
      </c>
      <c r="F446" s="30"/>
    </row>
    <row r="447" spans="1:6" x14ac:dyDescent="0.25">
      <c r="A447" s="20" t="s">
        <v>883</v>
      </c>
      <c r="B447" s="21" t="s">
        <v>884</v>
      </c>
      <c r="C447" s="22">
        <v>438.52</v>
      </c>
      <c r="D447" s="22">
        <v>372.74</v>
      </c>
      <c r="E447" s="22">
        <v>285.04000000000002</v>
      </c>
      <c r="F447" s="30"/>
    </row>
    <row r="448" spans="1:6" x14ac:dyDescent="0.25">
      <c r="A448" s="20" t="s">
        <v>885</v>
      </c>
      <c r="B448" s="21" t="s">
        <v>886</v>
      </c>
      <c r="C448" s="22">
        <v>438.52</v>
      </c>
      <c r="D448" s="22">
        <v>372.74</v>
      </c>
      <c r="E448" s="22">
        <v>285.04000000000002</v>
      </c>
      <c r="F448" s="30"/>
    </row>
    <row r="449" spans="1:6" x14ac:dyDescent="0.25">
      <c r="A449" s="20" t="s">
        <v>887</v>
      </c>
      <c r="B449" s="21" t="s">
        <v>888</v>
      </c>
      <c r="C449" s="22">
        <v>438.52</v>
      </c>
      <c r="D449" s="22">
        <v>372.74</v>
      </c>
      <c r="E449" s="22">
        <v>285.04000000000002</v>
      </c>
      <c r="F449" s="30"/>
    </row>
    <row r="450" spans="1:6" x14ac:dyDescent="0.25">
      <c r="A450" s="20" t="s">
        <v>889</v>
      </c>
      <c r="B450" s="21" t="s">
        <v>890</v>
      </c>
      <c r="C450" s="22">
        <v>438.52</v>
      </c>
      <c r="D450" s="22">
        <v>372.74</v>
      </c>
      <c r="E450" s="22">
        <v>285.04000000000002</v>
      </c>
      <c r="F450" s="30"/>
    </row>
    <row r="451" spans="1:6" x14ac:dyDescent="0.25">
      <c r="A451" s="20" t="s">
        <v>891</v>
      </c>
      <c r="B451" s="21" t="s">
        <v>892</v>
      </c>
      <c r="C451" s="22">
        <v>551.42999999999995</v>
      </c>
      <c r="D451" s="22">
        <v>468.71</v>
      </c>
      <c r="E451" s="22">
        <v>358.43</v>
      </c>
      <c r="F451" s="30"/>
    </row>
    <row r="452" spans="1:6" x14ac:dyDescent="0.25">
      <c r="A452" s="20" t="s">
        <v>893</v>
      </c>
      <c r="B452" s="21" t="s">
        <v>894</v>
      </c>
      <c r="C452" s="22">
        <v>551.42999999999995</v>
      </c>
      <c r="D452" s="22">
        <v>468.71</v>
      </c>
      <c r="E452" s="22">
        <v>358.43</v>
      </c>
      <c r="F452" s="30"/>
    </row>
    <row r="453" spans="1:6" x14ac:dyDescent="0.25">
      <c r="A453" s="20" t="s">
        <v>895</v>
      </c>
      <c r="B453" s="21" t="s">
        <v>896</v>
      </c>
      <c r="C453" s="22">
        <v>551.42999999999995</v>
      </c>
      <c r="D453" s="22">
        <v>468.71</v>
      </c>
      <c r="E453" s="22">
        <v>358.43</v>
      </c>
      <c r="F453" s="30"/>
    </row>
    <row r="454" spans="1:6" x14ac:dyDescent="0.25">
      <c r="A454" s="20" t="s">
        <v>897</v>
      </c>
      <c r="B454" s="21" t="s">
        <v>898</v>
      </c>
      <c r="C454" s="22">
        <v>551.42999999999995</v>
      </c>
      <c r="D454" s="22">
        <v>468.71</v>
      </c>
      <c r="E454" s="22">
        <v>358.43</v>
      </c>
      <c r="F454" s="30"/>
    </row>
    <row r="455" spans="1:6" x14ac:dyDescent="0.25">
      <c r="A455" s="20" t="s">
        <v>899</v>
      </c>
      <c r="B455" s="21" t="s">
        <v>900</v>
      </c>
      <c r="C455" s="22">
        <v>660.65</v>
      </c>
      <c r="D455" s="22">
        <v>561.54999999999995</v>
      </c>
      <c r="E455" s="22">
        <v>429.42</v>
      </c>
      <c r="F455" s="30"/>
    </row>
    <row r="456" spans="1:6" x14ac:dyDescent="0.25">
      <c r="A456" s="20" t="s">
        <v>901</v>
      </c>
      <c r="B456" s="21" t="s">
        <v>902</v>
      </c>
      <c r="C456" s="22">
        <v>660.65</v>
      </c>
      <c r="D456" s="22">
        <v>561.54999999999995</v>
      </c>
      <c r="E456" s="22">
        <v>429.42</v>
      </c>
      <c r="F456" s="30"/>
    </row>
    <row r="457" spans="1:6" x14ac:dyDescent="0.25">
      <c r="A457" s="20" t="s">
        <v>903</v>
      </c>
      <c r="B457" s="21" t="s">
        <v>904</v>
      </c>
      <c r="C457" s="22">
        <v>660.65</v>
      </c>
      <c r="D457" s="22">
        <v>561.54999999999995</v>
      </c>
      <c r="E457" s="22">
        <v>429.42</v>
      </c>
      <c r="F457" s="30"/>
    </row>
    <row r="458" spans="1:6" x14ac:dyDescent="0.25">
      <c r="A458" s="20" t="s">
        <v>905</v>
      </c>
      <c r="B458" s="21" t="s">
        <v>906</v>
      </c>
      <c r="C458" s="22">
        <v>660.65</v>
      </c>
      <c r="D458" s="22">
        <v>561.54999999999995</v>
      </c>
      <c r="E458" s="22">
        <v>429.42</v>
      </c>
      <c r="F458" s="30"/>
    </row>
    <row r="459" spans="1:6" x14ac:dyDescent="0.25">
      <c r="A459" s="20" t="s">
        <v>907</v>
      </c>
      <c r="B459" s="21" t="s">
        <v>908</v>
      </c>
      <c r="C459" s="22">
        <v>32.06</v>
      </c>
      <c r="D459" s="22">
        <v>27.25</v>
      </c>
      <c r="E459" s="22">
        <v>20.84</v>
      </c>
      <c r="F459" s="30"/>
    </row>
    <row r="460" spans="1:6" x14ac:dyDescent="0.25">
      <c r="A460" s="20" t="s">
        <v>909</v>
      </c>
      <c r="B460" s="21" t="s">
        <v>910</v>
      </c>
      <c r="C460" s="22">
        <v>33.29</v>
      </c>
      <c r="D460" s="22">
        <v>28.3</v>
      </c>
      <c r="E460" s="22">
        <v>21.64</v>
      </c>
      <c r="F460" s="30"/>
    </row>
    <row r="461" spans="1:6" x14ac:dyDescent="0.25">
      <c r="A461" s="20" t="s">
        <v>911</v>
      </c>
      <c r="B461" s="21" t="s">
        <v>912</v>
      </c>
      <c r="C461" s="22">
        <v>48.78</v>
      </c>
      <c r="D461" s="22">
        <v>41.46</v>
      </c>
      <c r="E461" s="22">
        <v>31.71</v>
      </c>
      <c r="F461" s="30"/>
    </row>
    <row r="462" spans="1:6" x14ac:dyDescent="0.25">
      <c r="A462" s="20" t="s">
        <v>913</v>
      </c>
      <c r="B462" s="21" t="s">
        <v>914</v>
      </c>
      <c r="C462" s="22">
        <v>23.83</v>
      </c>
      <c r="D462" s="22">
        <v>20.25</v>
      </c>
      <c r="E462" s="22">
        <v>15.49</v>
      </c>
      <c r="F462" s="30"/>
    </row>
    <row r="463" spans="1:6" x14ac:dyDescent="0.25">
      <c r="A463" s="20" t="s">
        <v>915</v>
      </c>
      <c r="B463" s="21" t="s">
        <v>916</v>
      </c>
      <c r="C463" s="22">
        <v>20.94</v>
      </c>
      <c r="D463" s="22">
        <v>17.8</v>
      </c>
      <c r="E463" s="22">
        <v>13.61</v>
      </c>
      <c r="F463" s="30"/>
    </row>
    <row r="464" spans="1:6" x14ac:dyDescent="0.25">
      <c r="A464" s="20" t="s">
        <v>917</v>
      </c>
      <c r="B464" s="21" t="s">
        <v>918</v>
      </c>
      <c r="C464" s="22">
        <v>23.71</v>
      </c>
      <c r="D464" s="22">
        <v>20.149999999999999</v>
      </c>
      <c r="E464" s="22">
        <v>15.41</v>
      </c>
      <c r="F464" s="30"/>
    </row>
    <row r="465" spans="1:6" x14ac:dyDescent="0.25">
      <c r="A465" s="20" t="s">
        <v>919</v>
      </c>
      <c r="B465" s="21" t="s">
        <v>920</v>
      </c>
      <c r="C465" s="22">
        <v>20.94</v>
      </c>
      <c r="D465" s="22">
        <v>17.8</v>
      </c>
      <c r="E465" s="22">
        <v>13.61</v>
      </c>
      <c r="F465" s="30"/>
    </row>
    <row r="466" spans="1:6" x14ac:dyDescent="0.25">
      <c r="A466" s="20" t="s">
        <v>921</v>
      </c>
      <c r="B466" s="21" t="s">
        <v>922</v>
      </c>
      <c r="C466" s="22">
        <v>30.82</v>
      </c>
      <c r="D466" s="22">
        <v>26.2</v>
      </c>
      <c r="E466" s="22">
        <v>20.03</v>
      </c>
      <c r="F466" s="30"/>
    </row>
    <row r="467" spans="1:6" x14ac:dyDescent="0.25">
      <c r="A467" s="20" t="s">
        <v>923</v>
      </c>
      <c r="B467" s="21" t="s">
        <v>924</v>
      </c>
      <c r="C467" s="22">
        <v>28.35</v>
      </c>
      <c r="D467" s="22">
        <v>24.1</v>
      </c>
      <c r="E467" s="22">
        <v>18.43</v>
      </c>
      <c r="F467" s="30"/>
    </row>
    <row r="468" spans="1:6" x14ac:dyDescent="0.25">
      <c r="A468" s="20" t="s">
        <v>925</v>
      </c>
      <c r="B468" s="21" t="s">
        <v>926</v>
      </c>
      <c r="C468" s="22">
        <v>81.47</v>
      </c>
      <c r="D468" s="22">
        <v>69.25</v>
      </c>
      <c r="E468" s="22">
        <v>52.95</v>
      </c>
      <c r="F468" s="30"/>
    </row>
    <row r="469" spans="1:6" x14ac:dyDescent="0.25">
      <c r="A469" s="20" t="s">
        <v>927</v>
      </c>
      <c r="B469" s="21" t="s">
        <v>928</v>
      </c>
      <c r="C469" s="22">
        <v>81.47</v>
      </c>
      <c r="D469" s="22">
        <v>69.25</v>
      </c>
      <c r="E469" s="22">
        <v>52.95</v>
      </c>
      <c r="F469" s="30"/>
    </row>
    <row r="470" spans="1:6" x14ac:dyDescent="0.25">
      <c r="A470" s="20" t="s">
        <v>929</v>
      </c>
      <c r="B470" s="21" t="s">
        <v>930</v>
      </c>
      <c r="C470" s="22">
        <v>85.17</v>
      </c>
      <c r="D470" s="22">
        <v>72.400000000000006</v>
      </c>
      <c r="E470" s="22">
        <v>55.36</v>
      </c>
      <c r="F470" s="30"/>
    </row>
    <row r="471" spans="1:6" x14ac:dyDescent="0.25">
      <c r="A471" s="20" t="s">
        <v>931</v>
      </c>
      <c r="B471" s="21" t="s">
        <v>932</v>
      </c>
      <c r="C471" s="22">
        <v>81.47</v>
      </c>
      <c r="D471" s="22">
        <v>69.25</v>
      </c>
      <c r="E471" s="22">
        <v>52.95</v>
      </c>
      <c r="F471" s="30"/>
    </row>
    <row r="472" spans="1:6" x14ac:dyDescent="0.25">
      <c r="A472" s="20" t="s">
        <v>933</v>
      </c>
      <c r="B472" s="21" t="s">
        <v>934</v>
      </c>
      <c r="C472" s="22">
        <v>2.41</v>
      </c>
      <c r="D472" s="22">
        <v>2.0499999999999998</v>
      </c>
      <c r="E472" s="22">
        <v>1.57</v>
      </c>
      <c r="F472" s="30"/>
    </row>
    <row r="473" spans="1:6" x14ac:dyDescent="0.25">
      <c r="A473" s="20" t="s">
        <v>935</v>
      </c>
      <c r="B473" s="21" t="s">
        <v>936</v>
      </c>
      <c r="C473" s="22">
        <v>2.98</v>
      </c>
      <c r="D473" s="22">
        <v>2.5299999999999998</v>
      </c>
      <c r="E473" s="22">
        <v>1.94</v>
      </c>
      <c r="F473" s="30"/>
    </row>
    <row r="474" spans="1:6" x14ac:dyDescent="0.25">
      <c r="A474" s="20" t="s">
        <v>937</v>
      </c>
      <c r="B474" s="21" t="s">
        <v>938</v>
      </c>
      <c r="C474" s="22">
        <v>11.85</v>
      </c>
      <c r="D474" s="22">
        <v>10.07</v>
      </c>
      <c r="E474" s="22">
        <v>7.7</v>
      </c>
      <c r="F474" s="30"/>
    </row>
    <row r="475" spans="1:6" x14ac:dyDescent="0.25">
      <c r="A475" s="20" t="s">
        <v>939</v>
      </c>
      <c r="B475" s="21" t="s">
        <v>940</v>
      </c>
      <c r="C475" s="22">
        <v>11.85</v>
      </c>
      <c r="D475" s="22">
        <v>10.07</v>
      </c>
      <c r="E475" s="22">
        <v>7.7</v>
      </c>
      <c r="F475" s="30"/>
    </row>
    <row r="476" spans="1:6" x14ac:dyDescent="0.25">
      <c r="A476" s="20" t="s">
        <v>941</v>
      </c>
      <c r="B476" s="21" t="s">
        <v>942</v>
      </c>
      <c r="C476" s="22">
        <v>11.85</v>
      </c>
      <c r="D476" s="22">
        <v>10.07</v>
      </c>
      <c r="E476" s="22">
        <v>7.7</v>
      </c>
      <c r="F476" s="30"/>
    </row>
    <row r="477" spans="1:6" x14ac:dyDescent="0.25">
      <c r="A477" s="20" t="s">
        <v>943</v>
      </c>
      <c r="B477" s="21" t="s">
        <v>944</v>
      </c>
      <c r="C477" s="22">
        <v>11.85</v>
      </c>
      <c r="D477" s="22">
        <v>10.07</v>
      </c>
      <c r="E477" s="22">
        <v>7.7</v>
      </c>
      <c r="F477" s="30"/>
    </row>
    <row r="478" spans="1:6" x14ac:dyDescent="0.25">
      <c r="A478" s="20" t="s">
        <v>945</v>
      </c>
      <c r="B478" s="21" t="s">
        <v>946</v>
      </c>
      <c r="C478" s="22">
        <v>11.85</v>
      </c>
      <c r="D478" s="22">
        <v>10.07</v>
      </c>
      <c r="E478" s="22">
        <v>7.7</v>
      </c>
      <c r="F478" s="30"/>
    </row>
    <row r="479" spans="1:6" x14ac:dyDescent="0.25">
      <c r="A479" s="20" t="s">
        <v>947</v>
      </c>
      <c r="B479" s="21" t="s">
        <v>948</v>
      </c>
      <c r="C479" s="22">
        <v>11.85</v>
      </c>
      <c r="D479" s="22">
        <v>10.07</v>
      </c>
      <c r="E479" s="22">
        <v>7.7</v>
      </c>
      <c r="F479" s="30"/>
    </row>
    <row r="480" spans="1:6" x14ac:dyDescent="0.25">
      <c r="A480" s="20" t="s">
        <v>949</v>
      </c>
      <c r="B480" s="21" t="s">
        <v>950</v>
      </c>
      <c r="C480" s="22">
        <v>11.85</v>
      </c>
      <c r="D480" s="22">
        <v>10.07</v>
      </c>
      <c r="E480" s="22">
        <v>7.7</v>
      </c>
      <c r="F480" s="30"/>
    </row>
    <row r="481" spans="1:6" x14ac:dyDescent="0.25">
      <c r="A481" s="20" t="s">
        <v>951</v>
      </c>
      <c r="B481" s="21" t="s">
        <v>952</v>
      </c>
      <c r="C481" s="22">
        <v>67.760000000000005</v>
      </c>
      <c r="D481" s="22">
        <v>57.59</v>
      </c>
      <c r="E481" s="22">
        <v>44.04</v>
      </c>
      <c r="F481" s="30"/>
    </row>
    <row r="482" spans="1:6" x14ac:dyDescent="0.25">
      <c r="A482" s="20" t="s">
        <v>953</v>
      </c>
      <c r="B482" s="21" t="s">
        <v>954</v>
      </c>
      <c r="C482" s="22">
        <v>74.650000000000006</v>
      </c>
      <c r="D482" s="22">
        <v>63.45</v>
      </c>
      <c r="E482" s="22">
        <v>48.52</v>
      </c>
      <c r="F482" s="30"/>
    </row>
    <row r="483" spans="1:6" x14ac:dyDescent="0.25">
      <c r="A483" s="20" t="s">
        <v>955</v>
      </c>
      <c r="B483" s="21" t="s">
        <v>956</v>
      </c>
      <c r="C483" s="22">
        <v>1.35</v>
      </c>
      <c r="D483" s="22">
        <v>1.1399999999999999</v>
      </c>
      <c r="E483" s="22">
        <v>0.87</v>
      </c>
      <c r="F483" s="30"/>
    </row>
    <row r="484" spans="1:6" x14ac:dyDescent="0.25">
      <c r="A484" s="20" t="s">
        <v>957</v>
      </c>
      <c r="B484" s="21" t="s">
        <v>958</v>
      </c>
      <c r="C484" s="22">
        <v>23.71</v>
      </c>
      <c r="D484" s="22">
        <v>20.149999999999999</v>
      </c>
      <c r="E484" s="22">
        <v>15.41</v>
      </c>
      <c r="F484" s="30"/>
    </row>
    <row r="485" spans="1:6" x14ac:dyDescent="0.25">
      <c r="A485" s="20" t="s">
        <v>959</v>
      </c>
      <c r="B485" s="21" t="s">
        <v>960</v>
      </c>
      <c r="C485" s="22">
        <v>0.85</v>
      </c>
      <c r="D485" s="22">
        <v>0.72</v>
      </c>
      <c r="E485" s="22">
        <v>0.55000000000000004</v>
      </c>
      <c r="F485" s="30"/>
    </row>
    <row r="486" spans="1:6" x14ac:dyDescent="0.25">
      <c r="A486" s="20" t="s">
        <v>961</v>
      </c>
      <c r="B486" s="21" t="s">
        <v>962</v>
      </c>
      <c r="C486" s="22">
        <v>3.32</v>
      </c>
      <c r="D486" s="22">
        <v>2.82</v>
      </c>
      <c r="E486" s="22">
        <v>2.16</v>
      </c>
      <c r="F486" s="30"/>
    </row>
    <row r="487" spans="1:6" x14ac:dyDescent="0.25">
      <c r="A487" s="20" t="s">
        <v>963</v>
      </c>
      <c r="B487" s="21" t="s">
        <v>964</v>
      </c>
      <c r="C487" s="22">
        <v>111.11</v>
      </c>
      <c r="D487" s="22">
        <v>94.45</v>
      </c>
      <c r="E487" s="22">
        <v>72.22</v>
      </c>
      <c r="F487" s="30"/>
    </row>
    <row r="488" spans="1:6" x14ac:dyDescent="0.25">
      <c r="A488" s="20" t="s">
        <v>965</v>
      </c>
      <c r="B488" s="21" t="s">
        <v>966</v>
      </c>
      <c r="C488" s="22">
        <v>114.82</v>
      </c>
      <c r="D488" s="22">
        <v>97.6</v>
      </c>
      <c r="E488" s="22">
        <v>74.63</v>
      </c>
      <c r="F488" s="30"/>
    </row>
    <row r="489" spans="1:6" x14ac:dyDescent="0.25">
      <c r="A489" s="20" t="s">
        <v>967</v>
      </c>
      <c r="B489" s="21" t="s">
        <v>968</v>
      </c>
      <c r="C489" s="22">
        <v>143.22999999999999</v>
      </c>
      <c r="D489" s="22">
        <v>121.75</v>
      </c>
      <c r="E489" s="22">
        <v>93.1</v>
      </c>
      <c r="F489" s="30"/>
    </row>
    <row r="490" spans="1:6" x14ac:dyDescent="0.25">
      <c r="A490" s="20" t="s">
        <v>969</v>
      </c>
      <c r="B490" s="21" t="s">
        <v>970</v>
      </c>
      <c r="C490" s="22">
        <v>7.35</v>
      </c>
      <c r="D490" s="22">
        <v>6.25</v>
      </c>
      <c r="E490" s="22">
        <v>4.78</v>
      </c>
      <c r="F490" s="30"/>
    </row>
    <row r="491" spans="1:6" x14ac:dyDescent="0.25">
      <c r="A491" s="20" t="s">
        <v>971</v>
      </c>
      <c r="B491" s="21" t="s">
        <v>972</v>
      </c>
      <c r="C491" s="22">
        <v>3.89</v>
      </c>
      <c r="D491" s="22">
        <v>3.31</v>
      </c>
      <c r="E491" s="22">
        <v>2.5299999999999998</v>
      </c>
      <c r="F491" s="30"/>
    </row>
    <row r="492" spans="1:6" x14ac:dyDescent="0.25">
      <c r="A492" s="20" t="s">
        <v>973</v>
      </c>
      <c r="B492" s="21" t="s">
        <v>974</v>
      </c>
      <c r="C492" s="22">
        <v>485.75</v>
      </c>
      <c r="D492" s="22">
        <v>412.88</v>
      </c>
      <c r="E492" s="22">
        <v>330.31</v>
      </c>
      <c r="F492" s="30"/>
    </row>
    <row r="493" spans="1:6" x14ac:dyDescent="0.25">
      <c r="A493" s="20" t="s">
        <v>975</v>
      </c>
      <c r="B493" s="21" t="s">
        <v>976</v>
      </c>
      <c r="C493" s="22">
        <v>373.92</v>
      </c>
      <c r="D493" s="22">
        <v>317.83</v>
      </c>
      <c r="E493" s="22">
        <v>254.27</v>
      </c>
      <c r="F493" s="30"/>
    </row>
    <row r="494" spans="1:6" x14ac:dyDescent="0.25">
      <c r="A494" s="20" t="s">
        <v>977</v>
      </c>
      <c r="B494" s="21" t="s">
        <v>978</v>
      </c>
      <c r="C494" s="22">
        <v>718.72</v>
      </c>
      <c r="D494" s="22">
        <v>610.91</v>
      </c>
      <c r="E494" s="22">
        <v>488.73</v>
      </c>
      <c r="F494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495" spans="1:6" x14ac:dyDescent="0.25">
      <c r="A495" s="20" t="s">
        <v>979</v>
      </c>
      <c r="B495" s="21" t="s">
        <v>980</v>
      </c>
      <c r="C495" s="22">
        <v>340.14</v>
      </c>
      <c r="D495" s="22">
        <v>289.12</v>
      </c>
      <c r="E495" s="22">
        <v>231.29</v>
      </c>
      <c r="F495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496" spans="1:6" x14ac:dyDescent="0.25">
      <c r="A496" s="20" t="s">
        <v>981</v>
      </c>
      <c r="B496" s="21" t="s">
        <v>982</v>
      </c>
      <c r="C496" s="22">
        <v>414.69</v>
      </c>
      <c r="D496" s="22">
        <v>352.49</v>
      </c>
      <c r="E496" s="22">
        <v>281.99</v>
      </c>
      <c r="F496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497" spans="1:6" x14ac:dyDescent="0.25">
      <c r="A497" s="20" t="s">
        <v>983</v>
      </c>
      <c r="B497" s="21" t="s">
        <v>984</v>
      </c>
      <c r="C497" s="22">
        <v>237.63</v>
      </c>
      <c r="D497" s="22">
        <v>201.99</v>
      </c>
      <c r="E497" s="22">
        <v>161.59</v>
      </c>
      <c r="F497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498" spans="1:6" x14ac:dyDescent="0.25">
      <c r="A498" s="20" t="s">
        <v>985</v>
      </c>
      <c r="B498" s="21" t="s">
        <v>986</v>
      </c>
      <c r="C498" s="22">
        <v>255.1</v>
      </c>
      <c r="D498" s="22">
        <v>216.84</v>
      </c>
      <c r="E498" s="22">
        <v>173.47</v>
      </c>
      <c r="F498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499" spans="1:6" x14ac:dyDescent="0.25">
      <c r="A499" s="20" t="s">
        <v>987</v>
      </c>
      <c r="B499" s="21" t="s">
        <v>988</v>
      </c>
      <c r="C499" s="22">
        <v>271.41000000000003</v>
      </c>
      <c r="D499" s="22">
        <v>230.7</v>
      </c>
      <c r="E499" s="22">
        <v>184.56</v>
      </c>
      <c r="F499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0" spans="1:6" x14ac:dyDescent="0.25">
      <c r="A500" s="20" t="s">
        <v>989</v>
      </c>
      <c r="B500" s="21" t="s">
        <v>990</v>
      </c>
      <c r="C500" s="22">
        <v>265.58999999999997</v>
      </c>
      <c r="D500" s="22">
        <v>225.75</v>
      </c>
      <c r="E500" s="22">
        <v>180.6</v>
      </c>
      <c r="F500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1" spans="1:6" x14ac:dyDescent="0.25">
      <c r="A501" s="20" t="s">
        <v>991</v>
      </c>
      <c r="B501" s="21" t="s">
        <v>992</v>
      </c>
      <c r="C501" s="22">
        <v>398.38</v>
      </c>
      <c r="D501" s="22">
        <v>338.62</v>
      </c>
      <c r="E501" s="22">
        <v>270.89999999999998</v>
      </c>
      <c r="F501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2" spans="1:6" x14ac:dyDescent="0.25">
      <c r="A502" s="20" t="s">
        <v>993</v>
      </c>
      <c r="B502" s="21" t="s">
        <v>994</v>
      </c>
      <c r="C502" s="22">
        <v>475.26</v>
      </c>
      <c r="D502" s="22">
        <v>403.97</v>
      </c>
      <c r="E502" s="22">
        <v>323.18</v>
      </c>
      <c r="F502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3" spans="1:6" x14ac:dyDescent="0.25">
      <c r="A503" s="20" t="s">
        <v>995</v>
      </c>
      <c r="B503" s="21" t="s">
        <v>996</v>
      </c>
      <c r="C503" s="22">
        <v>294.70999999999998</v>
      </c>
      <c r="D503" s="22">
        <v>250.5</v>
      </c>
      <c r="E503" s="22">
        <v>200.4</v>
      </c>
      <c r="F503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4" spans="1:6" x14ac:dyDescent="0.25">
      <c r="A504" s="20" t="s">
        <v>997</v>
      </c>
      <c r="B504" s="21" t="s">
        <v>998</v>
      </c>
      <c r="C504" s="22">
        <v>365.77</v>
      </c>
      <c r="D504" s="22">
        <v>310.89999999999998</v>
      </c>
      <c r="E504" s="22">
        <v>248.72</v>
      </c>
      <c r="F504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5" spans="1:6" x14ac:dyDescent="0.25">
      <c r="A505" s="20" t="s">
        <v>999</v>
      </c>
      <c r="B505" s="21" t="s">
        <v>1000</v>
      </c>
      <c r="C505" s="22">
        <v>453.13</v>
      </c>
      <c r="D505" s="22">
        <v>385.16</v>
      </c>
      <c r="E505" s="22">
        <v>308.13</v>
      </c>
      <c r="F505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6" spans="1:6" x14ac:dyDescent="0.25">
      <c r="A506" s="20" t="s">
        <v>1001</v>
      </c>
      <c r="B506" s="21" t="s">
        <v>1002</v>
      </c>
      <c r="C506" s="22">
        <v>299.37</v>
      </c>
      <c r="D506" s="22">
        <v>254.46</v>
      </c>
      <c r="E506" s="22">
        <v>203.57</v>
      </c>
      <c r="F506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7" spans="1:6" x14ac:dyDescent="0.25">
      <c r="A507" s="20" t="s">
        <v>1003</v>
      </c>
      <c r="B507" s="21" t="s">
        <v>1004</v>
      </c>
      <c r="C507" s="22">
        <v>387.8</v>
      </c>
      <c r="D507" s="22">
        <v>329.63</v>
      </c>
      <c r="E507" s="22">
        <v>263.70999999999998</v>
      </c>
      <c r="F507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8" spans="1:6" x14ac:dyDescent="0.25">
      <c r="A508" s="20" t="s">
        <v>1005</v>
      </c>
      <c r="B508" s="21" t="s">
        <v>1006</v>
      </c>
      <c r="C508" s="22">
        <v>496.23</v>
      </c>
      <c r="D508" s="22">
        <v>421.8</v>
      </c>
      <c r="E508" s="22">
        <v>337.44</v>
      </c>
      <c r="F508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09" spans="1:6" x14ac:dyDescent="0.25">
      <c r="A509" s="20" t="s">
        <v>1007</v>
      </c>
      <c r="B509" s="21" t="s">
        <v>1008</v>
      </c>
      <c r="C509" s="22">
        <v>511.37</v>
      </c>
      <c r="D509" s="22">
        <v>434.67</v>
      </c>
      <c r="E509" s="22">
        <v>347.73</v>
      </c>
      <c r="F509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0" spans="1:6" x14ac:dyDescent="0.25">
      <c r="A510" s="20" t="s">
        <v>1009</v>
      </c>
      <c r="B510" s="21" t="s">
        <v>1010</v>
      </c>
      <c r="C510" s="22">
        <v>483.42</v>
      </c>
      <c r="D510" s="22">
        <v>410.9</v>
      </c>
      <c r="E510" s="22">
        <v>328.72</v>
      </c>
      <c r="F510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1" spans="1:6" x14ac:dyDescent="0.25">
      <c r="A511" s="20" t="s">
        <v>1011</v>
      </c>
      <c r="B511" s="21" t="s">
        <v>1012</v>
      </c>
      <c r="C511" s="22">
        <v>460.52</v>
      </c>
      <c r="D511" s="22">
        <v>391.44</v>
      </c>
      <c r="E511" s="22">
        <v>299.33999999999997</v>
      </c>
      <c r="F511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2" spans="1:6" x14ac:dyDescent="0.25">
      <c r="A512" s="20" t="s">
        <v>1013</v>
      </c>
      <c r="B512" s="21" t="s">
        <v>1014</v>
      </c>
      <c r="C512" s="22">
        <v>328.49</v>
      </c>
      <c r="D512" s="22">
        <v>279.22000000000003</v>
      </c>
      <c r="E512" s="22">
        <v>213.52</v>
      </c>
      <c r="F512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3" spans="1:6" x14ac:dyDescent="0.25">
      <c r="A513" s="20" t="s">
        <v>1015</v>
      </c>
      <c r="B513" s="21" t="s">
        <v>1016</v>
      </c>
      <c r="C513" s="22">
        <v>605.95000000000005</v>
      </c>
      <c r="D513" s="22">
        <v>515.05999999999995</v>
      </c>
      <c r="E513" s="22">
        <v>393.87</v>
      </c>
      <c r="F513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4" spans="1:6" x14ac:dyDescent="0.25">
      <c r="A514" s="20" t="s">
        <v>1017</v>
      </c>
      <c r="B514" s="21" t="s">
        <v>1018</v>
      </c>
      <c r="C514" s="22">
        <v>536.75</v>
      </c>
      <c r="D514" s="22">
        <v>456.23</v>
      </c>
      <c r="E514" s="22">
        <v>364.99</v>
      </c>
      <c r="F514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5" spans="1:6" x14ac:dyDescent="0.25">
      <c r="A515" s="20" t="s">
        <v>1019</v>
      </c>
      <c r="B515" s="21" t="s">
        <v>1020</v>
      </c>
      <c r="C515" s="22">
        <v>585.22</v>
      </c>
      <c r="D515" s="22">
        <v>497.44</v>
      </c>
      <c r="E515" s="22">
        <v>397.95</v>
      </c>
      <c r="F515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6" spans="1:6" x14ac:dyDescent="0.25">
      <c r="A516" s="20" t="s">
        <v>1021</v>
      </c>
      <c r="B516" s="21" t="s">
        <v>1022</v>
      </c>
      <c r="C516" s="22">
        <v>323.83</v>
      </c>
      <c r="D516" s="22">
        <v>275.26</v>
      </c>
      <c r="E516" s="22">
        <v>220.21</v>
      </c>
      <c r="F516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7" spans="1:6" x14ac:dyDescent="0.25">
      <c r="A517" s="20" t="s">
        <v>1023</v>
      </c>
      <c r="B517" s="21" t="s">
        <v>1024</v>
      </c>
      <c r="C517" s="22">
        <v>534.59</v>
      </c>
      <c r="D517" s="22">
        <v>454.4</v>
      </c>
      <c r="E517" s="22">
        <v>363.52</v>
      </c>
      <c r="F517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18" spans="1:6" x14ac:dyDescent="0.25">
      <c r="A518" s="20" t="s">
        <v>1025</v>
      </c>
      <c r="B518" s="21" t="s">
        <v>1026</v>
      </c>
      <c r="C518" s="22">
        <v>441.48</v>
      </c>
      <c r="D518" s="22">
        <v>375.26</v>
      </c>
      <c r="E518" s="22">
        <v>300.20999999999998</v>
      </c>
      <c r="F518" s="30"/>
    </row>
    <row r="519" spans="1:6" x14ac:dyDescent="0.25">
      <c r="A519" s="20" t="s">
        <v>1027</v>
      </c>
      <c r="B519" s="21" t="s">
        <v>1028</v>
      </c>
      <c r="C519" s="22">
        <v>549.97</v>
      </c>
      <c r="D519" s="22">
        <v>467.48</v>
      </c>
      <c r="E519" s="22">
        <v>373.98</v>
      </c>
      <c r="F519" s="30"/>
    </row>
    <row r="520" spans="1:6" x14ac:dyDescent="0.25">
      <c r="A520" s="20" t="s">
        <v>1029</v>
      </c>
      <c r="B520" s="21" t="s">
        <v>1030</v>
      </c>
      <c r="C520" s="22">
        <v>464.78</v>
      </c>
      <c r="D520" s="22">
        <v>395.06</v>
      </c>
      <c r="E520" s="22">
        <v>316.05</v>
      </c>
      <c r="F520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21" spans="1:6" x14ac:dyDescent="0.25">
      <c r="A521" s="20" t="s">
        <v>1031</v>
      </c>
      <c r="B521" s="21" t="s">
        <v>1032</v>
      </c>
      <c r="C521" s="22">
        <v>366.93</v>
      </c>
      <c r="D521" s="22">
        <v>311.89</v>
      </c>
      <c r="E521" s="22">
        <v>249.51</v>
      </c>
      <c r="F521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22" spans="1:6" x14ac:dyDescent="0.25">
      <c r="A522" s="20" t="s">
        <v>1033</v>
      </c>
      <c r="B522" s="21" t="s">
        <v>1034</v>
      </c>
      <c r="C522" s="22">
        <v>506.71</v>
      </c>
      <c r="D522" s="22">
        <v>430.71</v>
      </c>
      <c r="E522" s="22">
        <v>344.57</v>
      </c>
      <c r="F522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23" spans="1:6" x14ac:dyDescent="0.25">
      <c r="A523" s="20" t="s">
        <v>1035</v>
      </c>
      <c r="B523" s="21" t="s">
        <v>1036</v>
      </c>
      <c r="C523" s="22">
        <v>383.24</v>
      </c>
      <c r="D523" s="22">
        <v>325.75</v>
      </c>
      <c r="E523" s="22">
        <v>260.60000000000002</v>
      </c>
      <c r="F523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24" spans="1:6" x14ac:dyDescent="0.25">
      <c r="A524" s="20" t="s">
        <v>1037</v>
      </c>
      <c r="B524" s="21" t="s">
        <v>1038</v>
      </c>
      <c r="C524" s="22">
        <v>369.61</v>
      </c>
      <c r="D524" s="22">
        <v>314.17</v>
      </c>
      <c r="E524" s="22">
        <v>251.34</v>
      </c>
      <c r="F524" s="30"/>
    </row>
    <row r="525" spans="1:6" x14ac:dyDescent="0.25">
      <c r="A525" s="20" t="s">
        <v>1039</v>
      </c>
      <c r="B525" s="21" t="s">
        <v>1040</v>
      </c>
      <c r="C525" s="22">
        <v>593.76</v>
      </c>
      <c r="D525" s="22">
        <v>504.7</v>
      </c>
      <c r="E525" s="22">
        <v>403.76</v>
      </c>
      <c r="F525" s="30"/>
    </row>
    <row r="526" spans="1:6" x14ac:dyDescent="0.25">
      <c r="A526" s="20" t="s">
        <v>1041</v>
      </c>
      <c r="B526" s="21" t="s">
        <v>1042</v>
      </c>
      <c r="C526" s="22">
        <v>715.04</v>
      </c>
      <c r="D526" s="22">
        <v>607.78</v>
      </c>
      <c r="E526" s="22">
        <v>486.23</v>
      </c>
      <c r="F526" s="30"/>
    </row>
    <row r="527" spans="1:6" x14ac:dyDescent="0.25">
      <c r="A527" s="20" t="s">
        <v>1043</v>
      </c>
      <c r="B527" s="21" t="s">
        <v>1044</v>
      </c>
      <c r="C527" s="22">
        <v>738.99</v>
      </c>
      <c r="D527" s="22">
        <v>628.14</v>
      </c>
      <c r="E527" s="22">
        <v>502.52</v>
      </c>
      <c r="F527" s="30"/>
    </row>
    <row r="528" spans="1:6" x14ac:dyDescent="0.25">
      <c r="A528" s="20" t="s">
        <v>1045</v>
      </c>
      <c r="B528" s="21" t="s">
        <v>1046</v>
      </c>
      <c r="C528" s="22">
        <v>592.91</v>
      </c>
      <c r="D528" s="22">
        <v>503.98</v>
      </c>
      <c r="E528" s="22">
        <v>385.39</v>
      </c>
      <c r="F528" s="30" t="str">
        <f>VLOOKUP(A:A,[1]!Table1[#Data],2,FALSE)</f>
        <v>https://d2csxpduxe849s.cloudfront.net/media/8B052553-ECD5-4501-8D83CA237B0463C4/93C04A26-57A8-4647-93C352A007B3F80C/thul-9E3D0FE7-2D9D-408A-8D9A0D846108FFE9.png</v>
      </c>
    </row>
    <row r="529" spans="1:6" x14ac:dyDescent="0.25">
      <c r="A529" s="20" t="s">
        <v>1047</v>
      </c>
      <c r="B529" s="21" t="s">
        <v>1048</v>
      </c>
      <c r="C529" s="22">
        <v>984.66</v>
      </c>
      <c r="D529" s="22">
        <v>836.96</v>
      </c>
      <c r="E529" s="22">
        <v>640.03</v>
      </c>
      <c r="F529" s="30"/>
    </row>
    <row r="530" spans="1:6" x14ac:dyDescent="0.25">
      <c r="A530" s="24" t="s">
        <v>1049</v>
      </c>
      <c r="B530" s="25" t="s">
        <v>1050</v>
      </c>
      <c r="C530" s="26">
        <v>345.96</v>
      </c>
      <c r="D530" s="26">
        <v>294.07</v>
      </c>
      <c r="E530" s="26">
        <v>235.26</v>
      </c>
      <c r="F530" s="31" t="str">
        <f>VLOOKUP(A:A,[1]!Table1[#Data],2,FALSE)</f>
        <v>https://d2csxpduxe849s.cloudfront.net/media/8B052553-ECD5-4501-8D83CA237B0463C4/93C04A26-57A8-4647-93C352A007B3F80C/thul-9E3D0FE7-2D9D-408A-8D9A0D846108FFE9.png</v>
      </c>
    </row>
  </sheetData>
  <mergeCells count="1">
    <mergeCell ref="A1:E1"/>
  </mergeCells>
  <phoneticPr fontId="2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30.28515625" customWidth="1"/>
    <col min="2" max="2" width="63.28515625" customWidth="1"/>
    <col min="3" max="3" width="67.42578125" customWidth="1"/>
    <col min="4" max="4" width="117.42578125" customWidth="1"/>
    <col min="5" max="5" width="10.5703125" style="17" bestFit="1" customWidth="1"/>
    <col min="6" max="6" width="12.7109375" style="17" customWidth="1"/>
    <col min="7" max="7" width="134.85546875" customWidth="1"/>
  </cols>
  <sheetData>
    <row r="1" spans="1:7" ht="55.5" customHeight="1" thickBot="1" x14ac:dyDescent="0.3">
      <c r="A1" s="27"/>
      <c r="B1" s="27"/>
      <c r="C1" s="27"/>
      <c r="D1" s="27"/>
      <c r="E1" s="27"/>
      <c r="F1" s="27"/>
    </row>
    <row r="2" spans="1:7" ht="20.25" thickBot="1" x14ac:dyDescent="0.45">
      <c r="A2" s="1" t="s">
        <v>0</v>
      </c>
      <c r="B2" s="2" t="s">
        <v>2</v>
      </c>
      <c r="C2" s="3" t="s">
        <v>1051</v>
      </c>
      <c r="D2" s="3" t="s">
        <v>1052</v>
      </c>
      <c r="E2" s="4" t="s">
        <v>1053</v>
      </c>
      <c r="F2" s="5" t="s">
        <v>1054</v>
      </c>
      <c r="G2" s="6" t="s">
        <v>1055</v>
      </c>
    </row>
    <row r="3" spans="1:7" ht="160.5" customHeight="1" x14ac:dyDescent="0.4">
      <c r="A3" s="7" t="s">
        <v>1056</v>
      </c>
      <c r="B3" s="8" t="s">
        <v>1057</v>
      </c>
      <c r="C3" s="8" t="s">
        <v>1058</v>
      </c>
      <c r="D3" s="8" t="s">
        <v>1059</v>
      </c>
      <c r="E3" s="9">
        <v>149.94999999999999</v>
      </c>
      <c r="F3" s="10">
        <f>E3*0.75</f>
        <v>112.46249999999999</v>
      </c>
      <c r="G3" s="11" t="s">
        <v>1060</v>
      </c>
    </row>
    <row r="4" spans="1:7" ht="150" x14ac:dyDescent="0.4">
      <c r="A4" s="12" t="s">
        <v>1061</v>
      </c>
      <c r="B4" s="13" t="s">
        <v>1062</v>
      </c>
      <c r="C4" s="8" t="s">
        <v>1063</v>
      </c>
      <c r="D4" s="13" t="s">
        <v>1064</v>
      </c>
      <c r="E4" s="14">
        <v>139.94999999999999</v>
      </c>
      <c r="F4" s="15">
        <f t="shared" ref="F4:F8" si="0">E4*0.75</f>
        <v>104.96249999999999</v>
      </c>
      <c r="G4" s="16" t="s">
        <v>1065</v>
      </c>
    </row>
    <row r="5" spans="1:7" ht="150" x14ac:dyDescent="0.4">
      <c r="A5" s="12" t="s">
        <v>1066</v>
      </c>
      <c r="B5" s="13" t="s">
        <v>1067</v>
      </c>
      <c r="C5" s="8" t="s">
        <v>1068</v>
      </c>
      <c r="D5" s="13" t="s">
        <v>1069</v>
      </c>
      <c r="E5" s="14">
        <v>139.94999999999999</v>
      </c>
      <c r="F5" s="15">
        <f t="shared" si="0"/>
        <v>104.96249999999999</v>
      </c>
      <c r="G5" s="16" t="s">
        <v>1070</v>
      </c>
    </row>
    <row r="6" spans="1:7" ht="187.5" x14ac:dyDescent="0.4">
      <c r="A6" s="12" t="s">
        <v>1071</v>
      </c>
      <c r="B6" s="13" t="s">
        <v>1072</v>
      </c>
      <c r="C6" s="8" t="s">
        <v>1073</v>
      </c>
      <c r="D6" s="13" t="s">
        <v>1074</v>
      </c>
      <c r="E6" s="14">
        <v>159.94999999999999</v>
      </c>
      <c r="F6" s="15">
        <f t="shared" si="0"/>
        <v>119.96249999999999</v>
      </c>
      <c r="G6" s="16" t="s">
        <v>1075</v>
      </c>
    </row>
    <row r="7" spans="1:7" ht="206.25" x14ac:dyDescent="0.4">
      <c r="A7" s="12" t="s">
        <v>1076</v>
      </c>
      <c r="B7" s="13" t="s">
        <v>1077</v>
      </c>
      <c r="C7" s="8" t="s">
        <v>1078</v>
      </c>
      <c r="D7" s="13" t="s">
        <v>1079</v>
      </c>
      <c r="E7" s="14">
        <v>149.94999999999999</v>
      </c>
      <c r="F7" s="15">
        <f t="shared" si="0"/>
        <v>112.46249999999999</v>
      </c>
      <c r="G7" s="16" t="s">
        <v>1080</v>
      </c>
    </row>
    <row r="8" spans="1:7" ht="206.25" x14ac:dyDescent="0.4">
      <c r="A8" s="12" t="s">
        <v>1081</v>
      </c>
      <c r="B8" s="13" t="s">
        <v>1082</v>
      </c>
      <c r="C8" s="8" t="s">
        <v>1083</v>
      </c>
      <c r="D8" s="13" t="s">
        <v>1084</v>
      </c>
      <c r="E8" s="14">
        <v>149.94999999999999</v>
      </c>
      <c r="F8" s="15">
        <f t="shared" si="0"/>
        <v>112.46249999999999</v>
      </c>
      <c r="G8" s="16" t="s">
        <v>1085</v>
      </c>
    </row>
  </sheetData>
  <mergeCells count="1">
    <mergeCell ref="A1:F1"/>
  </mergeCells>
  <hyperlinks>
    <hyperlink ref="G3" r:id="rId1" xr:uid="{00000000-0004-0000-0100-000000000000}"/>
    <hyperlink ref="G7" r:id="rId2" xr:uid="{00000000-0004-0000-0100-000001000000}"/>
    <hyperlink ref="G8" r:id="rId3" xr:uid="{00000000-0004-0000-0100-000002000000}"/>
  </hyperlinks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Garrett</vt:lpstr>
      <vt:lpstr>TW Kits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P1 User06</cp:lastModifiedBy>
  <dcterms:created xsi:type="dcterms:W3CDTF">2022-11-22T21:08:39Z</dcterms:created>
  <dcterms:modified xsi:type="dcterms:W3CDTF">2022-11-23T14:07:28Z</dcterms:modified>
</cp:coreProperties>
</file>